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dongqui\Desktop\18-1-2019\"/>
    </mc:Choice>
  </mc:AlternateContent>
  <bookViews>
    <workbookView xWindow="930" yWindow="0" windowWidth="19560" windowHeight="8205" tabRatio="1000" firstSheet="2" activeTab="7"/>
  </bookViews>
  <sheets>
    <sheet name="Cover" sheetId="1" r:id="rId1"/>
    <sheet name="Record of change" sheetId="2" r:id="rId2"/>
    <sheet name="(C)_15130150_Nguyễn Đông Quí" sheetId="13" r:id="rId3"/>
    <sheet name="15130100-Đoàn Công Minh" sheetId="7" r:id="rId4"/>
    <sheet name="15130012_Diệp Đại Bảo" sheetId="14" r:id="rId5"/>
    <sheet name="15130159_Trịnh Viết Sơn" sheetId="15" r:id="rId6"/>
    <sheet name="15130035-Lê Huỳnh Đức" sheetId="16" r:id="rId7"/>
    <sheet name="Test Report" sheetId="12" r:id="rId8"/>
  </sheets>
  <definedNames>
    <definedName name="ACTION">#REF!</definedName>
  </definedNames>
  <calcPr calcId="162913"/>
  <customWorkbookViews>
    <customWorkbookView name="Windows User - Personal View" guid="{EA8284AD-AEAB-4107-BCBA-81C5B30F89E2}" mergeInterval="0" personalView="1" maximized="1" xWindow="-11" yWindow="-11" windowWidth="1942" windowHeight="1042" tabRatio="1000" activeSheetId="8"/>
  </customWorkbookView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4" i="12" l="1"/>
  <c r="G7" i="14"/>
  <c r="H11" i="12"/>
  <c r="H10" i="12"/>
  <c r="F7" i="13"/>
  <c r="F7" i="7"/>
  <c r="E13" i="12" l="1"/>
  <c r="F13" i="12"/>
  <c r="G13" i="12"/>
  <c r="H13" i="12"/>
  <c r="I13" i="12"/>
  <c r="D13" i="12"/>
  <c r="D12" i="12"/>
  <c r="F12" i="12"/>
  <c r="G12" i="12"/>
  <c r="H12" i="12"/>
  <c r="I12" i="12"/>
  <c r="E11" i="12"/>
  <c r="F11" i="12"/>
  <c r="G11" i="12"/>
  <c r="I11" i="12"/>
  <c r="D11" i="12"/>
  <c r="A7" i="16" l="1"/>
  <c r="E8" i="16" l="1"/>
  <c r="F8" i="16" s="1"/>
  <c r="D8" i="16"/>
  <c r="C8" i="16"/>
  <c r="B8" i="16"/>
  <c r="A8" i="16"/>
  <c r="E7" i="16"/>
  <c r="D7" i="16"/>
  <c r="C7" i="16"/>
  <c r="B7" i="16"/>
  <c r="E8" i="15"/>
  <c r="F8" i="15" s="1"/>
  <c r="D8" i="15"/>
  <c r="C8" i="15"/>
  <c r="B8" i="15"/>
  <c r="A8" i="15"/>
  <c r="E7" i="15"/>
  <c r="D7" i="15"/>
  <c r="C7" i="15"/>
  <c r="B7" i="15"/>
  <c r="E12" i="12" s="1"/>
  <c r="F8" i="14" l="1"/>
  <c r="G8" i="14" s="1"/>
  <c r="D8" i="14"/>
  <c r="C8" i="14"/>
  <c r="B8" i="14"/>
  <c r="A8" i="14"/>
  <c r="F7" i="14"/>
  <c r="I14" i="12" s="1"/>
  <c r="E7" i="14"/>
  <c r="D7" i="14"/>
  <c r="G14" i="12" s="1"/>
  <c r="C7" i="14"/>
  <c r="F14" i="12" s="1"/>
  <c r="B7" i="14"/>
  <c r="E14" i="12" s="1"/>
  <c r="A7" i="14"/>
  <c r="D14" i="12" s="1"/>
  <c r="H214" i="13"/>
  <c r="H213" i="13"/>
  <c r="H212" i="13"/>
  <c r="H211" i="13"/>
  <c r="H210" i="13"/>
  <c r="H209" i="13"/>
  <c r="H208" i="13"/>
  <c r="H207" i="13"/>
  <c r="H206" i="13"/>
  <c r="H205" i="13"/>
  <c r="H204" i="13"/>
  <c r="H203" i="13"/>
  <c r="H202" i="13"/>
  <c r="H201" i="13"/>
  <c r="H200" i="13"/>
  <c r="H199" i="13"/>
  <c r="H198" i="13"/>
  <c r="H197" i="13"/>
  <c r="H196" i="13"/>
  <c r="H195" i="13"/>
  <c r="H194" i="13"/>
  <c r="H193" i="13"/>
  <c r="H192" i="13"/>
  <c r="H191" i="13"/>
  <c r="H190" i="13"/>
  <c r="H189" i="13"/>
  <c r="H188" i="13"/>
  <c r="H187" i="13"/>
  <c r="H186" i="13"/>
  <c r="H185" i="13"/>
  <c r="H184" i="13"/>
  <c r="H183" i="13"/>
  <c r="H182" i="13"/>
  <c r="H181" i="13"/>
  <c r="H180" i="13"/>
  <c r="H179" i="13"/>
  <c r="H178" i="13"/>
  <c r="H177" i="13"/>
  <c r="H176" i="13"/>
  <c r="H175" i="13"/>
  <c r="H174" i="13"/>
  <c r="H173" i="13"/>
  <c r="H172" i="13"/>
  <c r="H171" i="13"/>
  <c r="H170" i="13"/>
  <c r="H169" i="13"/>
  <c r="H168" i="13"/>
  <c r="H167" i="13"/>
  <c r="H166" i="13"/>
  <c r="H165" i="13"/>
  <c r="H164" i="13"/>
  <c r="H163" i="13"/>
  <c r="H162" i="13"/>
  <c r="H161" i="13"/>
  <c r="H160" i="13"/>
  <c r="H159" i="13"/>
  <c r="H158" i="13"/>
  <c r="H157" i="13"/>
  <c r="H156" i="13"/>
  <c r="H155" i="13"/>
  <c r="H154" i="13"/>
  <c r="H153" i="13"/>
  <c r="H152" i="13"/>
  <c r="H151" i="13"/>
  <c r="H150" i="13"/>
  <c r="H149" i="13"/>
  <c r="H148" i="13"/>
  <c r="H147" i="13"/>
  <c r="H146" i="13"/>
  <c r="H145" i="13"/>
  <c r="H144" i="13"/>
  <c r="H143" i="13"/>
  <c r="H142" i="13"/>
  <c r="H141" i="13"/>
  <c r="H140" i="13"/>
  <c r="H139" i="13"/>
  <c r="H138" i="13"/>
  <c r="H137" i="13"/>
  <c r="H136" i="13"/>
  <c r="H135" i="13"/>
  <c r="H134" i="13"/>
  <c r="H133" i="13"/>
  <c r="H132" i="13"/>
  <c r="H131" i="13"/>
  <c r="H130" i="13"/>
  <c r="H129" i="13"/>
  <c r="H128" i="13"/>
  <c r="H127" i="13"/>
  <c r="H126" i="13"/>
  <c r="H125" i="13"/>
  <c r="H124" i="13"/>
  <c r="H123" i="13"/>
  <c r="H122" i="13"/>
  <c r="H121" i="13"/>
  <c r="H120" i="13"/>
  <c r="H119" i="13"/>
  <c r="H118" i="13"/>
  <c r="H117" i="13"/>
  <c r="H116" i="13"/>
  <c r="H115" i="13"/>
  <c r="H114" i="13"/>
  <c r="H113" i="13"/>
  <c r="H112" i="13"/>
  <c r="H111" i="13"/>
  <c r="H110" i="13"/>
  <c r="H109" i="13"/>
  <c r="H108" i="13"/>
  <c r="H107" i="13"/>
  <c r="H106" i="13"/>
  <c r="H105" i="13"/>
  <c r="H104" i="13"/>
  <c r="H103" i="13"/>
  <c r="H102" i="13"/>
  <c r="H101" i="13"/>
  <c r="H100" i="13"/>
  <c r="H99" i="13"/>
  <c r="H98" i="13"/>
  <c r="H97" i="13"/>
  <c r="H96" i="13"/>
  <c r="H95" i="13"/>
  <c r="H94" i="13"/>
  <c r="H93" i="13"/>
  <c r="H92" i="13"/>
  <c r="H91" i="13"/>
  <c r="H90" i="13"/>
  <c r="H89" i="13"/>
  <c r="H88" i="13"/>
  <c r="H87" i="13"/>
  <c r="H86" i="13"/>
  <c r="H85" i="13"/>
  <c r="H84" i="13"/>
  <c r="H83" i="13"/>
  <c r="H82" i="13"/>
  <c r="H81" i="13"/>
  <c r="H80" i="13"/>
  <c r="H79" i="13"/>
  <c r="H78" i="13"/>
  <c r="H77" i="13"/>
  <c r="H76" i="13"/>
  <c r="H75" i="13"/>
  <c r="H74" i="13"/>
  <c r="H73" i="13"/>
  <c r="H72" i="13"/>
  <c r="H71" i="13"/>
  <c r="H70" i="13"/>
  <c r="H69" i="13"/>
  <c r="H68" i="13"/>
  <c r="H67" i="13"/>
  <c r="H66" i="13"/>
  <c r="H65" i="13"/>
  <c r="H64" i="13"/>
  <c r="H63" i="13"/>
  <c r="H62" i="13"/>
  <c r="H61" i="13"/>
  <c r="H60" i="13"/>
  <c r="H59" i="13"/>
  <c r="H58" i="13"/>
  <c r="H57" i="13"/>
  <c r="H56" i="13"/>
  <c r="H55" i="13"/>
  <c r="H54" i="13"/>
  <c r="H53" i="13"/>
  <c r="H52" i="13"/>
  <c r="H51" i="13"/>
  <c r="H50" i="13"/>
  <c r="H49" i="13"/>
  <c r="H48" i="13"/>
  <c r="H47" i="13"/>
  <c r="H46" i="13"/>
  <c r="H45" i="13"/>
  <c r="H44" i="13"/>
  <c r="H43" i="13"/>
  <c r="H42" i="13"/>
  <c r="H41" i="13"/>
  <c r="H40" i="13"/>
  <c r="H39" i="13"/>
  <c r="H38" i="13"/>
  <c r="H37" i="13"/>
  <c r="H36" i="13"/>
  <c r="H35" i="13"/>
  <c r="H34" i="13"/>
  <c r="H33" i="13"/>
  <c r="H32" i="13"/>
  <c r="H31" i="13"/>
  <c r="H30" i="13"/>
  <c r="H29" i="13"/>
  <c r="H28" i="13"/>
  <c r="H27" i="13"/>
  <c r="H26" i="13"/>
  <c r="H25" i="13"/>
  <c r="H24" i="13"/>
  <c r="H23" i="13"/>
  <c r="H22" i="13"/>
  <c r="H21" i="13"/>
  <c r="H20" i="13"/>
  <c r="H19" i="13"/>
  <c r="H18" i="13"/>
  <c r="H17" i="13"/>
  <c r="H16" i="13"/>
  <c r="H15" i="13"/>
  <c r="H14" i="13"/>
  <c r="H13" i="13"/>
  <c r="H12" i="13"/>
  <c r="H11" i="13"/>
  <c r="E8" i="13"/>
  <c r="F8" i="13" s="1"/>
  <c r="D8" i="13"/>
  <c r="C8" i="13"/>
  <c r="B8" i="13"/>
  <c r="A8" i="13"/>
  <c r="E7" i="13"/>
  <c r="I10" i="12" s="1"/>
  <c r="D7" i="13"/>
  <c r="G10" i="12" s="1"/>
  <c r="C7" i="13"/>
  <c r="F10" i="12" s="1"/>
  <c r="B7" i="13"/>
  <c r="E10" i="12" s="1"/>
  <c r="A7" i="13"/>
  <c r="D10" i="12" s="1"/>
  <c r="I15" i="12" l="1"/>
  <c r="G15" i="12"/>
  <c r="D15" i="12"/>
  <c r="E15" i="12"/>
  <c r="C5" i="12"/>
  <c r="E18" i="12" l="1"/>
  <c r="H15" i="12"/>
  <c r="E17" i="12" s="1"/>
  <c r="F15" i="12"/>
  <c r="E8" i="7" l="1"/>
  <c r="F8" i="7" s="1"/>
  <c r="D8" i="7"/>
  <c r="C8" i="7"/>
  <c r="B8" i="7"/>
  <c r="A8" i="7"/>
  <c r="E7" i="7"/>
  <c r="D7" i="7"/>
  <c r="C7" i="7"/>
  <c r="B7" i="7"/>
  <c r="A7" i="7"/>
</calcChain>
</file>

<file path=xl/comments1.xml><?xml version="1.0" encoding="utf-8"?>
<comments xmlns="http://schemas.openxmlformats.org/spreadsheetml/2006/main">
  <authors>
    <author/>
  </authors>
  <commentList>
    <comment ref="E2" authorId="0" shapeId="0">
      <text>
        <r>
          <rPr>
            <b/>
            <sz val="9"/>
            <color indexed="81"/>
            <rFont val="Tahoma"/>
            <family val="2"/>
          </rPr>
          <t>*A</t>
        </r>
        <r>
          <rPr>
            <sz val="9"/>
            <color indexed="81"/>
            <rFont val="Tahoma"/>
            <family val="2"/>
          </rPr>
          <t xml:space="preserve">: Add
  </t>
        </r>
        <r>
          <rPr>
            <b/>
            <sz val="9"/>
            <color indexed="81"/>
            <rFont val="Tahoma"/>
            <family val="2"/>
          </rPr>
          <t>M</t>
        </r>
        <r>
          <rPr>
            <sz val="9"/>
            <color indexed="81"/>
            <rFont val="Tahoma"/>
            <family val="2"/>
          </rPr>
          <t xml:space="preserve">: Modify
  </t>
        </r>
        <r>
          <rPr>
            <b/>
            <sz val="9"/>
            <color indexed="81"/>
            <rFont val="Tahoma"/>
            <family val="2"/>
          </rPr>
          <t>D</t>
        </r>
        <r>
          <rPr>
            <sz val="9"/>
            <color indexed="81"/>
            <rFont val="Tahoma"/>
            <family val="2"/>
          </rPr>
          <t xml:space="preserve">: Delete
</t>
        </r>
      </text>
    </comment>
  </commentList>
</comments>
</file>

<file path=xl/sharedStrings.xml><?xml version="1.0" encoding="utf-8"?>
<sst xmlns="http://schemas.openxmlformats.org/spreadsheetml/2006/main" count="2688" uniqueCount="1222">
  <si>
    <t>TEST CASE</t>
  </si>
  <si>
    <t>Project Code</t>
  </si>
  <si>
    <t>Document Code</t>
  </si>
  <si>
    <t>Record of Change</t>
  </si>
  <si>
    <t>No.</t>
  </si>
  <si>
    <t>Effective Date</t>
  </si>
  <si>
    <t>Version</t>
  </si>
  <si>
    <t>Change Description</t>
  </si>
  <si>
    <t>Reason</t>
  </si>
  <si>
    <t>Reviewer</t>
  </si>
  <si>
    <t>Approver</t>
  </si>
  <si>
    <t>Pass</t>
  </si>
  <si>
    <t>Fail</t>
  </si>
  <si>
    <t>Untested</t>
  </si>
  <si>
    <t>N/A</t>
  </si>
  <si>
    <t>Test Case Description</t>
  </si>
  <si>
    <t>Module Code</t>
  </si>
  <si>
    <t>Test requirement</t>
  </si>
  <si>
    <t>Req ID</t>
  </si>
  <si>
    <t>Tester</t>
  </si>
  <si>
    <t>Number of Test cases</t>
  </si>
  <si>
    <t>ID</t>
  </si>
  <si>
    <t>Preconditions</t>
  </si>
  <si>
    <t>Test Case Procedure</t>
  </si>
  <si>
    <t>Expected Output</t>
  </si>
  <si>
    <t>Result</t>
  </si>
  <si>
    <t>Test date</t>
  </si>
  <si>
    <t>Priority</t>
  </si>
  <si>
    <t>Note</t>
  </si>
  <si>
    <t>Pending</t>
  </si>
  <si>
    <t>A</t>
  </si>
  <si>
    <t xml:space="preserve">Create </t>
  </si>
  <si>
    <t>.</t>
  </si>
  <si>
    <t>0.1</t>
  </si>
  <si>
    <t>Create User</t>
  </si>
  <si>
    <t>HKS</t>
  </si>
  <si>
    <t>PIC</t>
  </si>
  <si>
    <t>Nguyễn Đông Quí</t>
  </si>
  <si>
    <t>Đăng kí tài khoản</t>
  </si>
  <si>
    <t>Profile</t>
  </si>
  <si>
    <t>Đăng nhập quên mật khẩu</t>
  </si>
  <si>
    <t>Quản lí thư viện cá nhân</t>
  </si>
  <si>
    <t>Đăng nội dung item thư viện</t>
  </si>
  <si>
    <t>Hiển thị thư viện (Theo dõi số liệu khai thác thư viện)</t>
  </si>
  <si>
    <t>Hiển thị bài viết (Phản hổi comment)</t>
  </si>
  <si>
    <t>Gửi thông tin góp ý</t>
  </si>
  <si>
    <t>Kiểm tra giao diện có đúng như thiết kế.</t>
  </si>
  <si>
    <t>TC_DKTK_01</t>
  </si>
  <si>
    <t>Kiểm tra trường dữ liệu "Valid"</t>
  </si>
  <si>
    <t>Kiểm tra trường dữ liệu "Invalid"</t>
  </si>
  <si>
    <t>Kiểm tra độ dài tối đa của các trường dữ liệu.</t>
  </si>
  <si>
    <t>Kiểm tra các định dạng của các trường.</t>
  </si>
  <si>
    <t>TC_DKTK_02</t>
  </si>
  <si>
    <t>TC_DKTK_03</t>
  </si>
  <si>
    <t>TC_DKTK_04</t>
  </si>
  <si>
    <t>TC_DKTK_05</t>
  </si>
  <si>
    <t>Kiểm tra khi nhập dữ liệu dài hơn độ dài tối đa.</t>
  </si>
  <si>
    <t>Kiểm tra dữ liệu nhập vào sai định dạng.</t>
  </si>
  <si>
    <t>Kiểm tra button</t>
  </si>
  <si>
    <t>Kiểm tra radio button</t>
  </si>
  <si>
    <t>TC_DKTK_06</t>
  </si>
  <si>
    <t>Kiểm tra button "Tạo tài khoản" có thực thi đúng hay không.</t>
  </si>
  <si>
    <t>TC_DKTK_07</t>
  </si>
  <si>
    <t>Kiểm tra có thể chọn đúng dữ liệu loại người dùng trong database không.</t>
  </si>
  <si>
    <t>Kiểm tra giao diện</t>
  </si>
  <si>
    <t>TC_DKTK_08</t>
  </si>
  <si>
    <t>Kiểm tra button "ACTIVE YOUR ACCOUNT " có thực thi đúng hay không.</t>
  </si>
  <si>
    <t>Kiểm tra email có hiển thị đúng không.</t>
  </si>
  <si>
    <t>Kiểm tra các mật khẩu nhập lại có trùng mật khẩu mới hay không.</t>
  </si>
  <si>
    <t>TC_DKTK_10</t>
  </si>
  <si>
    <t>TC_DKTK_11</t>
  </si>
  <si>
    <t>TC_DKTK_12</t>
  </si>
  <si>
    <t>Kiểm tra khi nhập mật khẩu nhập không trùng với mật khẩu mới.</t>
  </si>
  <si>
    <t>TC_DKTK_9</t>
  </si>
  <si>
    <t>1. Màn hình "Sign Up"
2. Chọn "Đăng kí tài khoản"</t>
  </si>
  <si>
    <t>1. Màn hình "Sign Up"
2. Chọn "Đăng kí tài khoản"
3. Chọn "Tạo Tài Khoản"</t>
  </si>
  <si>
    <t>1. Màn hình "Sign Up"
2. Chọn "Đăng kí tài khoản"
3. Chọn "Tạo tài khoản"
4. Chọn "ACTIVE YOUR ACCOUNT"</t>
  </si>
  <si>
    <t>Nhập dữ liệu vào các trường có độ dài nhỏ hơn hoặc bằng độ dài tối đa.</t>
  </si>
  <si>
    <t>Nhập dữ liệu vào đúng định dạng.</t>
  </si>
  <si>
    <t>Nhập mật khẩu lặp lại trùng với mật khẩu mới.</t>
  </si>
  <si>
    <t>1. Nhập dữ liệu vào các trường có độ dài lớn hơn độ dài tối đa.
2. Hiển thị thông báo lỗi.</t>
  </si>
  <si>
    <t>1. Nhập dữ liệu vào các trường sai định dạng dữ liệu.
2. Hiển thị thông báo lỗi.</t>
  </si>
  <si>
    <t>1. Nhập mật khẩu lặp lại không trùng với mật khẩu mới.
2. Hiển thị thông báo lỗi.</t>
  </si>
  <si>
    <t>1 -&gt; 2. Dữ liệu được nhập vào không hợp lệ.</t>
  </si>
  <si>
    <t>Dữ liệu được nhập vào hợp lệ.</t>
  </si>
  <si>
    <t>Chọn một trong các loại người dùng.</t>
  </si>
  <si>
    <t>Loại thông tin người dùng nhận vào hợp lệ.</t>
  </si>
  <si>
    <t xml:space="preserve">1. Chọn "Tạo tài khoản".
2. Tiến hành gửi xác thực đến email.
</t>
  </si>
  <si>
    <t>1 -&gt; 2. Xác thực được gửi đến email thành công.</t>
  </si>
  <si>
    <t xml:space="preserve">1. Chọn "ACTIVE YOUR ACCOUNT".
2. Gửi địa chỉ email đến trang tạo mật khẩu.
</t>
  </si>
  <si>
    <t>1 -&gt; 2. Địa chỉ email gửi đến trang tạo mật khẩu thành công.</t>
  </si>
  <si>
    <t>Kiểm tra checkbox "valid"</t>
  </si>
  <si>
    <t>Kiểm tra check vào checkbox.</t>
  </si>
  <si>
    <t>Kiểm tra không check vào checkbox.</t>
  </si>
  <si>
    <t xml:space="preserve">Check vào checkbox. </t>
  </si>
  <si>
    <t xml:space="preserve">Không Check vào checkbox. </t>
  </si>
  <si>
    <t>Dữ liệu không hợp lệ và button "Đăng kí" disable.</t>
  </si>
  <si>
    <t>Dữ liệu hợp lệ và button "Đăng kí" enable.</t>
  </si>
  <si>
    <t>Kiểm tra checkbox "invalid"</t>
  </si>
  <si>
    <t>Kiểm tra trường dữ liệu "valid"</t>
  </si>
  <si>
    <t xml:space="preserve">Kiểm tra database </t>
  </si>
  <si>
    <t>Kiểm tra các button</t>
  </si>
  <si>
    <t>TC_Profile_1</t>
  </si>
  <si>
    <t>TC_DKTK_13</t>
  </si>
  <si>
    <t>TC_Profile_2</t>
  </si>
  <si>
    <t>Kiểm tra chức năng</t>
  </si>
  <si>
    <t>TC_Profile_3</t>
  </si>
  <si>
    <t>Kiểm tra ảnh đại diện có hiển thị đúng.</t>
  </si>
  <si>
    <t>Kiểm tra tên người dùng có hiển thị đúng.</t>
  </si>
  <si>
    <t>TC_Profile_4</t>
  </si>
  <si>
    <t>Kiểm tra dữ liệu trong bảng có giống như database.</t>
  </si>
  <si>
    <t>TC_Profile_5</t>
  </si>
  <si>
    <t>Kiểm tra button "Add Item" có thực hiện không.</t>
  </si>
  <si>
    <t>TC_Profile_6</t>
  </si>
  <si>
    <t>Kiểm tra button "Xóa" có thực hiện không.</t>
  </si>
  <si>
    <t>TC_Profile_7</t>
  </si>
  <si>
    <t>Kiểm tra search</t>
  </si>
  <si>
    <t>Kiểm tra có search đúng dữ liệu nhập vào không</t>
  </si>
  <si>
    <t>TC_Profile_8</t>
  </si>
  <si>
    <t>Kiểm tra button "Previous" có thực hiện không.</t>
  </si>
  <si>
    <t>Kiểm tra button "Next" có thực hiện không.</t>
  </si>
  <si>
    <t>TC_Profile_9</t>
  </si>
  <si>
    <t>TC_Profile_10</t>
  </si>
  <si>
    <t>TC_Profile_11</t>
  </si>
  <si>
    <t>Kiểm tra các trường dữ liệu hiển thị có đúng với dữ liệu của database không.</t>
  </si>
  <si>
    <t>Kiểm tra button "Lưu" có thực hiện không.</t>
  </si>
  <si>
    <t>Kiểm tra ảnh tải lên có định dạng đúng không.</t>
  </si>
  <si>
    <t>Kiểm tra ảnh tải lên có độ lớn hợp lệ không.</t>
  </si>
  <si>
    <t>Kiểm tra button "Không lưu" có thực hiện không.</t>
  </si>
  <si>
    <t>Kiểm tra các radio button</t>
  </si>
  <si>
    <t>Kiểm tra dữ liệu có trùng với database không.</t>
  </si>
  <si>
    <t>Kiểm tra button "Chỉnh sửa" có thực hiện không.</t>
  </si>
  <si>
    <t>Kiểm tra khi nhập vào sai định dạng của các trường.</t>
  </si>
  <si>
    <t>Kiểm tra file tải lên khác định dạng ảnh.</t>
  </si>
  <si>
    <t>Kiểm tra ảnh tải lên có độ lớn lớn hơn qui định.</t>
  </si>
  <si>
    <t>TC_Profile_12</t>
  </si>
  <si>
    <t>TC_Profile_13</t>
  </si>
  <si>
    <t>TC_Profile_14</t>
  </si>
  <si>
    <t>TC_Profile_15</t>
  </si>
  <si>
    <t>TC_Profile_16</t>
  </si>
  <si>
    <t>TC_Profile_17</t>
  </si>
  <si>
    <t>TC_Profile_18</t>
  </si>
  <si>
    <t>Màn hình Profile</t>
  </si>
  <si>
    <t>1. Màn hình Profile
2. Chọn "Models" hoặc "Profile"</t>
  </si>
  <si>
    <t>TC_Profile_19</t>
  </si>
  <si>
    <t>TC_Profile_20</t>
  </si>
  <si>
    <t>TC_Profile_21</t>
  </si>
  <si>
    <t>TC_Profile_22</t>
  </si>
  <si>
    <t>TC_Profile_23</t>
  </si>
  <si>
    <t>TC_Profile_24</t>
  </si>
  <si>
    <t>1. Màn hình Profile
2. Chọn "Résume"</t>
  </si>
  <si>
    <t>1. Màn hình Profile
2. Chọn "Models"</t>
  </si>
  <si>
    <t>Nhập dữ liệu vào các trường đúng định dạng.</t>
  </si>
  <si>
    <t>Thời gian nhập vào hợp lệ.</t>
  </si>
  <si>
    <t>Kiểm tra thời gian có hợp lệ không.</t>
  </si>
  <si>
    <t>Kiểm tra khi nhập thời gian không hợp lệ.</t>
  </si>
  <si>
    <t>Dữ liệu nhập vào hợp lệ.</t>
  </si>
  <si>
    <t>Chọn tải lên một hình ảnh.</t>
  </si>
  <si>
    <t>Chọn hình ảnh tải lên có độ lớn hợp lệ.</t>
  </si>
  <si>
    <t>Kiểm tra độ lớn của hình ảnh.</t>
  </si>
  <si>
    <t>1. Nhập sai thời gian.
2. Hiển thị thông báo lỗi.</t>
  </si>
  <si>
    <t>1. Chọn một file không là file hình ảnh.
2. Hiển thị thông báo lỗi.</t>
  </si>
  <si>
    <t>1. Chọn một file có độ lớn &gt; 300Kb
2. Hiển thị thông báo lỗi.</t>
  </si>
  <si>
    <t>Kiểm tra có hiển thị đúng ảnh đại diện.</t>
  </si>
  <si>
    <t>Kiểm tra có hiển thị đúng tên người dùng.</t>
  </si>
  <si>
    <t>Hiển thị ảnh đại diện.</t>
  </si>
  <si>
    <t>Hiển thị tên người dùng.</t>
  </si>
  <si>
    <t>Kiểm tra có hiện thị đúng thông tin thư viện.</t>
  </si>
  <si>
    <t>Kiểm tra có hiển thị đúng dữ liệu database.</t>
  </si>
  <si>
    <t>Hiển thị thông tin thư viện.</t>
  </si>
  <si>
    <t>Hiển thị dữ liệu database.</t>
  </si>
  <si>
    <t>1. Chọn "Add Item"
2. Hiển thị các trường thêm item.</t>
  </si>
  <si>
    <t>1. Check vào chọn thư viện cần xóa.
2. Chọn button "Xóa"</t>
  </si>
  <si>
    <t>Xóa thư viện được chọn.</t>
  </si>
  <si>
    <t>Chọn Next</t>
  </si>
  <si>
    <t xml:space="preserve">Chọn Previous </t>
  </si>
  <si>
    <t>Chuyển sang trang kế chứa các thư viện khác.</t>
  </si>
  <si>
    <t>Chuyển sang trang trước chứa các thư viện khác.</t>
  </si>
  <si>
    <t>1. Điền đầy đủ thông tin
2. Chọn Lưu</t>
  </si>
  <si>
    <t>Không lưu các thông tin vừa nhập</t>
  </si>
  <si>
    <t>1. Chọn thông tin cần sửa
2. Chọn Chỉnh sửa</t>
  </si>
  <si>
    <t>Nhập dữ liệu vào input search</t>
  </si>
  <si>
    <t>Tìm kiếm dữ liệu được nhập vào.</t>
  </si>
  <si>
    <t>Kiểm tra mật khẩu cũ hiện thị có đúng không.</t>
  </si>
  <si>
    <t>Màn hình Change Password</t>
  </si>
  <si>
    <t>Kiểm tra button "Save" có thực hiện không.</t>
  </si>
  <si>
    <t>Kiểm tra button "Cancel" có thực hiện không.</t>
  </si>
  <si>
    <t>TC_CP_1</t>
  </si>
  <si>
    <t>TC_CP_2</t>
  </si>
  <si>
    <t>TC_CP_3</t>
  </si>
  <si>
    <t>TC_CP_4</t>
  </si>
  <si>
    <t>TC_CP_5</t>
  </si>
  <si>
    <t>TC_CP_6</t>
  </si>
  <si>
    <t>TC_CP_7</t>
  </si>
  <si>
    <t>TC_CP_8</t>
  </si>
  <si>
    <t>TC_CP_9</t>
  </si>
  <si>
    <t>TC_CP_10</t>
  </si>
  <si>
    <t>TC_CP_11</t>
  </si>
  <si>
    <t>TC_CP_12</t>
  </si>
  <si>
    <t>1. Nhập hợp lệ các trường dữ liệu.
2. Chọn Save.</t>
  </si>
  <si>
    <t>Chọn Cancel.</t>
  </si>
  <si>
    <t>TC_QMK_1</t>
  </si>
  <si>
    <t>TC_QMK_2</t>
  </si>
  <si>
    <t>Kiểm tra email người dùng nhập có nằm trong database không.</t>
  </si>
  <si>
    <t>TC_QMK_3</t>
  </si>
  <si>
    <t>Màn hình Quên mật khẩu</t>
  </si>
  <si>
    <t>Kiểm tra button "Request Reset" có thực hiện hay không.</t>
  </si>
  <si>
    <t>Kiểm tra button "Sign in" có thực hiện hay không.</t>
  </si>
  <si>
    <t>Kiểm tra email hiển thị lại có sẵn không.</t>
  </si>
  <si>
    <t xml:space="preserve">1. Nhập email tài khoản cần khôi phục mật khẩu.
2. Chọn "Request reset". </t>
  </si>
  <si>
    <t>1 -&gt; 2. Email có sẵn không.</t>
  </si>
  <si>
    <t>1 -&gt; 2. Gửi địa chỉ email của tài khoản.</t>
  </si>
  <si>
    <t xml:space="preserve">Chọn "Sign in" </t>
  </si>
  <si>
    <t>Chuyển trang đăng nhập.</t>
  </si>
  <si>
    <t>1. Màn hình Quên mật khẩu
2. Chọn "Request reset"</t>
  </si>
  <si>
    <t>Chuyển trang tạo lại mật khẩu.</t>
  </si>
  <si>
    <t>1 -&gt; 2. Cập nhật lại mật khẩu mới.</t>
  </si>
  <si>
    <t>TC_QMK_4</t>
  </si>
  <si>
    <t>TC_QMK_5</t>
  </si>
  <si>
    <t>TC_QMK_6</t>
  </si>
  <si>
    <t>TC_QMK_7</t>
  </si>
  <si>
    <t>TC_QMK_8</t>
  </si>
  <si>
    <t>TC_QMK_9</t>
  </si>
  <si>
    <t>TC_QMK_10</t>
  </si>
  <si>
    <t>TC_QMK_11</t>
  </si>
  <si>
    <t>TC_QMK_12</t>
  </si>
  <si>
    <t>TC_QMK_13</t>
  </si>
  <si>
    <t>Màn hình Quản lí thư viện cá nhân</t>
  </si>
  <si>
    <t>Kiểm tra button "Logout" có thực hiện hay không.</t>
  </si>
  <si>
    <t>Kiểm tra button "Thêm Thư viện" có thực hiện không.</t>
  </si>
  <si>
    <t>Kiểm tra action Xóa có thực hiện không.</t>
  </si>
  <si>
    <t>1. Chọn "Thêm thư viện"
2. Hiển thị các trường thêm item.</t>
  </si>
  <si>
    <t>Chọn "Logout"</t>
  </si>
  <si>
    <t>Thoát user khỏi hệ thống.</t>
  </si>
  <si>
    <t>Chọn Edit.</t>
  </si>
  <si>
    <t>Kiểm tra action Edit có thực hiện không.</t>
  </si>
  <si>
    <t>Thay đổi thông tin thư viện được chọn.</t>
  </si>
  <si>
    <t>Chọn Xóa</t>
  </si>
  <si>
    <t>TC_QLTVCN_1</t>
  </si>
  <si>
    <t>TC_QLTVCN_2</t>
  </si>
  <si>
    <t>TC_QLTVCN_3</t>
  </si>
  <si>
    <t>TC_QLTVCN_4</t>
  </si>
  <si>
    <t>TC_QLTVCN_5</t>
  </si>
  <si>
    <t>TC_QLTVCN_6</t>
  </si>
  <si>
    <t>TC_QLTVCN_7</t>
  </si>
  <si>
    <t>TC_QLTVCN_8</t>
  </si>
  <si>
    <t>Kiểm tra button "Logout" có thực hiện không.</t>
  </si>
  <si>
    <t>Kiểm tra button "Add File" có thực hiện không.</t>
  </si>
  <si>
    <t>Kiểm tra button "Choose file" có thực hiện không.</t>
  </si>
  <si>
    <t>Kiểm tra button "Preview" có thực hiện không.</t>
  </si>
  <si>
    <t>Kiểm tra button "Download" có thực hiện không.</t>
  </si>
  <si>
    <t>Kiểm tra button "Like" có thực hiện không.</t>
  </si>
  <si>
    <t>Kiểm tra button "Share" có thực hiện không.</t>
  </si>
  <si>
    <t>Kiểm tra button "Order" có thực hiện không.</t>
  </si>
  <si>
    <t>Kiểm tra button "Xem thêm" có thực hiện không.</t>
  </si>
  <si>
    <t>Kiểm tra button "View more" có thực hiện không.</t>
  </si>
  <si>
    <t>Kiểm tra button "X" có thực hiện không.</t>
  </si>
  <si>
    <t>Kiểm tra tên tác giả có hiển thị đúng.</t>
  </si>
  <si>
    <t>1. Màn hình Đăng item thư viện
2. Chọn Preview</t>
  </si>
  <si>
    <t>Chọn Logout</t>
  </si>
  <si>
    <t>1. Chọn Add File
2. Chọn File cần add.</t>
  </si>
  <si>
    <t>Chọn Download</t>
  </si>
  <si>
    <t>Chọn Like</t>
  </si>
  <si>
    <t>1. Chọn Choose File
2. Chọn File cần choose.</t>
  </si>
  <si>
    <t>1. Điền đầy đủ thông tin
2. Chọn Preview</t>
  </si>
  <si>
    <t>1. Nhập thông tin hợp lệ
2. Chọn Save</t>
  </si>
  <si>
    <t>1 -&gt; 2. Lưu thông tin item thư viện</t>
  </si>
  <si>
    <t>1 -&gt; 2. Xem trước thông tin đăng nhập.</t>
  </si>
  <si>
    <t xml:space="preserve">1 -&gt; 2. Thêm file vào </t>
  </si>
  <si>
    <t>Chọn Share</t>
  </si>
  <si>
    <t>Chọn Order</t>
  </si>
  <si>
    <t>Chọn Xem thêm</t>
  </si>
  <si>
    <t>Chọn View more</t>
  </si>
  <si>
    <t>Download thông tin</t>
  </si>
  <si>
    <t>Link thông tin</t>
  </si>
  <si>
    <t>Chọn X</t>
  </si>
  <si>
    <t>Share thông tin</t>
  </si>
  <si>
    <t>Order thông tin</t>
  </si>
  <si>
    <t>Xem thêm nội dung thông tin thư viện</t>
  </si>
  <si>
    <t>Xem thêm các hình ảnh.</t>
  </si>
  <si>
    <t>Kiểm tra hiển thị dữ liệu người dùng nhập.</t>
  </si>
  <si>
    <t>Hiển thị thông tin người dùng nhập</t>
  </si>
  <si>
    <t>Xóa hình ảnh đã chọn.</t>
  </si>
  <si>
    <t>Màn hình Đăng item thư viện</t>
  </si>
  <si>
    <t>TC_DNDITV_1</t>
  </si>
  <si>
    <t>TC_DNDITV_2</t>
  </si>
  <si>
    <t>TC_DNDITV_3</t>
  </si>
  <si>
    <t>TC_DNDITV_4</t>
  </si>
  <si>
    <t>TC_DNDITV_5</t>
  </si>
  <si>
    <t>TC_DNDITV_6</t>
  </si>
  <si>
    <t>TC_DNDITV_7</t>
  </si>
  <si>
    <t>TC_DNDITV_8</t>
  </si>
  <si>
    <t>TC_DNDITV_9</t>
  </si>
  <si>
    <t>TC_DNDITV_10</t>
  </si>
  <si>
    <t>TC_DNDITV_11</t>
  </si>
  <si>
    <t>TC_DNDITV_12</t>
  </si>
  <si>
    <t>TC_DNDITV_13</t>
  </si>
  <si>
    <t>TC_DNDITV_14</t>
  </si>
  <si>
    <t>TC_DNDITV_15</t>
  </si>
  <si>
    <t>TC_DNDITV_16</t>
  </si>
  <si>
    <t>TC_DNDITV_17</t>
  </si>
  <si>
    <t>TC_DNDITV_18</t>
  </si>
  <si>
    <t>TC_DNDITV_19</t>
  </si>
  <si>
    <t>TC_DNDITV_20</t>
  </si>
  <si>
    <t>TC_DNDITV_21</t>
  </si>
  <si>
    <t>TC_DNDITV_22</t>
  </si>
  <si>
    <t>TC_DNDITV_23</t>
  </si>
  <si>
    <t>TC_DNDITV_24</t>
  </si>
  <si>
    <t>TC_DNDITV_25</t>
  </si>
  <si>
    <t>TC_DNDITV_26</t>
  </si>
  <si>
    <t>TC_DNDITV_27</t>
  </si>
  <si>
    <t>TC_HTTV_1</t>
  </si>
  <si>
    <t>TC_HTTV_2</t>
  </si>
  <si>
    <t>TC_HTTV_3</t>
  </si>
  <si>
    <t>Kiểm tra action "Edit" có thực hiện không.</t>
  </si>
  <si>
    <t>1 -&gt; 2. Thêm dữ liệu item.</t>
  </si>
  <si>
    <t>1 -&gt; 2. Xóa thư viện được chọn.</t>
  </si>
  <si>
    <t>Chọn Edit</t>
  </si>
  <si>
    <t>Thay đổi thư viện được chọn</t>
  </si>
  <si>
    <t>Nhập dữ liệu vào search</t>
  </si>
  <si>
    <t>1 -&gt; 2. Lưu thông tin vừa nhập</t>
  </si>
  <si>
    <t>1 -&gt; 2. Không lưu các thông tin vừa nhập</t>
  </si>
  <si>
    <t>1 -&gt; 2. Chỉnh sửa thông tin vừa chọn.</t>
  </si>
  <si>
    <t>1 -&gt; 2. Thêm dữ liệu thư viện.</t>
  </si>
  <si>
    <t>TC_HTTV_4</t>
  </si>
  <si>
    <t>TC_HTTV_5</t>
  </si>
  <si>
    <t>TC_HTTV_6</t>
  </si>
  <si>
    <t>TC_HTTV_7</t>
  </si>
  <si>
    <t>TC_HTTV_8</t>
  </si>
  <si>
    <t>TC_HTTV_9</t>
  </si>
  <si>
    <t>TC_HTTV_10</t>
  </si>
  <si>
    <t>TC_HTTV_11</t>
  </si>
  <si>
    <t>TC_HTTV_12</t>
  </si>
  <si>
    <t>Màn hình "Models"</t>
  </si>
  <si>
    <t>Kiểm tra link có thực hiện được không</t>
  </si>
  <si>
    <t>Kiểm tra hiển thị link video</t>
  </si>
  <si>
    <t>Xem được video qua link</t>
  </si>
  <si>
    <t>Kiểm tra button "Đăng nhập" có thực hiện không.</t>
  </si>
  <si>
    <t>Chọn Đăng nhập</t>
  </si>
  <si>
    <t>Đăng nhập vào hệ thống.</t>
  </si>
  <si>
    <t>Kiểm tra hình ảnh</t>
  </si>
  <si>
    <t>Chọn hình ảnh.</t>
  </si>
  <si>
    <t>Hiển thị hình ảnh với kích thước lớn hơn.</t>
  </si>
  <si>
    <t>Kiểm tra button "Reply" có thực hiện không.</t>
  </si>
  <si>
    <t>1. Chọn Reply.
2. Bình luận.</t>
  </si>
  <si>
    <t>1 -&gt; 2. Reply bình luận.</t>
  </si>
  <si>
    <t>Kiểm tra có hiện thị đúng thông tin tác giả đăng.</t>
  </si>
  <si>
    <t>Hiển thị thông tin tác giả đăng.</t>
  </si>
  <si>
    <t>TC_HTBV_1</t>
  </si>
  <si>
    <t>TC_HTBV_2</t>
  </si>
  <si>
    <t>TC_HTBV_3</t>
  </si>
  <si>
    <t>TC_HTBV_4</t>
  </si>
  <si>
    <t>TC_HTBV_5</t>
  </si>
  <si>
    <t>TC_HTBV_6</t>
  </si>
  <si>
    <t>TC_HTBV_7</t>
  </si>
  <si>
    <t>TC_HTBV_8</t>
  </si>
  <si>
    <t>TC_HTBV_9</t>
  </si>
  <si>
    <t>TC_HTBV_10</t>
  </si>
  <si>
    <t>TC_HTBV_11</t>
  </si>
  <si>
    <t>TC_HTBV_12</t>
  </si>
  <si>
    <t>TC_HTBV_13</t>
  </si>
  <si>
    <t>TC_HTBV_14</t>
  </si>
  <si>
    <t>TC_HTBV_15</t>
  </si>
  <si>
    <t>TC_HTBV_16</t>
  </si>
  <si>
    <t>Màn hình Hiển thị bài viết</t>
  </si>
  <si>
    <t>Kiểm tra button "Thêm" có thực hiện không.</t>
  </si>
  <si>
    <t>Kiểm tra button "Gửi" có thực hiện không.</t>
  </si>
  <si>
    <t>Kiểm tra button "Hủy" có thực hiện không.</t>
  </si>
  <si>
    <t>1. Chọn "Thêm"
2. Chọn hình ảnh cần thêm.</t>
  </si>
  <si>
    <t>1 -&gt; 2. Thêm hình ảnh.</t>
  </si>
  <si>
    <t>Thoát khỏi hệ thống.</t>
  </si>
  <si>
    <t>1. Nhập thông tin hợp lệ các trường.
2. Chọn Gửi.</t>
  </si>
  <si>
    <t>1 -&gt; 2. Gửi thông tin người dùng nhập.</t>
  </si>
  <si>
    <t xml:space="preserve">Chọn Hủy. </t>
  </si>
  <si>
    <t>Hủy thông tin người dùng nhập.</t>
  </si>
  <si>
    <t xml:space="preserve">Chọn X. </t>
  </si>
  <si>
    <t>Hủy hình ảnh được chọn.</t>
  </si>
  <si>
    <t>Kiểm tra số lượng hình ảnh tải lên.</t>
  </si>
  <si>
    <t>Chọn 3 hình ảnh tải lên có độ lớn hợp lệ.</t>
  </si>
  <si>
    <t>Kiểm tra số lượng ảnh tải lên.</t>
  </si>
  <si>
    <t>1.  Tất cả file có độ lớn &gt; 50Mb
2. Hiển thị thông báo lỗi.</t>
  </si>
  <si>
    <t>1. Chọn bốn file ảnh trở lên.
2. Hiển thị thông báo lỗi.</t>
  </si>
  <si>
    <t>Màn hình Gửi thông tin góp ý</t>
  </si>
  <si>
    <t>pass</t>
  </si>
  <si>
    <t>fail</t>
  </si>
  <si>
    <t>Edit User</t>
  </si>
  <si>
    <t>Trịnh Viết Sơn</t>
  </si>
  <si>
    <t>Test Case Description/
Mô tả trường hợp thử nghiệm</t>
  </si>
  <si>
    <t>Preconditions/
Điều kiện tiên quyết</t>
  </si>
  <si>
    <t>Test Case Procedure/ Quy trình thử nghiệm</t>
  </si>
  <si>
    <t>Expected Output/dự kiến dưa ra</t>
  </si>
  <si>
    <t>III.Thống kê_thống kê chung</t>
  </si>
  <si>
    <t>kiểm tra giao diện có giống thiết kế</t>
  </si>
  <si>
    <t>đã đăng nhập vào hệ thống vào nàm hình thống kê chung</t>
  </si>
  <si>
    <t>check màu sắc,font,size, color của label.chiều dài rộng cao của các textbox button. Vị trí của các form,textbox,button,link trên form.</t>
  </si>
  <si>
    <t>hiện thị giống với thiết kế</t>
  </si>
  <si>
    <t>kiểm tra thống kê theo thời gian</t>
  </si>
  <si>
    <t>ngày nhập nhỏ hơn ngày hiện tại</t>
  </si>
  <si>
    <t>không nhập ngày bắt đầu và kết thúc \ nhấp apply</t>
  </si>
  <si>
    <t>thông báo nhập ngày bắt đầu và kết thúc</t>
  </si>
  <si>
    <t>nhập ngày bắt đầu,không nhập ngày kết thúc\nhấn apply</t>
  </si>
  <si>
    <t>thông báo yêu cầu nhập ngày kết thúc</t>
  </si>
  <si>
    <t>không nhập ngày bắt đầu,nhập ngày kết thúc \ nhấp apply</t>
  </si>
  <si>
    <t>thông báo yêu cầu nhập ngày bắt đầu</t>
  </si>
  <si>
    <t xml:space="preserve">ngày nhập lớn hơn ngày hiện tại </t>
  </si>
  <si>
    <t>nhập ngày bắt đầu lớn hơn ngày hiện tại\nhấn apply</t>
  </si>
  <si>
    <t>thông báo ngày bắt đầu lỗi yêu cầu nhập lại\ trở vê màn hình thống kê chung</t>
  </si>
  <si>
    <t>nhập ngày kết thúc lớn hơn ngày hiện tại\nhấn apply</t>
  </si>
  <si>
    <t>thông báo ngày kết thúc lỗi yêu cầu nhập lại\ trở về màn hình thống kê chung</t>
  </si>
  <si>
    <t>III.Thông kê_thống kê lượt xem,download, like</t>
  </si>
  <si>
    <t>đã đăng nhập vào hệ thống vào nàm hình thống kê lượt xem,download,like</t>
  </si>
  <si>
    <t>kiểm tra tìm kiếm thống kê của bài viết</t>
  </si>
  <si>
    <t>nhập dữ liệu seach không hợp lệ</t>
  </si>
  <si>
    <t>nhập dữ liệu quá kí tự cho phép</t>
  </si>
  <si>
    <t>thông báo lỗi\trở lại màn hình thống kê lượt xem</t>
  </si>
  <si>
    <t>không nhập dữ liệu tìm kiếm</t>
  </si>
  <si>
    <t>thông báo yêu cầu nhập dữ liệu tìm kiếm</t>
  </si>
  <si>
    <t>nhập dữ liệu seach hợp lệ</t>
  </si>
  <si>
    <t>nhập dữ liệu có trong database</t>
  </si>
  <si>
    <t>hiện bảng danh sách các thống kê bài viết tìm được</t>
  </si>
  <si>
    <t>nhập dữ liệu nhưng không có trong database</t>
  </si>
  <si>
    <t>thông báo không tìm được bài viết/quay về màn hình thống kê lượt xem</t>
  </si>
  <si>
    <t>kiểm tra xem thông tin bài viết</t>
  </si>
  <si>
    <t>đã thông kê dược bài viết cần xem</t>
  </si>
  <si>
    <t>click vào tên bài viết cần xem</t>
  </si>
  <si>
    <t>chuyển sang màn hình bài viết được lưu</t>
  </si>
  <si>
    <t>click vào tên tác giả</t>
  </si>
  <si>
    <t>chuyển sang màn hình thông tin tác giả</t>
  </si>
  <si>
    <t>III.Thông kê_thống kê theo loại và thời gian</t>
  </si>
  <si>
    <t>đã đăng nhập vào hệ thống vào màn hình thống kê lượng bài đăng</t>
  </si>
  <si>
    <t>hiển thị giống với thiết kế</t>
  </si>
  <si>
    <t>kiểm tra thống kê theo loại và thời gian</t>
  </si>
  <si>
    <t>đã dăng nhập vào hệ thống</t>
  </si>
  <si>
    <t>không chọn loại bài đăng và thời gian\nhấn thống kê</t>
  </si>
  <si>
    <t>thông báo yêu cầu nhập\quay lại màn hình thống kê lượng bài đăng</t>
  </si>
  <si>
    <t xml:space="preserve">chọn loại bài đăng nhưng không nhập thời gian bắt đầu và ngày kết thúc\nhấn thống kê </t>
  </si>
  <si>
    <t>thông báo yêu cầu nhập ngày</t>
  </si>
  <si>
    <t>chọn loại bài đăng nhưng nhập ngày bắt đầu lớn hơn ngày kết thúc\nhấn thống kê</t>
  </si>
  <si>
    <t>thông báo ngày nhập lỗi và yêu cầu nhập lại</t>
  </si>
  <si>
    <t>không chọn loại bài đăng nhưng nhập ngày bắt đầu và ngày kết thúc\nhấn thống kê</t>
  </si>
  <si>
    <t>thông báo yêu cầu chọn loại bài đăng</t>
  </si>
  <si>
    <t>không chọn lại bài đăng nhưng ngày bắt đầu lướn hơn ngày kết thúc\nhấn thống kê</t>
  </si>
  <si>
    <t>VIII.Công cụ hỗ trợ thiết kế_Cơ cấu cam</t>
  </si>
  <si>
    <t xml:space="preserve">đã dăng nhập vào hệ thống </t>
  </si>
  <si>
    <t>kiểm tra quá trinh vẽ cơ cấu cam trên solidwork</t>
  </si>
  <si>
    <t>không cần đăng nhập\ đến màn hình cơ cấu cam \</t>
  </si>
  <si>
    <t>không nhập dữ liệu\nhấn chạy chương trình</t>
  </si>
  <si>
    <t>thông báo cần nhập dữ liệu để chạy</t>
  </si>
  <si>
    <t>không nhập dữ liệu \nhấn khởi dộng lại</t>
  </si>
  <si>
    <t>thông báo yêu cầu nhập dữ liệu để khởi động lại</t>
  </si>
  <si>
    <t>nhập dữ liệu hợp lệ\nhấn chạy chương trình</t>
  </si>
  <si>
    <t>chạy chương trình và chuyển đến thông báo kết quả đang chạy</t>
  </si>
  <si>
    <t>nhập dữ liệu hợp lệ\nhấn khởi động lại</t>
  </si>
  <si>
    <t>thông báo chương trình đang chạy lại và hiện thông tin kết quả chạy lại</t>
  </si>
  <si>
    <t>chưa chạy chương trình\nhấn lưu file tọa độ</t>
  </si>
  <si>
    <t>thông báo cần chạy chương trình</t>
  </si>
  <si>
    <t>chưa chạy chương trình\nhấn xuất file 3D</t>
  </si>
  <si>
    <t>chưa chạy chương trình \nhấn tải về</t>
  </si>
  <si>
    <t>chương trình được chạy và hiện thông tin kết quả</t>
  </si>
  <si>
    <t>đang chạy chương trình vẽ\nhấn lưu file tọa độ</t>
  </si>
  <si>
    <t>thông báo lưu file thành công</t>
  </si>
  <si>
    <t>đang chạy chương trình vẽ\nhấn xuất file 3D</t>
  </si>
  <si>
    <t>chuyển đén màn hình file 3D</t>
  </si>
  <si>
    <t>đang chạy chương trình vẽ\nhấn tải về</t>
  </si>
  <si>
    <t>thông báo file đã được tải về và hiển thị đường dẫn lưu file</t>
  </si>
  <si>
    <t>VIII.Công cụ hỗ trợ thiết kế_Cơ cấu tay quay con trượt</t>
  </si>
  <si>
    <t>kiểm tra quá trinh vẽ cơ cấu tay quay con trượt trên solidwork</t>
  </si>
  <si>
    <t>VIII.Công cụ hỗ trợ thiết kế_Cơ cấu bốn khâu bản lề</t>
  </si>
  <si>
    <t>kiểm tra quá trinh vẽ cơ cấu bốn khâu bản lềtrên solidwork</t>
  </si>
  <si>
    <t>VIII.Công cụ hỗ trợ thiết kế_cơ cấu culit</t>
  </si>
  <si>
    <t>kiểm tra quá trinh vẽ cơ cấu culit trên solidwork</t>
  </si>
  <si>
    <t>VIII.Công cụ hỗ trợ thiết kế_cơ cấu Man</t>
  </si>
  <si>
    <t>kiểm tra quá trinh vẽ cơ cấu Man trên solidwork</t>
  </si>
  <si>
    <t>XIII.Cấu hình danh mục</t>
  </si>
  <si>
    <t>đã đăng nhập vào hệ thống</t>
  </si>
  <si>
    <t>kiểm tra mô tả cấu hình danh mục</t>
  </si>
  <si>
    <t>có bảng danh sách cấu hình danh mục</t>
  </si>
  <si>
    <t>click danh mục cha</t>
  </si>
  <si>
    <t>hiển thị thông tin ID và tên danh mục</t>
  </si>
  <si>
    <t>chọn danh mục đưa ra trang chủ\nhấn lưu</t>
  </si>
  <si>
    <t>thông báo lưu thành công\chuyển đến màn hình trang chủ lưu danh mục</t>
  </si>
  <si>
    <t>không chon danh mục đưa ra trang chủ\nhấn lưu</t>
  </si>
  <si>
    <t>thông báo cần chọn danh mục để lưu</t>
  </si>
  <si>
    <t>chọn danh mục đưa ra trang chủ\ nhấn quay lại</t>
  </si>
  <si>
    <t>xóa các danh mục đã lọn lưu ra trang chủ\ trở về màn hình cấu hình danh mục</t>
  </si>
  <si>
    <t>không chon danh mục đưa ra trang chủ\nhấn quay lại</t>
  </si>
  <si>
    <t>quay lại màn hình cấu hình danh mục</t>
  </si>
  <si>
    <t>User List</t>
  </si>
  <si>
    <t>Đoàn Công Minh</t>
  </si>
  <si>
    <t>Quản lý liên hệ góp ý.</t>
  </si>
  <si>
    <t>Chrome</t>
  </si>
  <si>
    <t>TC_QuanLy_01</t>
  </si>
  <si>
    <t>Kiểm tra chức năng.</t>
  </si>
  <si>
    <t>TC_QuanLy_02</t>
  </si>
  <si>
    <t>Kiểm tra khi người dùng đăng nhập có hiển thị ảnh đại diện.</t>
  </si>
  <si>
    <t>1.Đăng nhập vào hệ thống.
2.Chọn trang Quản lý liên hệ góp ý.</t>
  </si>
  <si>
    <t>1.Đăng nhập tài khoản thành công.
2.Kiểm tra có hiển thị ảnh đại diện.</t>
  </si>
  <si>
    <t>1-&gt;2.Hiển thị ảnh đại diện.</t>
  </si>
  <si>
    <t>TC_QuanLy_03</t>
  </si>
  <si>
    <t>Kiểm tra khi click vào "Số lần trả lời" có sang trang quản lý phản hồi.</t>
  </si>
  <si>
    <t>1.Click vào "Số lần trả lời".
2.Kiểm tra có chuyển sang trang quản lý phản hồi.</t>
  </si>
  <si>
    <t>1-&gt;2.Chuyển sang trang quản lý phản hồi.</t>
  </si>
  <si>
    <t>TC_QuanLy_04</t>
  </si>
  <si>
    <t>Kiểm tra khi click vào "Xóa" có hiển thị thông báo xác nhận xóa.</t>
  </si>
  <si>
    <t>1.Đang nhập vào hệ thống.
2.Chọn trang Quản lý liên hệ góp ý.</t>
  </si>
  <si>
    <t>1.Click vào "Xóa".
2.Hiển thị thông báo xác nhận xóa.
3.Xác nhận xóa.
4.Kiểm tra dữ liệu có được xóa.</t>
  </si>
  <si>
    <t>1-&gt;2.Hiển thị thông báo xóa.
3-&gt;4.Dữ liệu đã xóa.</t>
  </si>
  <si>
    <t>TC_QuanLy_05</t>
  </si>
  <si>
    <t>Kiểm tra khi click vào "Xem" có xem được nội dung góp ý.</t>
  </si>
  <si>
    <t>1.Click vào "Xem'.
2.Hiển thị nội dung góp ý.</t>
  </si>
  <si>
    <t>1-&gt;2.Xem nội dung góp ý.</t>
  </si>
  <si>
    <t>Kiểm tra database</t>
  </si>
  <si>
    <t>TC_QuanLy_06</t>
  </si>
  <si>
    <t xml:space="preserve">1.Đăng nhập vào hệ thống. 
2.Chọn trang Quản lý liên hệ góp ý.
</t>
  </si>
  <si>
    <t>1.Mở CSDL.
2.Kiểm tra dữ liệu ở trang có trùng với dữ liệu ở CSDL.</t>
  </si>
  <si>
    <t>1-&gt;2.Dữ liệu ở trang trùng với dữ liệu ở CSDL.</t>
  </si>
  <si>
    <t>TC_QuanLy_07</t>
  </si>
  <si>
    <t>Kiểm tra button "Tìm".</t>
  </si>
  <si>
    <t>1.Nhập dữ liệu vào
2..Chọn button"Tìm".
3.Hiển thị kết quả tìm kiếm.</t>
  </si>
  <si>
    <t>1-&gt;2.-&gt;3Hiển thị ra kết quả được tìm kiếm.</t>
  </si>
  <si>
    <t>TC_QuanLy_08</t>
  </si>
  <si>
    <t>Kiểm tra button "Xóa".</t>
  </si>
  <si>
    <t>1.Chọn button "Xóa".
2.Thông báo xác nhận xóa.
3.Xác nhận xóa.
4.Xóa dữ liệu.</t>
  </si>
  <si>
    <t>1-&gt;2-&gt;3.Tiến hành xóa dữ liệu.
4.Dữ liệu đã xóa.</t>
  </si>
  <si>
    <t>TC_QuanLy_09</t>
  </si>
  <si>
    <t>Kiểm tra button "Previous".</t>
  </si>
  <si>
    <t>1.Chọn button "Previous".
2.Hiển thị trang dữ liệu ở trước.</t>
  </si>
  <si>
    <t>1-&gt;2.Hiển thị trang dữ liệu trước.</t>
  </si>
  <si>
    <t>TC_QuanLy_10</t>
  </si>
  <si>
    <t>Kiểm tra button "Next".</t>
  </si>
  <si>
    <t>1.Chọn button "Next".
2.Hiển thị trang dữ liệu ở sau.</t>
  </si>
  <si>
    <t>1-&gt;2.Hiển thị trang dữ liệu phía sau.</t>
  </si>
  <si>
    <t>TC_QuanLy_11</t>
  </si>
  <si>
    <t>Kiểm tra button "Gửi".</t>
  </si>
  <si>
    <t>1.Chọn button "Gửi".
2.Tiến hành gửi dữ liệu.</t>
  </si>
  <si>
    <t>1-&gt;2.Dữ liệu đã được gửi.</t>
  </si>
  <si>
    <t>TC_QuanLy_12</t>
  </si>
  <si>
    <t>Kiểm tra button "Hủy".</t>
  </si>
  <si>
    <t>1.Chọn button "Hủy".
2.Thông báo xác nhận hủy.
3.Xác nhận hủy.</t>
  </si>
  <si>
    <t>1-&gt;2.Xác nhận hủy.
3.Đã hủy quá trình gửi.</t>
  </si>
  <si>
    <t>TC_QuanLy_13</t>
  </si>
  <si>
    <t>1.Nhập dữ liệu vào các trường có độ dài nhỏ hơn độ dài tối đa.</t>
  </si>
  <si>
    <t>1.Dữ liệu được nhập vào.</t>
  </si>
  <si>
    <t>TC_QuanLy_14</t>
  </si>
  <si>
    <t>1.Nhập dữ liệu vào đúng định dạng.</t>
  </si>
  <si>
    <t>TC_QuanLy_15</t>
  </si>
  <si>
    <t>Kiểm tra file đính kèm khi đúng định dạng.</t>
  </si>
  <si>
    <t xml:space="preserve">1.Chọn file đính kèm.
2.Upload file.
</t>
  </si>
  <si>
    <t>1-&gt;2.File được upload.</t>
  </si>
  <si>
    <t>TC_QuanLy_16</t>
  </si>
  <si>
    <t>Kiểm tra file đính kèm có dung lượng cho phép.</t>
  </si>
  <si>
    <t xml:space="preserve">1.Chọn file đính kèmcó dung lượng cho phép.
2.Upload file.
</t>
  </si>
  <si>
    <t>TC_QuanLy_17</t>
  </si>
  <si>
    <t>Kiểm tra sai định dạng các trường.</t>
  </si>
  <si>
    <t>1.Nhập dữ liệu vào sai định dạng.
2.Hiển thị thông báo lỗi.</t>
  </si>
  <si>
    <t>1-&gt;2.Dữ liệu nhập vào không thành công.</t>
  </si>
  <si>
    <t>TC_QuanLy_18</t>
  </si>
  <si>
    <t>Kiểm tra độ dài nhập vào lớn hơn độ dài tối đa.</t>
  </si>
  <si>
    <t>1.Nhập dữ liệu vào các trường có độ dài lớn hơn độ dài tối đa.
2.Hiển thị thông báo lỗi.</t>
  </si>
  <si>
    <t>TC_QuanLy_19</t>
  </si>
  <si>
    <t>Kiểm tra file đính kèm đúng định dạng.</t>
  </si>
  <si>
    <t>1.Chọn file đính kèm có định dạng không đúng.
2.Upload file.
3.Hiển thị thông báo lỗi.</t>
  </si>
  <si>
    <t>1-&gt;2.Hiển thị thông báo lỗi.
3.File đính kèm không được upload.</t>
  </si>
  <si>
    <t>TC_QuanLy_20</t>
  </si>
  <si>
    <t>Kiểm tra file đính kèm có dung lượng lớn hơn cho phép.</t>
  </si>
  <si>
    <t>1.Chọn file đính kèm có dung lượng lớn hơn cho phép.
2.Upload file.
3Hiển thị thông báo lỗi.</t>
  </si>
  <si>
    <t>1-&gt;2.Hiển thị thông báo lỗi.
3.File đính kem không được upload.</t>
  </si>
  <si>
    <t>Quản lý phản hồi góp ý</t>
  </si>
  <si>
    <t>TC_QLPH_01</t>
  </si>
  <si>
    <t>Kiểm tra giao diện có giống như thiết kế.</t>
  </si>
  <si>
    <t>1.Đăng nhập vào hệ thống.
2.Chọn trang Quản lý liên hệ góp ý.
3.Chọn trang Quản lý phản hồi góp ý.</t>
  </si>
  <si>
    <t>Không có đường dẫn sang trang QLPHGY</t>
  </si>
  <si>
    <t>TC_QLPH_02</t>
  </si>
  <si>
    <t>Kiểm tra giao diện trang chi tiết nội dung góp ý có giống như nội dung được góp ý.</t>
  </si>
  <si>
    <t>1.Đăng nhập vào hệ thống.
2.Chọn trang Quản lý liên hệ góp ý.
3.Chọn trang Quản lý phản hồi góp ý</t>
  </si>
  <si>
    <t>TC_QLPH_03</t>
  </si>
  <si>
    <t>Kiểm tra dữ liệu trong bảng danh sách phản hồi có giống như database.</t>
  </si>
  <si>
    <t>TC_QLPH_04</t>
  </si>
  <si>
    <t>TC_QLPH_05</t>
  </si>
  <si>
    <t>TC_QLPH_06</t>
  </si>
  <si>
    <t>Kiểm tra dữ liệu nhập vào đúng định dạng.</t>
  </si>
  <si>
    <t>1.Đăng nhập vào hệ thống.
2.Chọn trang Quản lý liên hệ góp ý.
3.Chọn trang Quản lý phản hồi góp ý..</t>
  </si>
  <si>
    <t>TC_QLPH_07</t>
  </si>
  <si>
    <t>1.Chọn file đính kèm.
2.Upload file.</t>
  </si>
  <si>
    <t>TC_QLPH_08</t>
  </si>
  <si>
    <t>1.Chọn file đính kèmcó dung lượng cho phép.
2.Upload file.</t>
  </si>
  <si>
    <t>TC_QLPH_09</t>
  </si>
  <si>
    <t>Kiểm tra khi nhập dữ liệu dài hơn đợ dài tối đa.</t>
  </si>
  <si>
    <t>TC_QLPH_10</t>
  </si>
  <si>
    <t>TC_QLPH_11</t>
  </si>
  <si>
    <t>Kiểm tra file đính kèm sai định dạng.</t>
  </si>
  <si>
    <t>TC_QLPH_12</t>
  </si>
  <si>
    <t>Liệt kê thông tin xin việc</t>
  </si>
  <si>
    <t>Kiểm tra giao diện.</t>
  </si>
  <si>
    <t>TC_LKXV_01</t>
  </si>
  <si>
    <t>Kiểm tra database.</t>
  </si>
  <si>
    <t>TC_LKXV_02</t>
  </si>
  <si>
    <t>Kiểm tra dữ liệu hồ sơ ứng viên có giống như CSDL.</t>
  </si>
  <si>
    <t>1.Đăng nhập vào hệ thống.
2.Chọn trang "Hồ sơ ứng viên".</t>
  </si>
  <si>
    <t>TC_LKXV_03</t>
  </si>
  <si>
    <t>Kiểm tra các giá trị trường chọn ngành nghề có đúng như CSDL.</t>
  </si>
  <si>
    <t>1.Đăng nhập vào hệ thống.
2.Chọn trường "Chọn ngành nghề".</t>
  </si>
  <si>
    <t>1.Mở CSDL.
2.Kiểm tra dữ liệu ở trường có trùng với dữ liệu ở CSDL.</t>
  </si>
  <si>
    <t>1-&gt;2.Dữ liệu ở trường trùng với dữ liệu ở CSDL.</t>
  </si>
  <si>
    <t>TC_LKXV_04</t>
  </si>
  <si>
    <t>Kiểm tra các giá trị trường tỉnh thành có đúng như CSDL.</t>
  </si>
  <si>
    <t xml:space="preserve">1.Đang nhập vào hệ thống.
2.Chọn trường "Tỉnh thành".
</t>
  </si>
  <si>
    <t>TC_LKXV_05</t>
  </si>
  <si>
    <t>Kiểm tra button "Tim" có thực thi đúng.</t>
  </si>
  <si>
    <t>1.Chọn button"Tìm".
2.Hiển thị kết quả tìm kiếm.</t>
  </si>
  <si>
    <t>1-&gt;2.Hiển thị ra kết quả được tìm kiếm.</t>
  </si>
  <si>
    <t>TC_LKXV_06</t>
  </si>
  <si>
    <t>Kiểm tra button "Thêm" có thực thi đúng.</t>
  </si>
  <si>
    <t>1.Chọn button "Thêm".
2.Thêm dữ liệu.</t>
  </si>
  <si>
    <t>1-&gt;2.Dữ liệu được thêm.</t>
  </si>
  <si>
    <t>TC_LKXV_07</t>
  </si>
  <si>
    <t>Kiểm tra button "Tiìm kiếm nâng cao" có thực thi đúng.</t>
  </si>
  <si>
    <t>1.Chọn button"Tìm kiếm nâng cao".
2.Hiển thị kết quả tìm kiếm.</t>
  </si>
  <si>
    <t>1-&gt;2.Hiển thị ra kết quả được tìm kiếm nâng cao.</t>
  </si>
  <si>
    <t>Kiểm tra dữ liệu Valid</t>
  </si>
  <si>
    <t>TC_LKXV_08</t>
  </si>
  <si>
    <t>Kiểm tra độ dài tối đa của 2 trường "Nhập từ khóa".</t>
  </si>
  <si>
    <t>Kiểm tra Invalid</t>
  </si>
  <si>
    <t>TC_LKXV_09</t>
  </si>
  <si>
    <t>Kiểm tra nếu nhập vào dài hơn độ dài tối đa trường "Nhập từ khóa".</t>
  </si>
  <si>
    <t>Liệt kê thông tin ứng viên</t>
  </si>
  <si>
    <t>TC_LKUV_01</t>
  </si>
  <si>
    <t>TC_LKUV_02</t>
  </si>
  <si>
    <t>Kiểm tra dữ liệu "Quản lý tuyển dụng" có giống với CSDL.</t>
  </si>
  <si>
    <t xml:space="preserve">1.Đăng nhập vào hệ thống.
2.Chọn trang "Quản lý tuyển dụng".
</t>
  </si>
  <si>
    <t>TC_LKUV_03</t>
  </si>
  <si>
    <t>Kiểm tra dữ liệu "Thông tin ứng viên" có trùng với CSDL.</t>
  </si>
  <si>
    <t xml:space="preserve">1.Đang nhập vào hệ thống.
2.Chọn trang "Thông tin ứng viên".
</t>
  </si>
  <si>
    <t>TC_LKUV_04</t>
  </si>
  <si>
    <t>Kiểm tra button "Chọn làm việc" có thực thi đúng.</t>
  </si>
  <si>
    <t>1.Đăng nhập vào hệ thống.
2.Chọn trang "Quản lý tuyển dụng".</t>
  </si>
  <si>
    <t xml:space="preserve">1.chọn button"Chọn làm việc".
</t>
  </si>
  <si>
    <t>1.Đã chọn làm việc.</t>
  </si>
  <si>
    <t>TC_LKUV_05</t>
  </si>
  <si>
    <t>Kiểm tra button "Thông tin ứng viên" có thực thi đúng.</t>
  </si>
  <si>
    <t>1.Đang nhập vào hệ thống.
2.Chọn trang "Thông tin ứng viên".</t>
  </si>
  <si>
    <t>1.Chọn button "Thông tin ứng viên".
2.Chuyển sang trang thông tin ứng viên.</t>
  </si>
  <si>
    <t>1-&gt;2.Chuyển được sang trang thông tin ứng viên.</t>
  </si>
  <si>
    <t>Kiểm tra các đường dẫn</t>
  </si>
  <si>
    <t>TC_LKUV_06</t>
  </si>
  <si>
    <t>Kiểm tra đường dẫn "Xem thêm" có thực thi đúng.</t>
  </si>
  <si>
    <t>1.Click vào "Xem thêm".
2.Hiển thị các thông tin ẩn.</t>
  </si>
  <si>
    <t>1-&gt;2.Xem được tất ca thông tin ứng viên.</t>
  </si>
  <si>
    <t>Xem chi tiết</t>
  </si>
  <si>
    <t>TC_XCT_01</t>
  </si>
  <si>
    <t>TC_XCT_02</t>
  </si>
  <si>
    <t>Kiểm tra dữ liệu chi tiết ứng viên có trùng với CSDL.</t>
  </si>
  <si>
    <t>1.Đăng nhập vào hệ thống.
2.Chọn trang "Chi tiết ứng viên".</t>
  </si>
  <si>
    <t>TC_XCT_03</t>
  </si>
  <si>
    <t>Kiểm tra dữ liệu hồ sơ tương tự có trùng với CSDL.</t>
  </si>
  <si>
    <t>TC_XCT_04</t>
  </si>
  <si>
    <t>1.Chọn button"Chọn làm việc".
2.Hiển thị thông báo chọn làm việc.</t>
  </si>
  <si>
    <t>1-&gt;2.Đã chọn làm việc.</t>
  </si>
  <si>
    <t>TC_XCT_05</t>
  </si>
  <si>
    <t>Kiểm tra button "Xem hồ sơ đính kèm" có thực thi đúng.</t>
  </si>
  <si>
    <t>1.Chọn button"Xem hồ sơ đính kèm".
2.Hiển thị hồ trang hồ sơ đính kèm.</t>
  </si>
  <si>
    <t>1-&gt;2.Xem hồ sơ đính kèm.</t>
  </si>
  <si>
    <t>Đăng thông tin tuyển dụng</t>
  </si>
  <si>
    <t>TC_TTTD_01</t>
  </si>
  <si>
    <t>TC_TTTD_02</t>
  </si>
  <si>
    <t>Kiểm tra button "Đăng tin" có thực thi đúng.</t>
  </si>
  <si>
    <t xml:space="preserve">1.Đăng nhập vào hệ thống.
2.Chọn trang "Đăng thông tin tuyển dụng".
</t>
  </si>
  <si>
    <t>1.Chọn button"Đăng tin".
2.Hiển thị thông báo đăng tin.</t>
  </si>
  <si>
    <t>1-&gt;2.Tin đã được đăng.</t>
  </si>
  <si>
    <t>TC_TTTD_03</t>
  </si>
  <si>
    <t>Kiểm tra button "Lưu" có thực thi đúng.</t>
  </si>
  <si>
    <t xml:space="preserve">1.Chọn button"Lưu".
</t>
  </si>
  <si>
    <t>1.Tiến hành lưu dữ liệu.</t>
  </si>
  <si>
    <t>TC_TTTD_04</t>
  </si>
  <si>
    <t>Kiểm tra button "Hủy" có thực thi đúng.</t>
  </si>
  <si>
    <t>Kiểm tra Valid</t>
  </si>
  <si>
    <t>TC_TTTD_05</t>
  </si>
  <si>
    <t>TC_TTTD_06</t>
  </si>
  <si>
    <t>Kiểm tra định dạng của các trường dữ liệu.</t>
  </si>
  <si>
    <t>TC_TTTD_07</t>
  </si>
  <si>
    <t xml:space="preserve">Kiểm tra nếu nhập vào dài hơn độ dài tối đa của các trường dữ liệu. </t>
  </si>
  <si>
    <t>TC_TTTD_08</t>
  </si>
  <si>
    <t>Kiểm tra nếu nhập vào sai định dạng của các trường dữ liệu.</t>
  </si>
  <si>
    <t>TC_TTTD_09</t>
  </si>
  <si>
    <t>Kiểm tra khi "Lưu" có lưu vào CSDL.</t>
  </si>
  <si>
    <t>1.Nhập dữ liệu vào các trường.
2.Click button "Lưu".
3.Mở CSDL.
4.Kiểm tra dữ liệu nhập vào có được lưu vào CSDL.</t>
  </si>
  <si>
    <t>1-&gt;2.Lưu thành công dữ liệu.
3-&gt;4.Kiểm tra dữ liệu nhập vào có được lưu vào CSDL.</t>
  </si>
  <si>
    <t>Liệt kê thông tin tuyển dụng.</t>
  </si>
  <si>
    <t>TC_LKTD_01</t>
  </si>
  <si>
    <t>TC_LKTD_02</t>
  </si>
  <si>
    <t>TC_LKTD_03</t>
  </si>
  <si>
    <t>TC_LKTD_04</t>
  </si>
  <si>
    <t>1.Đăng nhập vào hệ thống.
2.Chọn trường "Tỉnh thành".</t>
  </si>
  <si>
    <t>TC_LKTD_05</t>
  </si>
  <si>
    <t>TC_LKTD_06</t>
  </si>
  <si>
    <t>TC_LKTD_07</t>
  </si>
  <si>
    <t>TC_LKTD_08</t>
  </si>
  <si>
    <t>TC_LKTD_09</t>
  </si>
  <si>
    <t>Liệt kê nhà tuyển dụng đã xem hồ sơ</t>
  </si>
  <si>
    <t>TC_LKNTD_01</t>
  </si>
  <si>
    <t>Kiểm tra giao diện có giống với thiết kế.</t>
  </si>
  <si>
    <t>TC_LKNTD_02</t>
  </si>
  <si>
    <t>Kiểm tra dữ liệu nhà tuyển dụng đã xem có giống với CSDL.</t>
  </si>
  <si>
    <t>1.Đăng nhập vào hệ thống.
2.Chọn trang "Nhà tuyển dụng".</t>
  </si>
  <si>
    <t>Kiểm tra đường dẫn</t>
  </si>
  <si>
    <t>TC_LKNTD_03</t>
  </si>
  <si>
    <t>Kiểm tra đường dẫn qua trang "Chi tiết công ty" có được thực thi.</t>
  </si>
  <si>
    <t>1.Clicl vào "Chi tiết công ty".
2.Chuyển sang trang chi tiết công ty.</t>
  </si>
  <si>
    <t>1-&gt;2.Chuyển sang trang chi tiết công ty.</t>
  </si>
  <si>
    <t>Xem chi tiết tuyển dụng</t>
  </si>
  <si>
    <t>TC_XCTTD_01</t>
  </si>
  <si>
    <t>TC_XCTTD_02</t>
  </si>
  <si>
    <t>Kiểm tra dữ liệu "Vị trí tuyển dụng" có giống với CSDL.</t>
  </si>
  <si>
    <t>1.Đăng nhập vào hệ thống.
2.Chọn trang "Vị trí tuyển dụng".</t>
  </si>
  <si>
    <t xml:space="preserve">1.Mở CSDL.
2.Kiểm tra dữ liệu ở trang có trùng với dữ liệu ở CSDL.
</t>
  </si>
  <si>
    <t>TC_XCTTD_03</t>
  </si>
  <si>
    <t>Kiểm tra chi tiết công ty có giống với CSDL.</t>
  </si>
  <si>
    <t>1.Đăng nhập vào hệ thống.
2.Chọn trang "Chi tiết công ty".</t>
  </si>
  <si>
    <t>Lê Huỳnh Đức</t>
  </si>
  <si>
    <t>Quản lý nội dung</t>
  </si>
  <si>
    <t>Dashboard</t>
  </si>
  <si>
    <t>QLND_A1_A2_A3</t>
  </si>
  <si>
    <t>Dashboard bài viết - Dashboard thông tin chuyên gia - Dashboard thông tin công ty</t>
  </si>
  <si>
    <t>Kiểm tra giao diện của chức năng có giống với design</t>
  </si>
  <si>
    <t>TC_QLND_Dashboard_1</t>
  </si>
  <si>
    <t>_ Kiểm tra màu sắc có giống với design.
_ Kiểm tra bố cục trình bày có giống với design.
_ Kiểm tra các button có giống với desgin.
_ Kiểm tra font chữ có giống với design.</t>
  </si>
  <si>
    <t>Đã log in vào hệ thống</t>
  </si>
  <si>
    <t>Tại trang Quản lý nội dung Dashboard.</t>
  </si>
  <si>
    <t>Trang chức năng phải có màu sắc, button, bố cục trình bày giống với bên design.</t>
  </si>
  <si>
    <t>Kiểm tra liên kết, cập nhật của chức năng</t>
  </si>
  <si>
    <t>TC_QLND_Dashboard_2</t>
  </si>
  <si>
    <t>Khi vào nút "More" sẽ chuyển sang trang "Tìm kiếm nội dung để duyệt" (Quản lý nội dung B1).</t>
  </si>
  <si>
    <t>1. Tại trang Quản lý nội dung Dashboard, bấm vào "More" ở mỗi ô phân loại bài viết.</t>
  </si>
  <si>
    <t>_Chuyển sang trang Tìm kiếm nội dung bài viết</t>
  </si>
  <si>
    <t>TC_QLND_Dashboard_3</t>
  </si>
  <si>
    <t>Số lượng bài viết ở các ô phân loại phải được cập nhật mỗi khi xử lý bài viết hoặc có bài viết mới.</t>
  </si>
  <si>
    <t>Duyệt</t>
  </si>
  <si>
    <t>QLND_B1</t>
  </si>
  <si>
    <t>Tìm kiếm các nội dung để duyệt</t>
  </si>
  <si>
    <t>TC_QLND_Duyet_1</t>
  </si>
  <si>
    <t>_ Kiểm tra màu sắc có giống với design.
_ Kiểm tra bố cục trình bày có giống với design.
_ Kiểm tra thanh tìm kiếm, dropdown có giống giống với design.
_ Kiểm tra font chữ có giống với design.</t>
  </si>
  <si>
    <t xml:space="preserve">1. Tại trang Quản lý nội dung, bấm vào "More" ở mỗi ô phân loại bài viết.
1-&gt;2. Đến trang Duyệt nội dung.
</t>
  </si>
  <si>
    <t>Kiểm tra các tính năng tìm kiếm của trang Duyệt nội dung</t>
  </si>
  <si>
    <t>TC_QLND_Duyet_2</t>
  </si>
  <si>
    <t>Thanh tìm kiếm bài viết theo từ khóa</t>
  </si>
  <si>
    <t>1. Tại trang Duyệt nội dung, nhập từ khóa để tìm kiếm bài viết.</t>
  </si>
  <si>
    <t>_ Hiển thị bài viết có liên quan tới từ khóa vừa nhập.
_ Hiển thị thông báo "Không tìm thấy bài viết liên quan với từ khóa".</t>
  </si>
  <si>
    <t>TC_QLND_Duyet_3</t>
  </si>
  <si>
    <t>Các dropdown phân loại bài viết.</t>
  </si>
  <si>
    <t xml:space="preserve">1. Click vào các Dropdown ở trang Duyệt nội dung:
</t>
  </si>
  <si>
    <t>2a.Click vào dropdown "Tất cả thời gian"</t>
  </si>
  <si>
    <t xml:space="preserve">_ Hiển thị các mốc thời gian mong muốn để tìm kiếm bài viết.
</t>
  </si>
  <si>
    <t>2b. Chọn các mốc thời gian trong dropdown.</t>
  </si>
  <si>
    <t>_ Hiển thị bài viết có mốc thời gian tương ứng.
_ Nếu không tìm thấy phải hiện thông báo "Không tìm thấy bài viết".</t>
  </si>
  <si>
    <t>3a.Click vào dropdown "Tất cả trạng thái"</t>
  </si>
  <si>
    <t xml:space="preserve">_ Hiển thị các trạng thái mong muốn để tìm kiếm bài viết.
</t>
  </si>
  <si>
    <t>3b. Chọn các trạng thái trong dropdown.</t>
  </si>
  <si>
    <t>_ Hiển thị bài viết có trạng thái tương ứng.
_ Nếu không tìm thấy phải hiện thông báo "Không tìm thấy bài viết".</t>
  </si>
  <si>
    <t>4a.Click vào dropdown "Tất cả các loại"</t>
  </si>
  <si>
    <t xml:space="preserve">_ Hiển thị các thể loại mong muốn để tìm kiếm bài viết.
</t>
  </si>
  <si>
    <t>2b. Chọn các thể loại trong dropdown.</t>
  </si>
  <si>
    <t>_ Hiển thị bài viết có thể loại tương ứng.
_ Nếu không tìm thấy phải hiện thông báo "Không tìm thấy bài viết".</t>
  </si>
  <si>
    <t>TC_QLND_Duyet_4</t>
  </si>
  <si>
    <t>Radio button "Chọn loại nội dung cần duyệt"</t>
  </si>
  <si>
    <t>1. Click chọn 1 trong các radio button "Chọn loại nội dung cần duyệt" phía trên thanh tìm kiếm</t>
  </si>
  <si>
    <t>_ Chuyển qua các nội dung tương ứng với radio button vừa chọn.</t>
  </si>
  <si>
    <t>TC_QLND_Duyet_5</t>
  </si>
  <si>
    <t>Tên tiêu đề bài viết và "Xem thêm"</t>
  </si>
  <si>
    <t>1. Click vào tên tiêu đề bài viết hoặc "Xem thêm".</t>
  </si>
  <si>
    <t>_ Chuyển qua trang Xem chi tiết bài viết.</t>
  </si>
  <si>
    <t>TC_QLND_Duyet_6</t>
  </si>
  <si>
    <t>Thanh phân trang các bài viết</t>
  </si>
  <si>
    <t>1. Click vào các số thứ tự của thanh phân trang.</t>
  </si>
  <si>
    <t>_ Chuyển sang trang tương ứng với khi click vào số thứ tự của thanh phân trang.</t>
  </si>
  <si>
    <t>TC_QLND_Duyet_7</t>
  </si>
  <si>
    <t>Kiểm tra dữ liệu các bài viết của trang Duyệt nội dung có giống với dữ liệu trong database không.</t>
  </si>
  <si>
    <t>1. Vào Database nhập lệnh: (SELECT * FROM 'bảng tương ứng với dữ liệu của trang Duyệt nội dung').
2. So sánh với với dữ liệu có trong trang Duyệt nội dung.</t>
  </si>
  <si>
    <t>_ Dữ liệu từ database phải trùng với dữ liệu trên trang Duyệt nội dung.</t>
  </si>
  <si>
    <t>QLND_B2</t>
  </si>
  <si>
    <t>Xem chi tiết nội dung</t>
  </si>
  <si>
    <t>TC_QLND_Duyet_8</t>
  </si>
  <si>
    <t>_ Kiểm tra màu sắc có giống với design.
_ Kiểm tra bố cục trình bày có giống với design.
_ Kiểm tra các button có giống giống với design.
_ Kiểm tra font chữ có giống với design.
_ Kiểm tra kích thước hình ảnh có giống với design.</t>
  </si>
  <si>
    <t>1. Tại trang Tìm kiếm nội dung bài viết, click vào tên tiêu đề bài viết hoặc "Xem thêm"</t>
  </si>
  <si>
    <t>Đáp ứng được các ý đã nêu ở phần Test case description</t>
  </si>
  <si>
    <t>Kiểm tra các tính năng của trang Xem chi tiết nội dung</t>
  </si>
  <si>
    <t>TC_QLND_Duyet_9</t>
  </si>
  <si>
    <t>Các button trong trang chức năng</t>
  </si>
  <si>
    <t>1. Click vào các button trong trang chức năng:</t>
  </si>
  <si>
    <t>2. Click vào button "Save"</t>
  </si>
  <si>
    <t xml:space="preserve">_ Hiện lên thông báo có YES và NO với dòng chữ "Bạn xác nhận lưu?".
_ Bấm YES hiện thêm thông báo mới "Đã lưu" và quay về trang "Tìm kiếm nội dung cần duyệt".
_ Bấm NO sẽ tắt thông báo. </t>
  </si>
  <si>
    <t>3. Click vào button "Cancel"</t>
  </si>
  <si>
    <t xml:space="preserve">_ Hiện lên thông báo có YES và NO với dòng chữ "Bạn muốn quay về trang trước?".
_ Bấm YES quay về trang "Tìm kiếm nội dung cần duyệt".
_ Bấm NO sẽ tắt thông báo. </t>
  </si>
  <si>
    <t>4. Click vào button "Approve"</t>
  </si>
  <si>
    <t>_ Hiện thông báo "Đã duyệt".
_ Bấm OK để tắt thông báo.</t>
  </si>
  <si>
    <t>5. Click vào button "Disapprove"</t>
  </si>
  <si>
    <t>_ Hiện thông báo "Không duyệt".
_ Bấm OK để tắt thông báo.</t>
  </si>
  <si>
    <t>QLND_B3</t>
  </si>
  <si>
    <t>Thực hiện các action đối với nội dung</t>
  </si>
  <si>
    <t>Kiểm tra giao diện của chức năng chi tiết bài viết có giống với design</t>
  </si>
  <si>
    <t>TC_QLND_Duyet_10</t>
  </si>
  <si>
    <t>1. Click vào "Bài viết" trên thanh Menu.
2. Click vào tiêu đề bài viết.</t>
  </si>
  <si>
    <t>Kiểm tra các tính năng của trang Xem chi tiết bài viết</t>
  </si>
  <si>
    <t>TC_QLND_Duyet_11</t>
  </si>
  <si>
    <t>Dropdown "Duyệt bài"</t>
  </si>
  <si>
    <t>1. Click vào Dropdown "Duyệt bài" dưới nội dung bài viết.</t>
  </si>
  <si>
    <t>_ Hiện ra các trạng thái của bài viết.
_ Chọn 1 trong các trạng thái thì dòng trạng thái trên đầu trang thay đổi tương ứng.</t>
  </si>
  <si>
    <t>TC_QLND_Duyet_12</t>
  </si>
  <si>
    <t>Button Xóa</t>
  </si>
  <si>
    <t>1. Click vào Button Xóa</t>
  </si>
  <si>
    <t>_ Hiện ra thông báo YES NO với nội dung "Xác nhận xóa".
_ Chọn YES sẽ hiện thêm thông báo mới đã xóa bài viết và quay về trang bài viết.
_ Chọn NO sẽ tắt thông báo.</t>
  </si>
  <si>
    <t>TC_QLND_Duyet_13</t>
  </si>
  <si>
    <t>Button Edit</t>
  </si>
  <si>
    <t>1. Click vào Button Edit</t>
  </si>
  <si>
    <t>_ Chuyển qua trang Edit.</t>
  </si>
  <si>
    <t>Kiểm tra giao diện của chức năng Edit có giống với design</t>
  </si>
  <si>
    <t>TC_QLND_Duyet_14</t>
  </si>
  <si>
    <t>_ Kiểm tra màu sắc có giống với design.
_ Kiểm tra bố cục trình bày có giống với design.
_ Kiểm tra các button có giống giống với design.
_ Kiểm tra font chữ có giống với design.
_ Kiểm tra giới hạn file có giống với design.</t>
  </si>
  <si>
    <t>1. Click vào button Edit trong trang Chi tiết bài viết</t>
  </si>
  <si>
    <t>Kiểm tra các tính năng của trang Edit</t>
  </si>
  <si>
    <t>TC_QLND_Duyet_15</t>
  </si>
  <si>
    <t>Các button trong trang Edit</t>
  </si>
  <si>
    <t>1. Click vào các button cuối trang Edit:</t>
  </si>
  <si>
    <t xml:space="preserve">_ Hiện ra thông báo "Đã save".
_ Bấm OK để tắt thông báo.
</t>
  </si>
  <si>
    <t>3. Click vào button "Save and approve"</t>
  </si>
  <si>
    <t>_ Hiện ra thông báo "Đã save".
_ Bấm OK để tắt thông báo.
_ Trạng thái của bài viết đổi thành approve.</t>
  </si>
  <si>
    <t>4. Click vào button "Cancel"</t>
  </si>
  <si>
    <t>_ Hiện thông báo YES NO với nội dung "Thoát trang Edit".
_ Bấm YES để thoát.
_ Bấm NO ở lại trang.</t>
  </si>
  <si>
    <t>Kiểm duyệt nội dung</t>
  </si>
  <si>
    <t>QLND_C1</t>
  </si>
  <si>
    <t>Quản lý tin tức</t>
  </si>
  <si>
    <t>Kiểm tra giao diện của chức năng Quản lý tin tức có giống với design</t>
  </si>
  <si>
    <t>TC_QLND_KDND_1</t>
  </si>
  <si>
    <t xml:space="preserve">1. Tại trang Quản lý tin tức, bấm vào Xem quản lý nội dung tin tức.
1-&gt;2. Đến trang Xem quản lý nội dung tin tức.
</t>
  </si>
  <si>
    <t>Kiểm tra các tính năng tìm kiếm của trang Xem nội dung tin tức.</t>
  </si>
  <si>
    <t>TC_QLND_KDND_2</t>
  </si>
  <si>
    <t>1. Tại trang Xem nội dung tin tức, nhập từ khóa để tìm kiếm tin tức.</t>
  </si>
  <si>
    <t>_ Hiển thị tin tức có liên quan tới từ khóa vừa nhập.
_ Hiển thị thông báo "Không tìm thấy tin tức liên quan với từ khóa".</t>
  </si>
  <si>
    <t>TC_QLND_KDND_3</t>
  </si>
  <si>
    <t>1. Tích vào cột kế cột số thứ tự chọn tin tức cần xóa. Có thể tích hết bằng cách tích vào ô ở dòng đầu tiên của cột đánh dấu.</t>
  </si>
  <si>
    <t>2. Bấm button Xóa.</t>
  </si>
  <si>
    <t>_ Hiển thị thông báo có YES NO với nội dung "Xác nhận xóa".
_ Nếu chọn YES lập tức xóa bài viết và hiện thông báo "Đã xóa".
_ Nếu chon NO thì tắt thông báo.</t>
  </si>
  <si>
    <t>TC_QLND_KDND_4</t>
  </si>
  <si>
    <t>Action "Thêm hoặc sửa" ở mỗi tin tức</t>
  </si>
  <si>
    <t>1. Click vào action "Thêm hoặc sửa" bên góc phải của mỗi tin tức.</t>
  </si>
  <si>
    <t>Chuyển đến trang "Thêm hoặc sửa".</t>
  </si>
  <si>
    <t>Kiểm tra giao diện của chức năng "Thêm hoặc sửa" có giống với design</t>
  </si>
  <si>
    <t>TC_QLND_KDND_5</t>
  </si>
  <si>
    <t>1. Tại trang Xem nội dung tin tức, nhập từ khóa để tìm kiếm tin tức.
2. Click vào action "Thêm hoặc sửa" bên góc phải của mỗi tin tức.</t>
  </si>
  <si>
    <t>TC_QLND_KDND_6</t>
  </si>
  <si>
    <t>Kiểm tra các tính năng tìm kiếm của trang "Thêm hoặc sửa".</t>
  </si>
  <si>
    <t>Valid</t>
  </si>
  <si>
    <t>TC_QLND_KDND_8</t>
  </si>
  <si>
    <t>Các trường nhập đầy đủ</t>
  </si>
  <si>
    <t>1. Click vào button "Xem trước khi đăng"</t>
  </si>
  <si>
    <t>_ Hiện ra tin tức đã được chỉnh sửa.
_ Bấm quay lại để về lại trang "Thêm hoặc sửa".</t>
  </si>
  <si>
    <t>2. Click vào button "Sửa và duyệt"</t>
  </si>
  <si>
    <t>_ Hiện thông báo "Xác nhận".
_ Sau khi bấm xác nhận quay về trang "Xem nội dung tin tức".</t>
  </si>
  <si>
    <t>3. Click button "Sửa"</t>
  </si>
  <si>
    <t>_ Hiện thông báo "Đã lưu".
_ Nhấn OK để tắt thông báo.</t>
  </si>
  <si>
    <t>4. Click button "Hủy"</t>
  </si>
  <si>
    <t>_ Hiện thông báo "Rời khỏi".
_ Bấm YES để quay về trang "Xem nội dung tin tức".
_ Bấm NO để tắt thông báo.</t>
  </si>
  <si>
    <t>Invalid</t>
  </si>
  <si>
    <t>TC_QLND_KDND_9</t>
  </si>
  <si>
    <t>Các trường bỏ trống</t>
  </si>
  <si>
    <t>1. Click vào các button "Xem trước khi đăng", "Sửa và duyệt", "Sửa"</t>
  </si>
  <si>
    <t>_ Hiện dòng thông báo phía dưới các trường "Chưa nhập thông tin".</t>
  </si>
  <si>
    <t>2. Click button "Hủy"</t>
  </si>
  <si>
    <t>QLND_C2</t>
  </si>
  <si>
    <t>Quản lý sự kiện</t>
  </si>
  <si>
    <t>Kiểm tra giao diện của chức năng Quản lý sự kiện có giống với design</t>
  </si>
  <si>
    <t>TC_QLND_KDND_10</t>
  </si>
  <si>
    <t>1. Tại thanh menu click vào Quản lý sự kiện.</t>
  </si>
  <si>
    <t>Kiểm tra các tính năng tìm kiếm của trang Quản lý sự kiện.</t>
  </si>
  <si>
    <t>TC_QLND_KDND_11</t>
  </si>
  <si>
    <t>1. Tại trang Quản lý sự kiện, nhập từ khóa để tìm kiếm sự kiện.</t>
  </si>
  <si>
    <t>_ Hiển thị sự kiện có liên quan tới từ khóa vừa nhập.
_ Hiển thị thông báo "Không tìm thấy sự kiện liên quan với từ khóa".</t>
  </si>
  <si>
    <t>TC_QLND_KDND_12</t>
  </si>
  <si>
    <t>Dropdown "Tất cả trạng thái"</t>
  </si>
  <si>
    <t>1. Click vào Dropdown "Tất cả trạng thái".</t>
  </si>
  <si>
    <t>TC_QLND_KDND_13</t>
  </si>
  <si>
    <t>Các nút "Edit" và "Delete" ở mỗi sự kiện.</t>
  </si>
  <si>
    <t>1. Click vào "Edit"</t>
  </si>
  <si>
    <t>_ Chuyển sang màn hình "Edit".</t>
  </si>
  <si>
    <t>2. Click vào "Delete"</t>
  </si>
  <si>
    <t>_ Hiện thông báo "Xác nhận xóa".
_ Chọn YES để xóa và hiện thêm thông báo "Xóa thành công".
_ Chọn NO tắt thông báo.</t>
  </si>
  <si>
    <t>TC_QLND_KDND_14</t>
  </si>
  <si>
    <t>Kiểm tra cập nhật của Calendar</t>
  </si>
  <si>
    <t>1. Tại trang Quản lý sự kiện</t>
  </si>
  <si>
    <t>_ Kiểm tra các ngày tổ chức sự kiện có được đánh dấu trên Calendar.
_ Kiểm tra nếu xóa 1 sự kiện thì đánh dấu sự kiện đó trên Calendar phải mất đi.</t>
  </si>
  <si>
    <t>Kiểm tra giao diện của trang Edit có giống với design</t>
  </si>
  <si>
    <t>TC_QLND_KDND_15</t>
  </si>
  <si>
    <t>1. Tại thanh trang Quản lý sự kiện, click vào "Edit" cuối mỗi sự kiện.</t>
  </si>
  <si>
    <t>Kiểm tra các tính năng tìm kiếm của trang Edit.</t>
  </si>
  <si>
    <t>TC_QLND_KDND_16</t>
  </si>
  <si>
    <t>Các trường nhập đầy đủ và hợp lệ.</t>
  </si>
  <si>
    <t>_ Chuyển sang trang xem thử sự kiện được đăng.
_ Bấm quay lại để về lại trang "Edit".</t>
  </si>
  <si>
    <t>_ Hiện thông báo có YES NO với nội dung "Xác nhận".
_ Chọn YES hiện thêm thông báo "Đã lưu thành công",  bấm OK quay về trang "Xem nội dung tin tức".
_Chọn NO tắt thông báo.</t>
  </si>
  <si>
    <t>_ Hiện thông báo "Rời khỏi".
_ Bấm YES để quay về trang "Quản lý sự kiện".
_ Bấm NO để tắt thông báo.</t>
  </si>
  <si>
    <t>TC_QLND_KDND_17</t>
  </si>
  <si>
    <t>TC_QLND_KDND_18</t>
  </si>
  <si>
    <t>Chọn thời gian tổ chức sự kiện sau thời gian kết thúc sự kiện</t>
  </si>
  <si>
    <t>_ Hiện thông báo "Đề nghị chọn lại thời gian tổ chức sự kiện".
_ Bấm OK để tắt thông báo.</t>
  </si>
  <si>
    <t>QLND_C3</t>
  </si>
  <si>
    <t>Quản lý comments đối với từng loại nội dung</t>
  </si>
  <si>
    <t>Kiểm tra giao diện của chức năng Quản lý Comments có giống với design</t>
  </si>
  <si>
    <t>TC_QLND_KDND_19</t>
  </si>
  <si>
    <t>1. Tại trang Quản lý Comments</t>
  </si>
  <si>
    <t>Kiểm tra các tính năng tìm kiếm của trang Quản lý Comments.</t>
  </si>
  <si>
    <t>TC_QLND_KDND_20</t>
  </si>
  <si>
    <t>1. Tại trang Quản lý Comments, nhập từ khóa để tìm kiếm comment.</t>
  </si>
  <si>
    <t>_ Hiển thị comment có liên quan tới từ khóa vừa nhập.
_ Hiển thị thông báo "Không tìm thấy comment liên quan với từ khóa".</t>
  </si>
  <si>
    <t>TC_QLND_KDND_21</t>
  </si>
  <si>
    <t>_ Hiển thị thông báo có YES NO với nội dung "Xác nhận xóa".
_ Nếu chọn YES lập tức xóa comment và hiện thông báo "Đã xóa".
_ Nếu chon NO thì tắt thông báo.</t>
  </si>
  <si>
    <t>TC_QLND_KDND_22</t>
  </si>
  <si>
    <t>Action "Thêm hoặc sửa" ở mỗi comment</t>
  </si>
  <si>
    <t>1. Click vào action "Thêm hoặc sửa" bên góc phải của mỗi comment.</t>
  </si>
  <si>
    <t>TC_QLND_KDND_23</t>
  </si>
  <si>
    <t>TC_QLND_KDND_24</t>
  </si>
  <si>
    <t>_ Hiện thông báo "Xác nhận".
_ Sau khi bấm xác nhận quay về trang "Quản lý Comments".</t>
  </si>
  <si>
    <t>_ Hiện thông báo "Rời khỏi".
_ Bấm YES để quay về trang "Quản lý Comments".
_ Bấm NO để tắt thông báo.</t>
  </si>
  <si>
    <t>TC_QLND_KDND_25</t>
  </si>
  <si>
    <t>Hiển thị nội dung</t>
  </si>
  <si>
    <t>Hiển thị thư viện</t>
  </si>
  <si>
    <t>HTND_A1</t>
  </si>
  <si>
    <t>Tìm kiếm, xem thông tin chung</t>
  </si>
  <si>
    <t>Kiểm tra giao diện của chức năng Hiển thị thư viện có giống với design</t>
  </si>
  <si>
    <t>TC_HTND_HTTV_01</t>
  </si>
  <si>
    <t>_ Kiểm tra màu sắc có giống với design.
_ Kiểm tra bố cục trình bày có giống với design.
_ Kiểm tra thanh tìm kiếm, dropdown có giống giống với design.
_ Button "Add item" có giống với design.
_ Kiểm tra font chữ có giống với design.</t>
  </si>
  <si>
    <t>1. Tại trang Hiển thị thư viện</t>
  </si>
  <si>
    <t>Kiểm tra tính năng của chức năng Hiển thị thư viện.</t>
  </si>
  <si>
    <t>TC_HTND_HTTV_02</t>
  </si>
  <si>
    <t>Khi click vào tên hoặc hình ảnh thư phải chuyển sang trang đăng nhập nếu chưa đăng nhập.</t>
  </si>
  <si>
    <t>Chưa log in vào hệ thống</t>
  </si>
  <si>
    <t>1. Tại trang Hiển thị thư viện
2. Click vào tên hoặc hình ảnh thư viện.</t>
  </si>
  <si>
    <t>Chuyển sang trang đăng nhập.</t>
  </si>
  <si>
    <t>TC_HTND_HTTV_03</t>
  </si>
  <si>
    <t>Khi click vào tên hoặc hình ảnh thư phải chuyển sang trang "Chi tiết thư viện".</t>
  </si>
  <si>
    <t>Chuyển sang trang "Chi tiết thư viện".</t>
  </si>
  <si>
    <t>TC_HTND_HTTV_04</t>
  </si>
  <si>
    <t>1. Tại trang Hiển thi thư viện.
2. Nhập từ khóa vào thanh tìm kiếm.
3. Click biểu tượng "Kính lúp" bên phải thanh tìm kiếm.</t>
  </si>
  <si>
    <t>Hiển thị ra những thư viện có liên quan với từ khóa.</t>
  </si>
  <si>
    <t>TC_HTND_HTTV_05</t>
  </si>
  <si>
    <t>Các dropdown để lọc thư viện</t>
  </si>
  <si>
    <t>1. Tại trang Hiển thiị thư viện.
2. Click vào 2 dropdown kế bên thanh tìm kiếm.</t>
  </si>
  <si>
    <t>1. Các dropdown phải hiển thị đầy đủ các thuộc tính.
VD: "Thể loại" phải hiển thị đầy đủ các thể loại của thư viện.
2. Chọn 1 trong các thuộc tính của dropdown phải lọc được thư viện tương ứng.</t>
  </si>
  <si>
    <t>TC_HTND_HTTV_06</t>
  </si>
  <si>
    <t>Button "Add item"</t>
  </si>
  <si>
    <t>1. Tại trang Hiển thị thư viện
2. Click vào button "Add item" bên góc phải của trang.</t>
  </si>
  <si>
    <t>Chuyển sang trang Thêm mới thư viện.</t>
  </si>
  <si>
    <t>HTND_A2</t>
  </si>
  <si>
    <t>Xem thông tin chi tiết thư viện</t>
  </si>
  <si>
    <t>Kiểm tra giao diện của chức năng Xem thông tin chi tiết có giống với design</t>
  </si>
  <si>
    <t>TC_HTND_HTTV_07</t>
  </si>
  <si>
    <t>_ Kiểm tra màu sắc có giống với design.
_ Kiểm tra bố cục trình bày có giống với design.
_ Kiểm tra font chữ có giống với design.</t>
  </si>
  <si>
    <t>Kiểm tra các tính năng của chức năng Xem chi tiết thư viện</t>
  </si>
  <si>
    <t>TC_HTND_HTTV_08</t>
  </si>
  <si>
    <t>Các button download, like, share</t>
  </si>
  <si>
    <t>1. Tại trang Chi tiết thư viện
2. Click vào các button download, click, share.</t>
  </si>
  <si>
    <t>1. Thực hiện đúng chức năng với các button tương ứng.
2. Cập nhật số lượng thực hiện các button đã click.</t>
  </si>
  <si>
    <t>TC_HTND_HTTV_09</t>
  </si>
  <si>
    <t>Button "Order"</t>
  </si>
  <si>
    <t>1. Tại trang Chi tiết thư viện
2. Click vào button "Order".</t>
  </si>
  <si>
    <t>Chuyển sang trang "Đăt hàng".</t>
  </si>
  <si>
    <t>TC_HTND_HTTV_10</t>
  </si>
  <si>
    <t>Link Video</t>
  </si>
  <si>
    <t>1. Tại trang Chi tiết thư viện
2. Click vào link Video.</t>
  </si>
  <si>
    <t>Chuyển sang trang tương ứng với link video.</t>
  </si>
  <si>
    <t>TC_HTND_HTTV_11</t>
  </si>
  <si>
    <t>Tính năng bình luận</t>
  </si>
  <si>
    <t>1. Tại trang Chi tiết thư viện
2. Nhập lời bình luận vào thanh bình luận.
3. Bấm button "Bình luận" để đăng lời bình luận.</t>
  </si>
  <si>
    <t>1. Hiển thị lời bình luận đã trước đó.
2. Hiển thị lời bình luận mới nhất lên đầu.</t>
  </si>
  <si>
    <t>16/1/2018</t>
  </si>
  <si>
    <t>TEST REPORT</t>
  </si>
  <si>
    <t>Project Name</t>
  </si>
  <si>
    <t>&lt;Project Name&gt;</t>
  </si>
  <si>
    <t>Creator</t>
  </si>
  <si>
    <t>&lt;Project Code&gt;</t>
  </si>
  <si>
    <t>Reviewer/Approver</t>
  </si>
  <si>
    <t>Issue Date</t>
  </si>
  <si>
    <t>&lt;Date when this test report is created&gt;</t>
  </si>
  <si>
    <t>Notes</t>
  </si>
  <si>
    <t>&lt;List modules included in this release&gt; ex: Release 1 includes 2 modules: Module1 and Module2</t>
  </si>
  <si>
    <t>No</t>
  </si>
  <si>
    <t>Module code</t>
  </si>
  <si>
    <t>Sub total</t>
  </si>
  <si>
    <t>Test coverage</t>
  </si>
  <si>
    <t>%</t>
  </si>
  <si>
    <t>Test successful coverage</t>
  </si>
  <si>
    <t>V,X_Quí</t>
  </si>
  <si>
    <t>IV,IX_Minh</t>
  </si>
  <si>
    <t>Change Password</t>
  </si>
  <si>
    <t>1 -&gt; 2. Thay đổi Password</t>
  </si>
  <si>
    <t>Lưu thay đổi Password.</t>
  </si>
  <si>
    <t>1. Màn hình Quên mật khẩu
2. Chọn "Request reset"
3. Chọn "Reset your Password"</t>
  </si>
  <si>
    <t>Kiểm tra button "RESET YOUR PassWORD" có thực hiện hay không.</t>
  </si>
  <si>
    <t>Chọn RESET YOUR PassWORD</t>
  </si>
  <si>
    <t>Kiểm tra button "Reset Password" có thực hiện hay không.</t>
  </si>
  <si>
    <t>1. Nhập các thông tin hợp lệ.
2. Chọn "Reset Password"</t>
  </si>
  <si>
    <t>Diệp Đại Bảo</t>
  </si>
  <si>
    <t xml:space="preserve">Data </t>
  </si>
  <si>
    <t>System management</t>
  </si>
  <si>
    <t xml:space="preserve"> Add Group</t>
  </si>
  <si>
    <t xml:space="preserve">add group unsuccessfully </t>
  </si>
  <si>
    <t>System management_ Add Group_01</t>
  </si>
  <si>
    <t>Nhập vào tên vượt quá 255 ký tự?</t>
  </si>
  <si>
    <t>đăng nhập vào hệ thống, với tài khoản Admin</t>
  </si>
  <si>
    <t xml:space="preserve">1. nhấn vào button Add group.  2. điền đữ liệu vào ô Group Name </t>
  </si>
  <si>
    <t>group name= "Trong những năm gần đây, thú chơi cá cảnh đặc biệt là cá chép nhật (chép koi) đang được người chơi để tâm đến và ngày càng được phát triển.  Những chú cá màu sắc tươi đẹp, bơi lội tung tăng giúp con người cảm thấy thư giản hơn, gần gũi với thiên nhiên hơn, chính vì lẽ đó, số người tìm đến thú chơi này lại càng đông hơn nữa.Nhắc đến cá Koi, ai cũng biết nó được xem là Quốc ngư của Xứ sở mặt trời mọc, đây là loài  cá chép đã được thuần hóa và lai tạo để nuôi làm cảnh, loài cá này phổ biến không chỉ ở Nhật mà còn nhiều nước trên thế giới, trong đó có Việt Nam. Đối với người xưa, thì đây là loài cá mang ý nghĩa tài lộc, vận may, sự thành công và trường thọ vì thế người ta xem đây là loài cá phong thủy. Ban đầu nuôi cá chép koi chỉ được giới thượng lưu để ý, nhưng dần dần thú chơi này được phổ biến rộng rãi hơn trong thị trường cá cảnh Việt Nam "</t>
  </si>
  <si>
    <t>báo lỗi " The name you entered is greater than 255 characters", add group không thành công</t>
  </si>
  <si>
    <t>System management_ Add Group_02</t>
  </si>
  <si>
    <t>Trường có phải là trường bắt buộc không?</t>
  </si>
  <si>
    <t xml:space="preserve">1. nhấn vào button Add group.  2. không điền đữ liệu vào ô Group Name </t>
  </si>
  <si>
    <t>group name = null</t>
  </si>
  <si>
    <t>báo lỗi " This field must not be blank",  add group không thành công</t>
  </si>
  <si>
    <t>System management_ Add Group_03</t>
  </si>
  <si>
    <t>Có cho phép ký tự đặc biệt không?</t>
  </si>
  <si>
    <t>đăng nhập vào hệ thống</t>
  </si>
  <si>
    <t>group name = " ABC#$%^&amp;**()!!!"</t>
  </si>
  <si>
    <t>báo lỗi "This field cannot enter special characters ", add group không thành công</t>
  </si>
  <si>
    <t>add group successfully</t>
  </si>
  <si>
    <t>System management_ Add Group_04</t>
  </si>
  <si>
    <t>Nhập vào tên đúng định dàng, độ dài không vượt quá 255 ký tự ?</t>
  </si>
  <si>
    <t>group name= " Hoa hướng dương"</t>
  </si>
  <si>
    <t>add group thành công</t>
  </si>
  <si>
    <t>Add User</t>
  </si>
  <si>
    <t>check validate</t>
  </si>
  <si>
    <t>System management_ Add user_01</t>
  </si>
  <si>
    <t>Độ dài tối đa của mỗi trường là bao nhiêu?</t>
  </si>
  <si>
    <t>không quá 255 ký tự</t>
  </si>
  <si>
    <t>báo lỗi khi vượt quá 255 ký tự</t>
  </si>
  <si>
    <t>System management_ Add user_02</t>
  </si>
  <si>
    <t>không</t>
  </si>
  <si>
    <t>báo lỗi khi có ký tự đặt biệt</t>
  </si>
  <si>
    <t>System management_ Add user_03</t>
  </si>
  <si>
    <t>có</t>
  </si>
  <si>
    <t>báo lỗi khi có một trường không có giá trị nhập vào</t>
  </si>
  <si>
    <t>add user successfully</t>
  </si>
  <si>
    <t>System management_ Add user_04</t>
  </si>
  <si>
    <t>Các trường nhập đủ và đúng định dạng ?</t>
  </si>
  <si>
    <t>1. Nhập họ vào trường first name.
  2. nhập tên vào trường last name.   3. Nhập tên tài khoản vào trường Account.
 4. Nhập email vào trường email,
 5. nhập  số điện thoại vào trường phone.
 6. nhập mật khẩu vào trường Password.
 7 nhấn nút save</t>
  </si>
  <si>
    <t>first name="Diệp",  last name ="Bảo" , acount="DiepDaiBao1902",  email="ddb190297@gmail.com",  phone="012345678",  pasword="123456"</t>
  </si>
  <si>
    <t>thông báo thêm người dùng thành công</t>
  </si>
  <si>
    <t>add user unsuccessfully</t>
  </si>
  <si>
    <t>System management_ Add user_05</t>
  </si>
  <si>
    <t>Thiếu một  trường bắt buộc, các trường còn lại nhập đúng định dạng</t>
  </si>
  <si>
    <t>1. để trống trường first name.  2. nhập tên vào trường last name.   3. Nhập tên tài khoản vào trường Account. 4. Nhập email vào trường email, 5. nhập  số điện thoại vào trường phone. 6. nhập mật khẩu vào trường Password. 7 nhấn nút save</t>
  </si>
  <si>
    <t>first name=null,  last name ="Bảo" , acount="DiepDaiBao1902",  email="ddb190297@gmail.com",  phone="012345678",  pasword="123456"</t>
  </si>
  <si>
    <t>báo lỗi "There are several fields left blank"</t>
  </si>
  <si>
    <t>System management_ Add user_06</t>
  </si>
  <si>
    <t>Thiếu một vài trường bắt buộc, các trường còn lại nhập đúng định dạng</t>
  </si>
  <si>
    <t>1. để trống trường first name.  2. nhập tên vào trường last name.   3. để trống trường Account. 4. Nhập email vào trường email, 5. nhập  số điện thoại vào trường phone. 6. nhập mật khẩu vào trường Password. 7 nhấn nút save</t>
  </si>
  <si>
    <t>first name=null,  last name ="Bảo" , acount=null,  email="ddb190297@gmail.com",  phone="012345678",  pasword="123456"</t>
  </si>
  <si>
    <t>System management_ Add user_07</t>
  </si>
  <si>
    <t>Nhập đầy đủ các trường, nhưng sai định dạng</t>
  </si>
  <si>
    <t>1. Nhập họ vào trường first name.  2. nhập tên vào trường last name.   3. Nhập tên tài khoản vào trường Account. 4. Nhập email vào trường email, 5. nhập  số điện thoại vào trường phone. 6. nhập mật khẩu vào trường Password. 7 nhấn nút save</t>
  </si>
  <si>
    <t>first name="Diệp",  last name ="Bảo" , acount="DiepDaiBao1902",  email="ddb190297",  phone="012345678",  pasword="123456"</t>
  </si>
  <si>
    <t>báo lỗi"incorrect format, please re-enter"</t>
  </si>
  <si>
    <t>System management_ Add user_08</t>
  </si>
  <si>
    <t>Nhập không đầy đủ các trường, và  sai định dạng</t>
  </si>
  <si>
    <t>first name=null,  last name ="Bảo" , acount=null,  email="ddb190297",  phone="012345678",  pasword="123456"</t>
  </si>
  <si>
    <t>Change pasword</t>
  </si>
  <si>
    <t>System management_ change pasword_01</t>
  </si>
  <si>
    <t>Độ dài tối đa của trường là bao nhiêu?</t>
  </si>
  <si>
    <t>System management_ change pasword_02</t>
  </si>
  <si>
    <t xml:space="preserve">không </t>
  </si>
  <si>
    <t>System management_ change pasword_03</t>
  </si>
  <si>
    <t xml:space="preserve">change pasword unsuccessfully </t>
  </si>
  <si>
    <t>System management_ change pasword_04</t>
  </si>
  <si>
    <t>Nhập username không trùng với tên của tài khoản admin, các trường còn lại đúng quy định</t>
  </si>
  <si>
    <t>user admin = admin, paswword = root</t>
  </si>
  <si>
    <t>1. nhập tên user, nhập Password, nhập new Password, nhập confirm Password</t>
  </si>
  <si>
    <t>user name="BaoDaiDiep", Password =" root", new Password="abc", confrim Password="abc"</t>
  </si>
  <si>
    <t>báo lỗi"account is incorrect, please re-enter "</t>
  </si>
  <si>
    <t>System management_ change pasword_05</t>
  </si>
  <si>
    <t>Nhập vào username và Passwor không khớp với dữ liệu trong cơ sở dữ liệu</t>
  </si>
  <si>
    <t>user name="admin", Password =" 123456", new Password="abc", confrim Password="abc"</t>
  </si>
  <si>
    <t>System management_ change pasword_06</t>
  </si>
  <si>
    <t>username và Password trùng khớp nhưng newpaswrod và confirm pasword không giống nhau</t>
  </si>
  <si>
    <t>user name="admin", Password =" root", new Password="abc", confrim Password="123acb"</t>
  </si>
  <si>
    <t>báo lỗi"New Password does not match the confirmation Password, please re-enter"</t>
  </si>
  <si>
    <t>System management_ change pasword_07</t>
  </si>
  <si>
    <t>Một vài trường bị bỏ trống, các trường còn lại đúng định dạng?</t>
  </si>
  <si>
    <t>1. nhập tên user, nhập Password, nhập new Password, để trống trường  confirm Password</t>
  </si>
  <si>
    <t>user name="admin", Password =" root", new Password="abc", confrim Password=null</t>
  </si>
  <si>
    <t>change pasword successfully</t>
  </si>
  <si>
    <t>System management_ change pasword_08</t>
  </si>
  <si>
    <t>Nhập đúng user name và Password, đồng thời newPass và confirmPass trùng khớp với nhau</t>
  </si>
  <si>
    <t>user name="admin", Password =" root", new Password="abc", confrim Password="abc"</t>
  </si>
  <si>
    <t>thông báo "change pasword successfully"</t>
  </si>
  <si>
    <t>Edit group</t>
  </si>
  <si>
    <t>Edit group successfully</t>
  </si>
  <si>
    <t>Edit group unsuccessfully</t>
  </si>
  <si>
    <t>Edit user</t>
  </si>
  <si>
    <t>System management_ Edit user_1</t>
  </si>
  <si>
    <t>Độ dài  của trường phone lớn hơn 10 ký tự?</t>
  </si>
  <si>
    <t>khi nhập sdt có hơn 10 số</t>
  </si>
  <si>
    <t>012345678999'</t>
  </si>
  <si>
    <t>báo lỗi""</t>
  </si>
  <si>
    <t>System management_ Edit user_2</t>
  </si>
  <si>
    <t>Độ dài  của trường phone nhỏ hơn 10 ký tự?</t>
  </si>
  <si>
    <t>khi nhập sdt có ít hơn 10 số</t>
  </si>
  <si>
    <t>012345'</t>
  </si>
  <si>
    <t>System management_ Edit user_3</t>
  </si>
  <si>
    <t>Trường phone có được nhập chữ không</t>
  </si>
  <si>
    <t>khi nhập sdt bằng chứ cái</t>
  </si>
  <si>
    <t>"Một chín 00 858585"</t>
  </si>
  <si>
    <t>System management_ Edit user_4</t>
  </si>
  <si>
    <t>Trường thêm ảnh chấp nhận những định dạng nào?</t>
  </si>
  <si>
    <t>các đuôi ảnh đúng chuẩn jpg, png, biff</t>
  </si>
  <si>
    <t>báo lỗi"sai định dạng"</t>
  </si>
  <si>
    <t>System management_ Edit user_5</t>
  </si>
  <si>
    <t>Độ dài tối đa của file ảnh  là bao nhiêu?</t>
  </si>
  <si>
    <t>khi bấm chọn file ảnh nếu có dung lượng lớn hơn 5MB</t>
  </si>
  <si>
    <t>System management_ Edit user_6</t>
  </si>
  <si>
    <t>Định dạng của trường email là gì</t>
  </si>
  <si>
    <t>ten_email@gmail.com</t>
  </si>
  <si>
    <t>daibao19021997@gmail.com</t>
  </si>
  <si>
    <t>báo lỗi"", khi nhập sai định dạng</t>
  </si>
  <si>
    <t>System management_ Edit user_7</t>
  </si>
  <si>
    <t>Tên  Có cho phép ký tự đặc biệt không?</t>
  </si>
  <si>
    <t>bao#$*</t>
  </si>
  <si>
    <t>báo lỗi</t>
  </si>
  <si>
    <t>System management_ Edit user_8</t>
  </si>
  <si>
    <t>Tất cả các Trường có phải là trường bắt buộc không?</t>
  </si>
  <si>
    <t>Edit user successfully</t>
  </si>
  <si>
    <t>System management_ Edit user_9</t>
  </si>
  <si>
    <t>Nhập đầy đủ và đúng định dạng   tất cả cá trường</t>
  </si>
  <si>
    <t>1. chọn hình ảnh vào trường Insert image. 2. nhập tên nhóm vào trường Parent group. 3. nhập email vào trường email. 4 nhập họ vào trường First name. 5 nhập tên vào trường last name. 6. nhập số điện thoại vào trường phone</t>
  </si>
  <si>
    <t>image="D//hinhanh//DiepDaiBao.jpg", parent group="hoa hướng dương", email="abc@gmail.com", firrst name="Diệp", last name ="Đại Bảo", phone="0969284426"</t>
  </si>
  <si>
    <t>thông báo chỉnh sửa thành công</t>
  </si>
  <si>
    <t>Edit user unsuccessfully</t>
  </si>
  <si>
    <t>System management_ Edit user_10</t>
  </si>
  <si>
    <t>Nhập thiếu  trường  email , các trường còn lại nhập đúng định dạng</t>
  </si>
  <si>
    <t>1. chọn hình ảnh vào trường Insert image.
2. nhập tên nhóm vào trường Parent group. 3.không  nhập email vào trường email. 
4. nhập họ vào trường First name.
5. nhập tên vào trường last name. 
6. nhập số điện thoại vào trường phone</t>
  </si>
  <si>
    <t>image="D//hinhanh//DiepDaiBao.jpg", parent group="hoa hướng dương", email=null, firrst name="Diệp", last name ="Đại Bảo", phone="0969284426"</t>
  </si>
  <si>
    <t>System management_ Edit user_11</t>
  </si>
  <si>
    <t>Thiếu 2 trường bắt buộc là email và last name, các trường còn lại nhập đúng định dạng</t>
  </si>
  <si>
    <t>1. chọn hình ảnh vào trường Insert image.
2. nhập tên nhóm vào trường Parent group. 
3.không  nhập email vào trường email.
4 nhập họ vào trường First name. 
5 không nhập tên vào trường last name. 
6. nhập số điện thoại vào trường phone</t>
  </si>
  <si>
    <t>image="D//hinhanh//DiepDaiBao.jpg", parent group="hoa hướng dương", email=null, firrst name="Diệp", last name =null, phone="0969284426"</t>
  </si>
  <si>
    <t>System management_ Edit user_12</t>
  </si>
  <si>
    <t>Nhập đầy đủ các trường, nhưng trường email sai định dạng</t>
  </si>
  <si>
    <t>1. chọn hình ảnh vào trường Insert image.
2. nhập tên nhóm vào trường Parent group. 
3.không  nhập email vào trường email. 
4 nhập họ vào trường First name. 
5 không nhập tên vào trường last name. 
6. nhập số điện thoại vào trường phone</t>
  </si>
  <si>
    <t>image="D//hinhanh//DiepDaiBao.jpg", parent group="hoa hướng dương", email="abc", firrst name="Diệp", last name ="Đại Bảo", phone="0969284426"</t>
  </si>
  <si>
    <t>System management_ Edit user_13</t>
  </si>
  <si>
    <t xml:space="preserve">Nhập đầy đủ các trường, nhưng trường phone sai định dạng, </t>
  </si>
  <si>
    <t>1. chọn hình ảnh vào trường Insert image. 2. nhập tên nhóm vào trường Parent group. 3.không  nhập email vào trường email. 4 nhập họ vào trường First name. 5 không nhập tên vào trường last name. 6. nhập số điện thoại vào trường phone</t>
  </si>
  <si>
    <t>image="D//hinhanh//DiepDaiBao.jpg", parent group="hoa hướng dương", email="abc", firrst name="Diệp", last name ="Đại Bảo", phone="0966"</t>
  </si>
  <si>
    <t>System management_ Edit user_14</t>
  </si>
  <si>
    <t xml:space="preserve">Nhập đầy đủ các trường, nhưng trường phone và trường email sai định dạng, </t>
  </si>
  <si>
    <t>image="D//hinhanh//DiepDaiBao.zip", parent group="hoa hướng dương", email=null, firrst name="Diệp", last name ="Đại Bảo", phone=null</t>
  </si>
  <si>
    <t>System management_ Edit user_15</t>
  </si>
  <si>
    <t>không nhập dữ liệu vào trường phone, và email các trường, và  trường ảnh  sai định dạng</t>
  </si>
  <si>
    <t>1. chọn hình ảnh vào trường Insert image. 
2. nhập tên nhóm vào trường Parent group. 
3.không  nhập email vào trường email. 
4. nhập họ vào trường First name. 
5.  nhập tên vào trường last name. 
6.  không nhập số điện thoại vào trường phone</t>
  </si>
  <si>
    <t>báo lỗi"incorrect format and there are several fields left blank , please re-enter"</t>
  </si>
  <si>
    <t>System management_ dashboard_1</t>
  </si>
  <si>
    <t>dđi đến trang quản lý user</t>
  </si>
  <si>
    <t>bấm vào nút Uesr</t>
  </si>
  <si>
    <t>đi đến trang UserManager</t>
  </si>
  <si>
    <t>System management_ dashboard_2</t>
  </si>
  <si>
    <t>dđi đến trang quản lý group</t>
  </si>
  <si>
    <t>bấm vào nút Group</t>
  </si>
  <si>
    <t>đi đến trang Group Manager</t>
  </si>
  <si>
    <t>System management_ dashboard_3</t>
  </si>
  <si>
    <t>dđi đến trang quản lý role</t>
  </si>
  <si>
    <t>bấm vào nút Role</t>
  </si>
  <si>
    <t>đi đến trang Role Manager</t>
  </si>
  <si>
    <t>Move group</t>
  </si>
  <si>
    <t>Move group successfully</t>
  </si>
  <si>
    <t>System management_ move group_1</t>
  </si>
  <si>
    <t>Current group và move to group đều tồn tại trong hệ thống</t>
  </si>
  <si>
    <t>1. nhập tên nhóm hiện tại tại vào ô Current group. 2. chọn nhóm cần chuyển đến</t>
  </si>
  <si>
    <t>current group="people", move to="hoa hướng dương"</t>
  </si>
  <si>
    <t>di chuyển thành công</t>
  </si>
  <si>
    <t>Move group unsuccessfully</t>
  </si>
  <si>
    <t>System management_ move group_2</t>
  </si>
  <si>
    <t>Nhóm nguồn không tồn tại, nhóm đích tồn tại trong cơ sở dữ liệu</t>
  </si>
  <si>
    <t>current group="xyz", move to="hoa hướng dương"</t>
  </si>
  <si>
    <t>System management_ move group_3</t>
  </si>
  <si>
    <t>Nhóm nguồn tồn tại, nhóm đích không tồn tại trong cơ sở dữ liệu</t>
  </si>
  <si>
    <t>current group="people", move to="xyz"</t>
  </si>
  <si>
    <t>System management_ move group_4</t>
  </si>
  <si>
    <t>cả Nhóm nguồn, nhóm đích không tồn tại trong cơ sở dữ liệu</t>
  </si>
  <si>
    <t>current group="xyz", move to="abc"</t>
  </si>
  <si>
    <t>Function for internal users</t>
  </si>
  <si>
    <t>Manage Event</t>
  </si>
  <si>
    <t>Tạo sự kiện mới thành công</t>
  </si>
  <si>
    <t>System management_event_1</t>
  </si>
  <si>
    <t>1. nhấn nút Create Event</t>
  </si>
  <si>
    <t>di chuyển đến trang tạo sự kiện</t>
  </si>
  <si>
    <t>2. Nhập tiêu đề cho sự kiện</t>
  </si>
  <si>
    <t>tiêu đề="Hội thảo  Abc"</t>
  </si>
  <si>
    <t>3. chọn thời gian diễn ra</t>
  </si>
  <si>
    <t>"3/1/2019-4/1/2019"</t>
  </si>
  <si>
    <t>4. nhập địa điểm</t>
  </si>
  <si>
    <t>Phòng 301, tòa A2</t>
  </si>
  <si>
    <t>5. Nhập mô tả ngắn</t>
  </si>
  <si>
    <t>"Hội thảo chuyên đề nâng cao chất lượng ngành cơ khí Việt Nam"</t>
  </si>
  <si>
    <t>6. Nhập mô tả</t>
  </si>
  <si>
    <t>null</t>
  </si>
  <si>
    <t>7. Nhập vào chương trình</t>
  </si>
  <si>
    <t>8. bấm vào nút Đăng sự kiện</t>
  </si>
  <si>
    <t>Thông báo thành công, cập nhật lại màn hình và lịch sự kiện</t>
  </si>
  <si>
    <t>Tạo sự kiện mới không thành công</t>
  </si>
  <si>
    <t>System management_event_2</t>
  </si>
  <si>
    <t>Không nhập tên sự kiện, các trường còn lại nhập đủ đúng định dạng</t>
  </si>
  <si>
    <t>tiêu đề=null</t>
  </si>
  <si>
    <t>Thông báo không thành công, yêu cầu nhập lại</t>
  </si>
  <si>
    <t>System management_event_3</t>
  </si>
  <si>
    <t>nhập tên sự kiện vướt quá 255 ký tự, các trường còn lại nhập đủ đúng định dạng</t>
  </si>
  <si>
    <t>tiêu đề="Hội thảo abcxyzMèn đéc ơi, toàn là đặc sản quà quê không hà!
ta nói, nó vừa ngon mà sao lại rẻ quá xá . Người miền Tây chất phát thật thà, nên món ăn cũng không cầu kì, chỉ đơn giản là chiếc nem chua đậm tình, miếng cơm cháy giòn tan, và cùng nhâm nhi miếng chuối lát khoai vừa giòn vừa ngọt, ăn mãi mà không ngán.
Loa Loa Loa: Đang có chương trình đặc biệt, freeship cho Khu vực làng ĐH, KTX A và B, Nông Lâm Tự nữa nha bà con.
Mua ủng hộ tụi em đi ạ.
"</t>
  </si>
  <si>
    <t>Xóa, sửa sự kiện</t>
  </si>
  <si>
    <t>System management_event_4</t>
  </si>
  <si>
    <t>Xóa sự kiện  không cần  sử dụng</t>
  </si>
  <si>
    <t>bấm vào nút delete trên sự kiên tương úng</t>
  </si>
  <si>
    <t>sự kiện được xóa, trang quản lý sự kiện có cập nhật</t>
  </si>
  <si>
    <t>System management_event_5</t>
  </si>
  <si>
    <t>chỉnh sưa sự kiện</t>
  </si>
  <si>
    <t>bấm vào nút edit trên sự kiên tương úng</t>
  </si>
  <si>
    <t>sự kiện được thay đổi, trang quản lý sự kiện có cập nhật</t>
  </si>
  <si>
    <t>II, VII_Đức</t>
  </si>
  <si>
    <t>III, VIII, XIII_Sơn</t>
  </si>
  <si>
    <t>I, VI_Bảo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</si>
</sst>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mm\-yy;@"/>
  </numFmts>
  <fonts count="51">
    <font>
      <sz val="11"/>
      <color theme="1"/>
      <name val="Calibri"/>
      <family val="2"/>
      <scheme val="minor"/>
    </font>
    <font>
      <sz val="10"/>
      <name val="Arial"/>
      <family val="2"/>
    </font>
    <font>
      <sz val="10"/>
      <name val="Tahoma"/>
      <family val="2"/>
    </font>
    <font>
      <i/>
      <sz val="14"/>
      <color indexed="60"/>
      <name val="Arial"/>
      <family val="2"/>
    </font>
    <font>
      <sz val="20"/>
      <color indexed="60"/>
      <name val="Arial"/>
      <family val="2"/>
    </font>
    <font>
      <sz val="18"/>
      <color indexed="60"/>
      <name val="Arial"/>
      <family val="2"/>
    </font>
    <font>
      <sz val="24"/>
      <color indexed="60"/>
      <name val="Arial"/>
      <family val="2"/>
    </font>
    <font>
      <b/>
      <sz val="9"/>
      <color indexed="16"/>
      <name val="Tahoma"/>
      <family val="2"/>
    </font>
    <font>
      <b/>
      <sz val="9"/>
      <name val="Tahoma"/>
      <family val="2"/>
    </font>
    <font>
      <b/>
      <sz val="10"/>
      <name val="Arial"/>
      <family val="2"/>
    </font>
    <font>
      <sz val="11"/>
      <name val="ＭＳ Ｐゴシック"/>
      <charset val="128"/>
    </font>
    <font>
      <b/>
      <sz val="11"/>
      <name val="Arial "/>
    </font>
    <font>
      <sz val="10"/>
      <name val="Arial "/>
    </font>
    <font>
      <b/>
      <sz val="10"/>
      <name val="Arial "/>
    </font>
    <font>
      <i/>
      <sz val="10"/>
      <name val="Arial"/>
      <family val="2"/>
    </font>
    <font>
      <b/>
      <sz val="9"/>
      <color indexed="81"/>
      <name val="Tahoma"/>
      <family val="2"/>
    </font>
    <font>
      <sz val="9"/>
      <color indexed="81"/>
      <name val="Tahoma"/>
      <family val="2"/>
    </font>
    <font>
      <sz val="10"/>
      <color indexed="8"/>
      <name val="Arial"/>
      <family val="2"/>
    </font>
    <font>
      <sz val="11"/>
      <color theme="1"/>
      <name val="Calibri"/>
      <family val="2"/>
      <charset val="163"/>
      <scheme val="minor"/>
    </font>
    <font>
      <u/>
      <sz val="10"/>
      <color indexed="12"/>
      <name val="Arial"/>
      <family val="2"/>
    </font>
    <font>
      <sz val="10"/>
      <color indexed="10"/>
      <name val="Arial"/>
      <family val="2"/>
    </font>
    <font>
      <b/>
      <sz val="10"/>
      <color indexed="10"/>
      <name val="Arial"/>
      <family val="2"/>
    </font>
    <font>
      <sz val="11"/>
      <name val="明朝"/>
      <family val="1"/>
      <charset val="128"/>
    </font>
    <font>
      <b/>
      <sz val="10"/>
      <color indexed="8"/>
      <name val="Arial"/>
      <family val="2"/>
    </font>
    <font>
      <b/>
      <sz val="10"/>
      <color theme="1"/>
      <name val="Arial"/>
      <family val="2"/>
    </font>
    <font>
      <sz val="10"/>
      <color theme="1"/>
      <name val="Arial"/>
      <family val="2"/>
    </font>
    <font>
      <b/>
      <sz val="10"/>
      <color indexed="9"/>
      <name val="Arial"/>
      <family val="2"/>
    </font>
    <font>
      <b/>
      <sz val="10"/>
      <color indexed="9"/>
      <name val="Tahoma"/>
      <family val="2"/>
    </font>
    <font>
      <b/>
      <sz val="12"/>
      <name val="Times New Roman"/>
      <family val="1"/>
    </font>
    <font>
      <sz val="12"/>
      <name val="Times New Roman"/>
      <family val="1"/>
    </font>
    <font>
      <b/>
      <sz val="11"/>
      <name val="Tahoma"/>
      <family val="2"/>
    </font>
    <font>
      <b/>
      <sz val="10"/>
      <name val="Tahoma"/>
      <family val="2"/>
    </font>
    <font>
      <sz val="10"/>
      <color theme="1"/>
      <name val="Tahoma"/>
      <family val="2"/>
    </font>
    <font>
      <b/>
      <sz val="10"/>
      <color theme="1"/>
      <name val="Tahoma"/>
      <family val="2"/>
    </font>
    <font>
      <b/>
      <sz val="11"/>
      <name val="Arial"/>
      <family val="2"/>
    </font>
    <font>
      <b/>
      <sz val="11"/>
      <color indexed="8"/>
      <name val="Times New Roman"/>
      <family val="1"/>
    </font>
    <font>
      <sz val="11"/>
      <color indexed="8"/>
      <name val="Times New Roman"/>
      <family val="1"/>
    </font>
    <font>
      <b/>
      <sz val="11"/>
      <name val="Times New Roman"/>
      <family val="1"/>
    </font>
    <font>
      <sz val="11"/>
      <name val="Times New Roman"/>
      <family val="1"/>
    </font>
    <font>
      <sz val="11"/>
      <color indexed="10"/>
      <name val="Times New Roman"/>
      <family val="1"/>
    </font>
    <font>
      <b/>
      <sz val="11"/>
      <color indexed="9"/>
      <name val="Times New Roman"/>
      <family val="1"/>
    </font>
    <font>
      <b/>
      <sz val="11"/>
      <color indexed="10"/>
      <name val="Times New Roman"/>
      <family val="1"/>
    </font>
    <font>
      <sz val="11"/>
      <color theme="1"/>
      <name val="Times New Roman"/>
      <family val="1"/>
    </font>
    <font>
      <b/>
      <sz val="11"/>
      <color theme="1"/>
      <name val="Times New Roman"/>
      <family val="1"/>
    </font>
    <font>
      <b/>
      <sz val="20"/>
      <color indexed="8"/>
      <name val="Tahoma"/>
      <family val="2"/>
    </font>
    <font>
      <b/>
      <sz val="10"/>
      <color indexed="60"/>
      <name val="Tahoma"/>
      <family val="2"/>
    </font>
    <font>
      <i/>
      <sz val="10"/>
      <color indexed="17"/>
      <name val="Tahoma"/>
      <family val="2"/>
    </font>
    <font>
      <sz val="10"/>
      <color indexed="9"/>
      <name val="Tahoma"/>
      <family val="2"/>
    </font>
    <font>
      <b/>
      <sz val="10"/>
      <color indexed="12"/>
      <name val="Tahoma"/>
      <family val="2"/>
    </font>
    <font>
      <sz val="10"/>
      <color indexed="8"/>
      <name val="Tahoma"/>
      <family val="2"/>
    </font>
    <font>
      <u/>
      <sz val="11"/>
      <color indexed="12"/>
      <name val="ＭＳ Ｐゴシック"/>
      <family val="3"/>
      <charset val="128"/>
    </font>
  </fonts>
  <fills count="38">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tint="-0.249977111117893"/>
        <bgColor indexed="64"/>
      </patternFill>
    </fill>
    <fill>
      <patternFill patternType="solid">
        <fgColor indexed="9"/>
        <bgColor indexed="26"/>
      </patternFill>
    </fill>
    <fill>
      <patternFill patternType="solid">
        <fgColor theme="0" tint="-0.14999847407452621"/>
        <bgColor indexed="26"/>
      </patternFill>
    </fill>
    <fill>
      <patternFill patternType="solid">
        <fgColor indexed="18"/>
        <bgColor indexed="32"/>
      </patternFill>
    </fill>
    <fill>
      <patternFill patternType="solid">
        <fgColor rgb="FFFFFF00"/>
        <bgColor indexed="41"/>
      </patternFill>
    </fill>
    <fill>
      <patternFill patternType="solid">
        <fgColor rgb="FFFF0000"/>
        <bgColor indexed="41"/>
      </patternFill>
    </fill>
    <fill>
      <patternFill patternType="solid">
        <fgColor rgb="FFFF0000"/>
        <bgColor indexed="64"/>
      </patternFill>
    </fill>
    <fill>
      <patternFill patternType="solid">
        <fgColor rgb="FFFF0000"/>
        <bgColor indexed="26"/>
      </patternFill>
    </fill>
    <fill>
      <patternFill patternType="solid">
        <fgColor rgb="FF92D050"/>
        <bgColor indexed="64"/>
      </patternFill>
    </fill>
    <fill>
      <patternFill patternType="solid">
        <fgColor rgb="FFFFFF00"/>
        <bgColor indexed="64"/>
      </patternFill>
    </fill>
    <fill>
      <patternFill patternType="solid">
        <fgColor rgb="FF92D050"/>
        <bgColor indexed="41"/>
      </patternFill>
    </fill>
    <fill>
      <patternFill patternType="solid">
        <fgColor rgb="FFFFFF00"/>
        <bgColor indexed="26"/>
      </patternFill>
    </fill>
    <fill>
      <patternFill patternType="solid">
        <fgColor rgb="FF92D050"/>
        <bgColor indexed="26"/>
      </patternFill>
    </fill>
    <fill>
      <patternFill patternType="solid">
        <fgColor theme="0" tint="-4.9989318521683403E-2"/>
        <bgColor indexed="41"/>
      </patternFill>
    </fill>
    <fill>
      <patternFill patternType="solid">
        <fgColor theme="0" tint="-4.9989318521683403E-2"/>
        <bgColor indexed="64"/>
      </patternFill>
    </fill>
    <fill>
      <patternFill patternType="solid">
        <fgColor theme="0" tint="-4.9989318521683403E-2"/>
        <bgColor indexed="26"/>
      </patternFill>
    </fill>
    <fill>
      <patternFill patternType="solid">
        <fgColor theme="8" tint="0.39997558519241921"/>
        <bgColor indexed="64"/>
      </patternFill>
    </fill>
    <fill>
      <patternFill patternType="solid">
        <fgColor theme="8" tint="0.39997558519241921"/>
        <bgColor indexed="26"/>
      </patternFill>
    </fill>
    <fill>
      <patternFill patternType="solid">
        <fgColor theme="0"/>
        <bgColor indexed="26"/>
      </patternFill>
    </fill>
    <fill>
      <patternFill patternType="solid">
        <fgColor theme="5" tint="0.59999389629810485"/>
        <bgColor indexed="64"/>
      </patternFill>
    </fill>
    <fill>
      <patternFill patternType="solid">
        <fgColor theme="5" tint="0.59999389629810485"/>
        <bgColor indexed="26"/>
      </patternFill>
    </fill>
    <fill>
      <patternFill patternType="solid">
        <fgColor theme="4" tint="0.59999389629810485"/>
        <bgColor indexed="64"/>
      </patternFill>
    </fill>
    <fill>
      <patternFill patternType="solid">
        <fgColor theme="4" tint="0.59999389629810485"/>
        <bgColor indexed="26"/>
      </patternFill>
    </fill>
    <fill>
      <patternFill patternType="solid">
        <fgColor rgb="FF00B050"/>
        <bgColor indexed="41"/>
      </patternFill>
    </fill>
    <fill>
      <patternFill patternType="solid">
        <fgColor rgb="FF00B050"/>
        <bgColor indexed="64"/>
      </patternFill>
    </fill>
    <fill>
      <patternFill patternType="solid">
        <fgColor theme="0"/>
        <bgColor indexed="41"/>
      </patternFill>
    </fill>
    <fill>
      <patternFill patternType="solid">
        <fgColor theme="4"/>
        <bgColor indexed="41"/>
      </patternFill>
    </fill>
    <fill>
      <patternFill patternType="solid">
        <fgColor theme="4"/>
        <bgColor indexed="26"/>
      </patternFill>
    </fill>
    <fill>
      <patternFill patternType="solid">
        <fgColor rgb="FF00B050"/>
        <bgColor indexed="26"/>
      </patternFill>
    </fill>
    <fill>
      <patternFill patternType="solid">
        <fgColor rgb="FF7030A0"/>
        <bgColor indexed="64"/>
      </patternFill>
    </fill>
    <fill>
      <patternFill patternType="solid">
        <fgColor rgb="FF7030A0"/>
        <bgColor indexed="26"/>
      </patternFill>
    </fill>
    <fill>
      <patternFill patternType="solid">
        <fgColor theme="9" tint="0.59999389629810485"/>
        <bgColor indexed="41"/>
      </patternFill>
    </fill>
    <fill>
      <patternFill patternType="solid">
        <fgColor theme="9" tint="0.59999389629810485"/>
        <bgColor indexed="26"/>
      </patternFill>
    </fill>
    <fill>
      <patternFill patternType="solid">
        <fgColor theme="9" tint="0.39997558519241921"/>
        <bgColor indexed="26"/>
      </patternFill>
    </fill>
  </fills>
  <borders count="3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hair">
        <color indexed="8"/>
      </bottom>
      <diagonal/>
    </border>
    <border>
      <left style="hair">
        <color indexed="8"/>
      </left>
      <right style="hair">
        <color indexed="8"/>
      </right>
      <top style="hair">
        <color indexed="8"/>
      </top>
      <bottom style="hair">
        <color indexed="8"/>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right style="hair">
        <color indexed="8"/>
      </right>
      <top style="hair">
        <color indexed="8"/>
      </top>
      <bottom/>
      <diagonal/>
    </border>
    <border>
      <left style="hair">
        <color indexed="8"/>
      </left>
      <right style="hair">
        <color indexed="8"/>
      </right>
      <top style="hair">
        <color indexed="8"/>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hair">
        <color indexed="8"/>
      </left>
      <right/>
      <top style="hair">
        <color indexed="8"/>
      </top>
      <bottom/>
      <diagonal/>
    </border>
    <border>
      <left style="thin">
        <color indexed="64"/>
      </left>
      <right style="thin">
        <color indexed="64"/>
      </right>
      <top/>
      <bottom/>
      <diagonal/>
    </border>
    <border>
      <left style="hair">
        <color indexed="64"/>
      </left>
      <right/>
      <top/>
      <bottom style="thin">
        <color indexed="64"/>
      </bottom>
      <diagonal/>
    </border>
    <border>
      <left/>
      <right style="hair">
        <color indexed="8"/>
      </right>
      <top/>
      <bottom style="thin">
        <color indexed="64"/>
      </bottom>
      <diagonal/>
    </border>
    <border>
      <left/>
      <right style="hair">
        <color indexed="64"/>
      </right>
      <top style="thin">
        <color indexed="64"/>
      </top>
      <bottom style="hair">
        <color indexed="8"/>
      </bottom>
      <diagonal/>
    </border>
    <border>
      <left style="hair">
        <color indexed="64"/>
      </left>
      <right style="hair">
        <color indexed="64"/>
      </right>
      <top style="hair">
        <color indexed="64"/>
      </top>
      <bottom style="hair">
        <color indexed="8"/>
      </bottom>
      <diagonal/>
    </border>
    <border>
      <left/>
      <right style="hair">
        <color indexed="8"/>
      </right>
      <top style="hair">
        <color indexed="8"/>
      </top>
      <bottom style="hair">
        <color indexed="8"/>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style="hair">
        <color indexed="8"/>
      </right>
      <top style="thin">
        <color indexed="8"/>
      </top>
      <bottom style="hair">
        <color indexed="8"/>
      </bottom>
      <diagonal/>
    </border>
    <border>
      <left style="hair">
        <color indexed="8"/>
      </left>
      <right style="hair">
        <color indexed="8"/>
      </right>
      <top style="thin">
        <color indexed="8"/>
      </top>
      <bottom style="hair">
        <color indexed="8"/>
      </bottom>
      <diagonal/>
    </border>
    <border>
      <left style="hair">
        <color indexed="8"/>
      </left>
      <right/>
      <top style="thin">
        <color indexed="8"/>
      </top>
      <bottom style="hair">
        <color indexed="8"/>
      </bottom>
      <diagonal/>
    </border>
    <border>
      <left style="hair">
        <color indexed="8"/>
      </left>
      <right style="medium">
        <color indexed="8"/>
      </right>
      <top style="thin">
        <color indexed="8"/>
      </top>
      <bottom style="hair">
        <color indexed="8"/>
      </bottom>
      <diagonal/>
    </border>
    <border>
      <left/>
      <right style="medium">
        <color indexed="8"/>
      </right>
      <top/>
      <bottom/>
      <diagonal/>
    </border>
    <border>
      <left/>
      <right style="hair">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hair">
        <color indexed="8"/>
      </left>
      <right style="medium">
        <color indexed="8"/>
      </right>
      <top style="hair">
        <color indexed="8"/>
      </top>
      <bottom style="thin">
        <color indexed="8"/>
      </bottom>
      <diagonal/>
    </border>
  </borders>
  <cellStyleXfs count="11">
    <xf numFmtId="0" fontId="0" fillId="0" borderId="0"/>
    <xf numFmtId="0" fontId="1" fillId="0" borderId="0"/>
    <xf numFmtId="0" fontId="10" fillId="0" borderId="0"/>
    <xf numFmtId="0" fontId="1" fillId="0" borderId="0"/>
    <xf numFmtId="0" fontId="18" fillId="0" borderId="0"/>
    <xf numFmtId="0" fontId="10" fillId="0" borderId="0"/>
    <xf numFmtId="0" fontId="1" fillId="0" borderId="0"/>
    <xf numFmtId="0" fontId="19" fillId="0" borderId="0" applyNumberFormat="0" applyFill="0" applyBorder="0" applyAlignment="0" applyProtection="0">
      <alignment vertical="top"/>
      <protection locked="0"/>
    </xf>
    <xf numFmtId="0" fontId="22" fillId="0" borderId="0"/>
    <xf numFmtId="0" fontId="10" fillId="0" borderId="0"/>
    <xf numFmtId="0" fontId="50" fillId="0" borderId="0" applyNumberFormat="0" applyFill="0" applyBorder="0" applyAlignment="0" applyProtection="0"/>
  </cellStyleXfs>
  <cellXfs count="565">
    <xf numFmtId="0" fontId="0" fillId="0" borderId="0" xfId="0"/>
    <xf numFmtId="0" fontId="1" fillId="2" borderId="1" xfId="1" applyFill="1" applyBorder="1"/>
    <xf numFmtId="0" fontId="1" fillId="2" borderId="2" xfId="1" applyFill="1" applyBorder="1"/>
    <xf numFmtId="0" fontId="2" fillId="2" borderId="2" xfId="1" applyFont="1" applyFill="1" applyBorder="1" applyAlignment="1">
      <alignment horizontal="left" indent="4"/>
    </xf>
    <xf numFmtId="0" fontId="1" fillId="2" borderId="3" xfId="1" applyFill="1" applyBorder="1"/>
    <xf numFmtId="0" fontId="1" fillId="2" borderId="0" xfId="1" applyFill="1"/>
    <xf numFmtId="0" fontId="1" fillId="2" borderId="4" xfId="1" applyFill="1" applyBorder="1"/>
    <xf numFmtId="0" fontId="1" fillId="2" borderId="0" xfId="1" applyFill="1" applyBorder="1"/>
    <xf numFmtId="0" fontId="2" fillId="2" borderId="0" xfId="1" applyFont="1" applyFill="1" applyBorder="1" applyAlignment="1">
      <alignment horizontal="left" indent="4"/>
    </xf>
    <xf numFmtId="0" fontId="1" fillId="2" borderId="5" xfId="1" applyFill="1" applyBorder="1"/>
    <xf numFmtId="0" fontId="3" fillId="2" borderId="0" xfId="1" applyFont="1" applyFill="1" applyBorder="1" applyAlignment="1">
      <alignment horizontal="center"/>
    </xf>
    <xf numFmtId="0" fontId="4" fillId="2" borderId="0" xfId="1" applyFont="1" applyFill="1" applyBorder="1" applyAlignment="1">
      <alignment horizontal="center"/>
    </xf>
    <xf numFmtId="0" fontId="2" fillId="2" borderId="0" xfId="1" applyFont="1" applyFill="1" applyBorder="1" applyAlignment="1">
      <alignment horizontal="right" indent="3"/>
    </xf>
    <xf numFmtId="0" fontId="5" fillId="2" borderId="0" xfId="1" applyFont="1" applyFill="1" applyBorder="1" applyAlignment="1">
      <alignment horizontal="center"/>
    </xf>
    <xf numFmtId="0" fontId="7" fillId="2" borderId="0" xfId="1" applyFont="1" applyFill="1" applyBorder="1" applyAlignment="1">
      <alignment horizontal="left" vertical="top"/>
    </xf>
    <xf numFmtId="16" fontId="7" fillId="2" borderId="0" xfId="1" applyNumberFormat="1" applyFont="1" applyFill="1" applyBorder="1" applyAlignment="1">
      <alignment horizontal="left" vertical="top"/>
    </xf>
    <xf numFmtId="0" fontId="9" fillId="2" borderId="0" xfId="1" applyFont="1" applyFill="1" applyBorder="1" applyAlignment="1">
      <alignment vertical="center"/>
    </xf>
    <xf numFmtId="0" fontId="1" fillId="2" borderId="10" xfId="1" applyFill="1" applyBorder="1"/>
    <xf numFmtId="0" fontId="1" fillId="2" borderId="11" xfId="1" applyFill="1" applyBorder="1"/>
    <xf numFmtId="0" fontId="1" fillId="2" borderId="12" xfId="1" applyFill="1" applyBorder="1"/>
    <xf numFmtId="0" fontId="1" fillId="2" borderId="0" xfId="1" applyFont="1" applyFill="1" applyBorder="1"/>
    <xf numFmtId="0" fontId="12" fillId="3" borderId="0" xfId="2" applyFont="1" applyFill="1"/>
    <xf numFmtId="164" fontId="13" fillId="4" borderId="14" xfId="2" applyNumberFormat="1" applyFont="1" applyFill="1" applyBorder="1" applyAlignment="1">
      <alignment horizontal="center" vertical="center"/>
    </xf>
    <xf numFmtId="0" fontId="13" fillId="4" borderId="14" xfId="2" applyFont="1" applyFill="1" applyBorder="1" applyAlignment="1">
      <alignment horizontal="center" vertical="center"/>
    </xf>
    <xf numFmtId="0" fontId="12" fillId="3" borderId="0" xfId="2" applyFont="1" applyFill="1" applyAlignment="1">
      <alignment vertical="center"/>
    </xf>
    <xf numFmtId="0" fontId="1" fillId="2" borderId="15" xfId="3" applyFont="1" applyFill="1" applyBorder="1" applyAlignment="1">
      <alignment horizontal="left" vertical="top" wrapText="1"/>
    </xf>
    <xf numFmtId="0" fontId="1" fillId="2" borderId="0" xfId="2" applyFont="1" applyFill="1" applyAlignment="1">
      <alignment vertical="top" wrapText="1"/>
    </xf>
    <xf numFmtId="0" fontId="1" fillId="2" borderId="0" xfId="3" applyFont="1" applyFill="1" applyAlignment="1">
      <alignment vertical="top" wrapText="1"/>
    </xf>
    <xf numFmtId="0" fontId="10" fillId="3" borderId="0" xfId="2" applyFill="1"/>
    <xf numFmtId="0" fontId="1" fillId="5" borderId="0" xfId="2" applyFont="1" applyFill="1"/>
    <xf numFmtId="0" fontId="17" fillId="5" borderId="0" xfId="2" applyFont="1" applyFill="1" applyBorder="1" applyAlignment="1">
      <alignment horizontal="center" wrapText="1"/>
    </xf>
    <xf numFmtId="0" fontId="17" fillId="5" borderId="0" xfId="2" applyFont="1" applyFill="1" applyBorder="1" applyAlignment="1"/>
    <xf numFmtId="0" fontId="17" fillId="5" borderId="0" xfId="2" applyFont="1" applyFill="1" applyBorder="1" applyAlignment="1">
      <alignment wrapText="1"/>
    </xf>
    <xf numFmtId="0" fontId="1" fillId="5" borderId="0" xfId="2" applyFont="1" applyFill="1" applyBorder="1" applyAlignment="1">
      <alignment wrapText="1"/>
    </xf>
    <xf numFmtId="0" fontId="9" fillId="5" borderId="0" xfId="2" applyFont="1" applyFill="1" applyAlignment="1" applyProtection="1">
      <alignment wrapText="1"/>
    </xf>
    <xf numFmtId="0" fontId="1" fillId="5" borderId="0" xfId="2" applyFont="1" applyFill="1" applyAlignment="1">
      <alignment wrapText="1"/>
    </xf>
    <xf numFmtId="0" fontId="20" fillId="5" borderId="0" xfId="2" applyFont="1" applyFill="1" applyAlignment="1">
      <alignment wrapText="1"/>
    </xf>
    <xf numFmtId="0" fontId="17" fillId="5" borderId="0" xfId="2" applyFont="1" applyFill="1" applyAlignment="1"/>
    <xf numFmtId="0" fontId="9" fillId="6" borderId="15" xfId="5" applyFont="1" applyFill="1" applyBorder="1" applyAlignment="1">
      <alignment horizontal="left" wrapText="1"/>
    </xf>
    <xf numFmtId="0" fontId="1" fillId="5" borderId="0" xfId="2" applyFont="1" applyFill="1" applyAlignment="1" applyProtection="1">
      <alignment wrapText="1"/>
    </xf>
    <xf numFmtId="0" fontId="9" fillId="6" borderId="15" xfId="2" applyFont="1" applyFill="1" applyBorder="1" applyAlignment="1">
      <alignment horizontal="center" vertical="center"/>
    </xf>
    <xf numFmtId="0" fontId="1" fillId="5" borderId="0" xfId="2" applyFont="1" applyFill="1" applyBorder="1" applyAlignment="1">
      <alignment horizontal="center" wrapText="1"/>
    </xf>
    <xf numFmtId="0" fontId="20" fillId="5" borderId="0" xfId="2" applyFont="1" applyFill="1" applyBorder="1" applyAlignment="1">
      <alignment horizontal="center" wrapText="1"/>
    </xf>
    <xf numFmtId="0" fontId="1" fillId="5" borderId="15" xfId="2" applyFont="1" applyFill="1" applyBorder="1" applyAlignment="1">
      <alignment horizontal="center" vertical="center"/>
    </xf>
    <xf numFmtId="0" fontId="21" fillId="5" borderId="0" xfId="5" applyFont="1" applyFill="1" applyBorder="1" applyAlignment="1">
      <alignment horizontal="center" vertical="center" wrapText="1"/>
    </xf>
    <xf numFmtId="0" fontId="21" fillId="5" borderId="0" xfId="5" applyFont="1" applyFill="1" applyBorder="1" applyAlignment="1">
      <alignment horizontal="left" vertical="center"/>
    </xf>
    <xf numFmtId="0" fontId="20" fillId="5" borderId="0" xfId="2" applyFont="1" applyFill="1"/>
    <xf numFmtId="0" fontId="1" fillId="5" borderId="0" xfId="2" applyFont="1" applyFill="1" applyAlignment="1"/>
    <xf numFmtId="14" fontId="14" fillId="2" borderId="15" xfId="3" applyNumberFormat="1" applyFont="1" applyFill="1" applyBorder="1" applyAlignment="1">
      <alignment horizontal="center" vertical="center" wrapText="1"/>
    </xf>
    <xf numFmtId="49" fontId="14" fillId="2" borderId="15" xfId="2" applyNumberFormat="1" applyFont="1" applyFill="1" applyBorder="1" applyAlignment="1">
      <alignment horizontal="center" vertical="center" wrapText="1"/>
    </xf>
    <xf numFmtId="0" fontId="14" fillId="2" borderId="15" xfId="2" applyFont="1" applyFill="1" applyBorder="1" applyAlignment="1">
      <alignment horizontal="left" vertical="center" wrapText="1"/>
    </xf>
    <xf numFmtId="0" fontId="14" fillId="2" borderId="15" xfId="2" applyFont="1" applyFill="1" applyBorder="1" applyAlignment="1">
      <alignment horizontal="center" vertical="center" wrapText="1"/>
    </xf>
    <xf numFmtId="0" fontId="1" fillId="5" borderId="15" xfId="2" applyFont="1" applyFill="1" applyBorder="1" applyAlignment="1">
      <alignment horizontal="center" vertical="center" wrapText="1"/>
    </xf>
    <xf numFmtId="0" fontId="9" fillId="6" borderId="15" xfId="2" applyFont="1" applyFill="1" applyBorder="1" applyAlignment="1">
      <alignment horizontal="center" vertical="center" wrapText="1"/>
    </xf>
    <xf numFmtId="0" fontId="1" fillId="16" borderId="6" xfId="2" applyFont="1" applyFill="1" applyBorder="1" applyAlignment="1">
      <alignment wrapText="1"/>
    </xf>
    <xf numFmtId="0" fontId="1" fillId="16" borderId="6" xfId="2" applyFont="1" applyFill="1" applyBorder="1" applyAlignment="1">
      <alignment horizontal="left" vertical="center" wrapText="1"/>
    </xf>
    <xf numFmtId="0" fontId="21" fillId="0" borderId="0" xfId="5" applyFont="1" applyFill="1" applyBorder="1" applyAlignment="1">
      <alignment horizontal="left" vertical="center"/>
    </xf>
    <xf numFmtId="0" fontId="17" fillId="0" borderId="0" xfId="2" applyFont="1" applyFill="1" applyBorder="1" applyAlignment="1"/>
    <xf numFmtId="0" fontId="1" fillId="16" borderId="7" xfId="2" applyFont="1" applyFill="1" applyBorder="1" applyAlignment="1">
      <alignment wrapText="1"/>
    </xf>
    <xf numFmtId="0" fontId="1" fillId="16" borderId="7" xfId="2" applyFont="1" applyFill="1" applyBorder="1" applyAlignment="1">
      <alignment horizontal="left" vertical="center" wrapText="1"/>
    </xf>
    <xf numFmtId="0" fontId="9" fillId="15" borderId="6" xfId="2" applyFont="1" applyFill="1" applyBorder="1" applyAlignment="1">
      <alignment wrapText="1"/>
    </xf>
    <xf numFmtId="0" fontId="9" fillId="15" borderId="19" xfId="2" applyFont="1" applyFill="1" applyBorder="1" applyAlignment="1">
      <alignment horizontal="left" wrapText="1"/>
    </xf>
    <xf numFmtId="0" fontId="17" fillId="12" borderId="6" xfId="2" applyFont="1" applyFill="1" applyBorder="1" applyAlignment="1">
      <alignment horizontal="left" vertical="center"/>
    </xf>
    <xf numFmtId="0" fontId="17" fillId="16" borderId="0" xfId="2" applyFont="1" applyFill="1" applyAlignment="1">
      <alignment horizontal="left" vertical="center"/>
    </xf>
    <xf numFmtId="0" fontId="1" fillId="15" borderId="19" xfId="2" applyFont="1" applyFill="1" applyBorder="1" applyAlignment="1">
      <alignment horizontal="left" vertical="center" wrapText="1"/>
    </xf>
    <xf numFmtId="0" fontId="17" fillId="5" borderId="0" xfId="2" applyFont="1" applyFill="1" applyBorder="1" applyAlignment="1">
      <alignment horizontal="left" vertical="center" wrapText="1"/>
    </xf>
    <xf numFmtId="0" fontId="9" fillId="6" borderId="15" xfId="2" applyFont="1" applyFill="1" applyBorder="1" applyAlignment="1">
      <alignment horizontal="left" vertical="center" wrapText="1"/>
    </xf>
    <xf numFmtId="0" fontId="1" fillId="5" borderId="15" xfId="2" applyFont="1" applyFill="1" applyBorder="1" applyAlignment="1">
      <alignment horizontal="left" vertical="center"/>
    </xf>
    <xf numFmtId="0" fontId="17" fillId="5" borderId="0" xfId="2" applyFont="1" applyFill="1" applyAlignment="1">
      <alignment horizontal="left" vertical="center"/>
    </xf>
    <xf numFmtId="0" fontId="1" fillId="15" borderId="6" xfId="2" applyFont="1" applyFill="1" applyBorder="1" applyAlignment="1">
      <alignment horizontal="left" vertical="center" wrapText="1"/>
    </xf>
    <xf numFmtId="0" fontId="1" fillId="5" borderId="0" xfId="2" applyFont="1" applyFill="1" applyAlignment="1">
      <alignment horizontal="left" vertical="center"/>
    </xf>
    <xf numFmtId="0" fontId="25" fillId="12" borderId="6" xfId="4" applyFont="1" applyFill="1" applyBorder="1" applyAlignment="1">
      <alignment horizontal="left" vertical="center" wrapText="1"/>
    </xf>
    <xf numFmtId="0" fontId="1" fillId="16" borderId="6" xfId="2" applyFont="1" applyFill="1" applyBorder="1" applyAlignment="1">
      <alignment horizontal="left" wrapText="1"/>
    </xf>
    <xf numFmtId="0" fontId="25" fillId="12" borderId="7" xfId="4" applyFont="1" applyFill="1" applyBorder="1" applyAlignment="1">
      <alignment horizontal="left" vertical="center" wrapText="1"/>
    </xf>
    <xf numFmtId="0" fontId="1" fillId="16" borderId="9" xfId="2" applyFont="1" applyFill="1" applyBorder="1" applyAlignment="1">
      <alignment horizontal="left" vertical="center" wrapText="1"/>
    </xf>
    <xf numFmtId="0" fontId="1" fillId="16" borderId="9" xfId="2" applyFont="1" applyFill="1" applyBorder="1" applyAlignment="1">
      <alignment wrapText="1"/>
    </xf>
    <xf numFmtId="0" fontId="25" fillId="13" borderId="7" xfId="4" applyFont="1" applyFill="1" applyBorder="1" applyAlignment="1">
      <alignment horizontal="left" vertical="center" wrapText="1"/>
    </xf>
    <xf numFmtId="0" fontId="25" fillId="13" borderId="6" xfId="4" applyFont="1" applyFill="1" applyBorder="1" applyAlignment="1">
      <alignment horizontal="left" vertical="center" wrapText="1"/>
    </xf>
    <xf numFmtId="0" fontId="20" fillId="0" borderId="0" xfId="5" applyFont="1" applyFill="1" applyBorder="1" applyAlignment="1">
      <alignment horizontal="left" vertical="center"/>
    </xf>
    <xf numFmtId="0" fontId="1" fillId="16" borderId="7" xfId="2" applyFont="1" applyFill="1" applyBorder="1" applyAlignment="1">
      <alignment vertical="center" wrapText="1"/>
    </xf>
    <xf numFmtId="0" fontId="1" fillId="16" borderId="6" xfId="2" applyFont="1" applyFill="1" applyBorder="1" applyAlignment="1">
      <alignment vertical="center" wrapText="1"/>
    </xf>
    <xf numFmtId="0" fontId="1" fillId="16" borderId="9" xfId="2" applyFont="1" applyFill="1" applyBorder="1" applyAlignment="1">
      <alignment vertical="center" wrapText="1"/>
    </xf>
    <xf numFmtId="0" fontId="26" fillId="7" borderId="16" xfId="5" applyFont="1" applyFill="1" applyBorder="1" applyAlignment="1">
      <alignment horizontal="center" vertical="center" wrapText="1"/>
    </xf>
    <xf numFmtId="0" fontId="26" fillId="7" borderId="17" xfId="5" applyFont="1" applyFill="1" applyBorder="1" applyAlignment="1">
      <alignment horizontal="center" vertical="center" wrapText="1"/>
    </xf>
    <xf numFmtId="0" fontId="26" fillId="7" borderId="18" xfId="5" applyFont="1" applyFill="1" applyBorder="1" applyAlignment="1">
      <alignment horizontal="center" vertical="center" wrapText="1"/>
    </xf>
    <xf numFmtId="0" fontId="26" fillId="7" borderId="18" xfId="5" applyFont="1" applyFill="1" applyBorder="1" applyAlignment="1">
      <alignment horizontal="left" vertical="center" wrapText="1"/>
    </xf>
    <xf numFmtId="0" fontId="9" fillId="9" borderId="6" xfId="5" applyFont="1" applyFill="1" applyBorder="1" applyAlignment="1">
      <alignment horizontal="left" vertical="center"/>
    </xf>
    <xf numFmtId="0" fontId="1" fillId="9" borderId="6" xfId="5" applyFont="1" applyFill="1" applyBorder="1" applyAlignment="1">
      <alignment horizontal="left" vertical="center"/>
    </xf>
    <xf numFmtId="0" fontId="9" fillId="8" borderId="6" xfId="5" applyFont="1" applyFill="1" applyBorder="1" applyAlignment="1">
      <alignment horizontal="left" vertical="center"/>
    </xf>
    <xf numFmtId="0" fontId="1" fillId="8" borderId="6" xfId="5" applyFont="1" applyFill="1" applyBorder="1" applyAlignment="1">
      <alignment horizontal="left" vertical="center"/>
    </xf>
    <xf numFmtId="0" fontId="25" fillId="12" borderId="6" xfId="4" applyFont="1" applyFill="1" applyBorder="1" applyAlignment="1">
      <alignment vertical="top" wrapText="1"/>
    </xf>
    <xf numFmtId="0" fontId="1" fillId="14" borderId="6" xfId="5" applyFont="1" applyFill="1" applyBorder="1" applyAlignment="1">
      <alignment horizontal="left" vertical="center" wrapText="1"/>
    </xf>
    <xf numFmtId="0" fontId="1" fillId="14" borderId="6" xfId="5" applyFont="1" applyFill="1" applyBorder="1" applyAlignment="1">
      <alignment horizontal="left" vertical="center"/>
    </xf>
    <xf numFmtId="0" fontId="25" fillId="10" borderId="6" xfId="4" applyFont="1" applyFill="1" applyBorder="1" applyAlignment="1">
      <alignment vertical="top" wrapText="1"/>
    </xf>
    <xf numFmtId="0" fontId="25" fillId="10" borderId="6" xfId="4" applyFont="1" applyFill="1" applyBorder="1" applyAlignment="1">
      <alignment horizontal="left" vertical="center" wrapText="1"/>
    </xf>
    <xf numFmtId="0" fontId="25" fillId="13" borderId="6" xfId="4" applyFont="1" applyFill="1" applyBorder="1" applyAlignment="1">
      <alignment vertical="top" wrapText="1"/>
    </xf>
    <xf numFmtId="0" fontId="25" fillId="10" borderId="19" xfId="4" applyFont="1" applyFill="1" applyBorder="1" applyAlignment="1">
      <alignment vertical="top" wrapText="1"/>
    </xf>
    <xf numFmtId="0" fontId="25" fillId="10" borderId="19" xfId="4" applyFont="1" applyFill="1" applyBorder="1" applyAlignment="1">
      <alignment horizontal="left" vertical="center" wrapText="1"/>
    </xf>
    <xf numFmtId="0" fontId="25" fillId="10" borderId="1" xfId="4" applyFont="1" applyFill="1" applyBorder="1" applyAlignment="1">
      <alignment horizontal="left" vertical="center" wrapText="1"/>
    </xf>
    <xf numFmtId="0" fontId="25" fillId="10" borderId="20" xfId="4" applyFont="1" applyFill="1" applyBorder="1" applyAlignment="1">
      <alignment vertical="top" wrapText="1"/>
    </xf>
    <xf numFmtId="0" fontId="25" fillId="10" borderId="20" xfId="4" applyFont="1" applyFill="1" applyBorder="1" applyAlignment="1">
      <alignment horizontal="left" vertical="center" wrapText="1"/>
    </xf>
    <xf numFmtId="0" fontId="25" fillId="10" borderId="10" xfId="4" applyFont="1" applyFill="1" applyBorder="1" applyAlignment="1">
      <alignment horizontal="left" vertical="center" wrapText="1"/>
    </xf>
    <xf numFmtId="0" fontId="25" fillId="13" borderId="20" xfId="4" applyFont="1" applyFill="1" applyBorder="1" applyAlignment="1">
      <alignment vertical="top" wrapText="1"/>
    </xf>
    <xf numFmtId="0" fontId="25" fillId="13" borderId="20" xfId="4" applyFont="1" applyFill="1" applyBorder="1" applyAlignment="1">
      <alignment horizontal="left" vertical="center" wrapText="1"/>
    </xf>
    <xf numFmtId="0" fontId="25" fillId="13" borderId="10" xfId="4" applyFont="1" applyFill="1" applyBorder="1" applyAlignment="1">
      <alignment horizontal="left" vertical="center" wrapText="1"/>
    </xf>
    <xf numFmtId="0" fontId="1" fillId="11" borderId="6" xfId="5" applyFont="1" applyFill="1" applyBorder="1" applyAlignment="1">
      <alignment vertical="top" wrapText="1"/>
    </xf>
    <xf numFmtId="0" fontId="1" fillId="11" borderId="6" xfId="5" quotePrefix="1" applyFont="1" applyFill="1" applyBorder="1" applyAlignment="1">
      <alignment horizontal="left" vertical="center" wrapText="1"/>
    </xf>
    <xf numFmtId="0" fontId="1" fillId="11" borderId="6" xfId="5" applyFont="1" applyFill="1" applyBorder="1" applyAlignment="1">
      <alignment horizontal="left" vertical="center" wrapText="1"/>
    </xf>
    <xf numFmtId="0" fontId="17" fillId="16" borderId="6" xfId="2" applyFont="1" applyFill="1" applyBorder="1" applyAlignment="1">
      <alignment horizontal="left" vertical="center"/>
    </xf>
    <xf numFmtId="0" fontId="26" fillId="7" borderId="21" xfId="5" applyFont="1" applyFill="1" applyBorder="1" applyAlignment="1">
      <alignment horizontal="left" vertical="center" wrapText="1"/>
    </xf>
    <xf numFmtId="0" fontId="1" fillId="9" borderId="7" xfId="5" applyFont="1" applyFill="1" applyBorder="1" applyAlignment="1">
      <alignment horizontal="left" vertical="center"/>
    </xf>
    <xf numFmtId="0" fontId="1" fillId="8" borderId="7" xfId="5" applyFont="1" applyFill="1" applyBorder="1" applyAlignment="1">
      <alignment horizontal="left" vertical="center"/>
    </xf>
    <xf numFmtId="0" fontId="1" fillId="14" borderId="7" xfId="5" applyFont="1" applyFill="1" applyBorder="1" applyAlignment="1">
      <alignment horizontal="left" vertical="center"/>
    </xf>
    <xf numFmtId="0" fontId="1" fillId="15" borderId="7" xfId="2" applyFont="1" applyFill="1" applyBorder="1" applyAlignment="1">
      <alignment horizontal="left" vertical="center" wrapText="1"/>
    </xf>
    <xf numFmtId="0" fontId="1" fillId="15" borderId="1" xfId="2" applyFont="1" applyFill="1" applyBorder="1" applyAlignment="1">
      <alignment horizontal="left" vertical="center" wrapText="1"/>
    </xf>
    <xf numFmtId="0" fontId="25" fillId="10" borderId="7" xfId="4" applyFont="1" applyFill="1" applyBorder="1" applyAlignment="1">
      <alignment horizontal="left" vertical="center" wrapText="1"/>
    </xf>
    <xf numFmtId="0" fontId="1" fillId="11" borderId="7" xfId="5" applyFont="1" applyFill="1" applyBorder="1" applyAlignment="1">
      <alignment horizontal="left" vertical="center" wrapText="1"/>
    </xf>
    <xf numFmtId="0" fontId="26" fillId="7" borderId="6" xfId="5" applyFont="1" applyFill="1" applyBorder="1" applyAlignment="1">
      <alignment horizontal="center" vertical="center" wrapText="1"/>
    </xf>
    <xf numFmtId="0" fontId="9" fillId="17" borderId="6" xfId="5" applyFont="1" applyFill="1" applyBorder="1" applyAlignment="1">
      <alignment horizontal="left" vertical="center"/>
    </xf>
    <xf numFmtId="0" fontId="9" fillId="17" borderId="6" xfId="5" applyFont="1" applyFill="1" applyBorder="1" applyAlignment="1">
      <alignment horizontal="center" vertical="center"/>
    </xf>
    <xf numFmtId="0" fontId="9" fillId="18" borderId="6" xfId="5" applyFont="1" applyFill="1" applyBorder="1" applyAlignment="1">
      <alignment horizontal="left" vertical="center"/>
    </xf>
    <xf numFmtId="0" fontId="25" fillId="18" borderId="6" xfId="4" applyFont="1" applyFill="1" applyBorder="1" applyAlignment="1">
      <alignment vertical="top" wrapText="1"/>
    </xf>
    <xf numFmtId="0" fontId="1" fillId="19" borderId="6" xfId="5" applyFont="1" applyFill="1" applyBorder="1" applyAlignment="1">
      <alignment vertical="top" wrapText="1"/>
    </xf>
    <xf numFmtId="0" fontId="1" fillId="18" borderId="6" xfId="5" applyFont="1" applyFill="1" applyBorder="1" applyAlignment="1">
      <alignment vertical="top" wrapText="1"/>
    </xf>
    <xf numFmtId="0" fontId="1" fillId="19" borderId="6" xfId="2" applyFont="1" applyFill="1" applyBorder="1"/>
    <xf numFmtId="0" fontId="1" fillId="19" borderId="6" xfId="2" applyFont="1" applyFill="1" applyBorder="1" applyAlignment="1"/>
    <xf numFmtId="0" fontId="24" fillId="18" borderId="6" xfId="4" applyFont="1" applyFill="1" applyBorder="1" applyAlignment="1">
      <alignment horizontal="center" vertical="center" wrapText="1"/>
    </xf>
    <xf numFmtId="0" fontId="9" fillId="19" borderId="6" xfId="5" applyFont="1" applyFill="1" applyBorder="1" applyAlignment="1">
      <alignment horizontal="center" vertical="center" wrapText="1"/>
    </xf>
    <xf numFmtId="0" fontId="9" fillId="19" borderId="6" xfId="2" applyFont="1" applyFill="1" applyBorder="1" applyAlignment="1">
      <alignment horizontal="center" vertical="center"/>
    </xf>
    <xf numFmtId="14" fontId="9" fillId="17" borderId="6" xfId="5" applyNumberFormat="1" applyFont="1" applyFill="1" applyBorder="1" applyAlignment="1">
      <alignment horizontal="left" vertical="center"/>
    </xf>
    <xf numFmtId="0" fontId="27" fillId="7" borderId="16" xfId="5" applyFont="1" applyFill="1" applyBorder="1" applyAlignment="1">
      <alignment horizontal="center" vertical="center" wrapText="1"/>
    </xf>
    <xf numFmtId="0" fontId="27" fillId="7" borderId="17" xfId="5" applyFont="1" applyFill="1" applyBorder="1" applyAlignment="1">
      <alignment horizontal="center" vertical="center" wrapText="1"/>
    </xf>
    <xf numFmtId="0" fontId="27" fillId="7" borderId="18" xfId="5" applyFont="1" applyFill="1" applyBorder="1" applyAlignment="1">
      <alignment horizontal="center" vertical="center" wrapText="1"/>
    </xf>
    <xf numFmtId="0" fontId="29" fillId="21" borderId="0" xfId="2" applyFont="1" applyFill="1" applyAlignment="1">
      <alignment horizontal="center" vertical="top"/>
    </xf>
    <xf numFmtId="0" fontId="29" fillId="5" borderId="6" xfId="2" applyFont="1" applyFill="1" applyBorder="1" applyAlignment="1">
      <alignment horizontal="center" vertical="top" wrapText="1"/>
    </xf>
    <xf numFmtId="0" fontId="29" fillId="22" borderId="6" xfId="2" applyFont="1" applyFill="1" applyBorder="1" applyAlignment="1">
      <alignment horizontal="left" vertical="top" wrapText="1"/>
    </xf>
    <xf numFmtId="0" fontId="29" fillId="5" borderId="6" xfId="2" applyFont="1" applyFill="1" applyBorder="1" applyAlignment="1">
      <alignment horizontal="left" vertical="top" wrapText="1"/>
    </xf>
    <xf numFmtId="0" fontId="28" fillId="23" borderId="22" xfId="2" applyFont="1" applyFill="1" applyBorder="1" applyAlignment="1">
      <alignment horizontal="center" vertical="top" wrapText="1"/>
    </xf>
    <xf numFmtId="0" fontId="29" fillId="24" borderId="20" xfId="2" applyFont="1" applyFill="1" applyBorder="1" applyAlignment="1">
      <alignment horizontal="center" vertical="top" wrapText="1"/>
    </xf>
    <xf numFmtId="0" fontId="29" fillId="24" borderId="6" xfId="2" applyFont="1" applyFill="1" applyBorder="1" applyAlignment="1">
      <alignment horizontal="left" vertical="top" wrapText="1"/>
    </xf>
    <xf numFmtId="0" fontId="29" fillId="21" borderId="6" xfId="2" applyFont="1" applyFill="1" applyBorder="1" applyAlignment="1">
      <alignment horizontal="center" vertical="top" wrapText="1"/>
    </xf>
    <xf numFmtId="0" fontId="29" fillId="24" borderId="20" xfId="2" applyFont="1" applyFill="1" applyBorder="1" applyAlignment="1">
      <alignment horizontal="left" vertical="top" wrapText="1"/>
    </xf>
    <xf numFmtId="0" fontId="20" fillId="5" borderId="0" xfId="2" applyFont="1" applyFill="1" applyBorder="1"/>
    <xf numFmtId="0" fontId="1" fillId="5" borderId="0" xfId="2" applyFont="1" applyFill="1" applyBorder="1"/>
    <xf numFmtId="0" fontId="28" fillId="13" borderId="22" xfId="2" applyFont="1" applyFill="1" applyBorder="1" applyAlignment="1">
      <alignment horizontal="center" vertical="top" wrapText="1"/>
    </xf>
    <xf numFmtId="0" fontId="29" fillId="15" borderId="20" xfId="2" applyFont="1" applyFill="1" applyBorder="1" applyAlignment="1">
      <alignment horizontal="center" vertical="top" wrapText="1"/>
    </xf>
    <xf numFmtId="0" fontId="29" fillId="15" borderId="6" xfId="2" applyFont="1" applyFill="1" applyBorder="1" applyAlignment="1">
      <alignment horizontal="left" vertical="top" wrapText="1"/>
    </xf>
    <xf numFmtId="0" fontId="29" fillId="5" borderId="6" xfId="2" applyFont="1" applyFill="1" applyBorder="1" applyAlignment="1">
      <alignment wrapText="1"/>
    </xf>
    <xf numFmtId="0" fontId="28" fillId="23" borderId="6" xfId="2" applyFont="1" applyFill="1" applyBorder="1" applyAlignment="1">
      <alignment horizontal="center" vertical="top" wrapText="1"/>
    </xf>
    <xf numFmtId="0" fontId="1" fillId="5" borderId="0" xfId="2" applyFont="1" applyFill="1" applyBorder="1" applyAlignment="1"/>
    <xf numFmtId="0" fontId="1" fillId="5" borderId="20" xfId="2" applyFont="1" applyFill="1" applyBorder="1" applyAlignment="1"/>
    <xf numFmtId="0" fontId="1" fillId="5" borderId="6" xfId="2" applyFont="1" applyFill="1" applyBorder="1"/>
    <xf numFmtId="0" fontId="1" fillId="5" borderId="6" xfId="2" applyFont="1" applyFill="1" applyBorder="1" applyAlignment="1"/>
    <xf numFmtId="0" fontId="27" fillId="7" borderId="14" xfId="5" applyFont="1" applyFill="1" applyBorder="1" applyAlignment="1">
      <alignment horizontal="center" vertical="center" wrapText="1"/>
    </xf>
    <xf numFmtId="0" fontId="31" fillId="9" borderId="14" xfId="5" applyFont="1" applyFill="1" applyBorder="1" applyAlignment="1">
      <alignment horizontal="center" vertical="center"/>
    </xf>
    <xf numFmtId="0" fontId="31" fillId="9" borderId="14" xfId="5" applyFont="1" applyFill="1" applyBorder="1" applyAlignment="1">
      <alignment horizontal="left" vertical="center"/>
    </xf>
    <xf numFmtId="0" fontId="31" fillId="9" borderId="18" xfId="5" applyFont="1" applyFill="1" applyBorder="1" applyAlignment="1">
      <alignment horizontal="left" vertical="center"/>
    </xf>
    <xf numFmtId="0" fontId="32" fillId="25" borderId="6" xfId="4" applyFont="1" applyFill="1" applyBorder="1" applyAlignment="1">
      <alignment horizontal="left" vertical="top" wrapText="1"/>
    </xf>
    <xf numFmtId="0" fontId="32" fillId="25" borderId="6" xfId="4" applyFont="1" applyFill="1" applyBorder="1" applyAlignment="1">
      <alignment vertical="top" wrapText="1"/>
    </xf>
    <xf numFmtId="0" fontId="32" fillId="25" borderId="25" xfId="4" applyFont="1" applyFill="1" applyBorder="1" applyAlignment="1">
      <alignment vertical="top" wrapText="1"/>
    </xf>
    <xf numFmtId="0" fontId="2" fillId="26" borderId="14" xfId="5" applyFont="1" applyFill="1" applyBorder="1" applyAlignment="1">
      <alignment vertical="top" wrapText="1"/>
    </xf>
    <xf numFmtId="0" fontId="2" fillId="26" borderId="26" xfId="5" applyFont="1" applyFill="1" applyBorder="1" applyAlignment="1">
      <alignment vertical="top" wrapText="1"/>
    </xf>
    <xf numFmtId="0" fontId="2" fillId="15" borderId="6" xfId="5" applyFont="1" applyFill="1" applyBorder="1" applyAlignment="1">
      <alignment vertical="top" wrapText="1"/>
    </xf>
    <xf numFmtId="0" fontId="2" fillId="15" borderId="6" xfId="5" quotePrefix="1" applyFont="1" applyFill="1" applyBorder="1" applyAlignment="1">
      <alignment vertical="top" wrapText="1"/>
    </xf>
    <xf numFmtId="0" fontId="2" fillId="5" borderId="19" xfId="5" applyFont="1" applyFill="1" applyBorder="1" applyAlignment="1">
      <alignment vertical="top" wrapText="1"/>
    </xf>
    <xf numFmtId="0" fontId="2" fillId="5" borderId="17" xfId="5" applyFont="1" applyFill="1" applyBorder="1" applyAlignment="1">
      <alignment vertical="top" wrapText="1"/>
    </xf>
    <xf numFmtId="0" fontId="2" fillId="5" borderId="18" xfId="5" applyFont="1" applyFill="1" applyBorder="1" applyAlignment="1">
      <alignment vertical="top" wrapText="1"/>
    </xf>
    <xf numFmtId="0" fontId="2" fillId="5" borderId="26" xfId="5" applyFont="1" applyFill="1" applyBorder="1" applyAlignment="1">
      <alignment vertical="top" wrapText="1"/>
    </xf>
    <xf numFmtId="0" fontId="1" fillId="26" borderId="20" xfId="2" applyFont="1" applyFill="1" applyBorder="1" applyAlignment="1">
      <alignment wrapText="1"/>
    </xf>
    <xf numFmtId="0" fontId="1" fillId="26" borderId="6" xfId="2" applyFont="1" applyFill="1" applyBorder="1"/>
    <xf numFmtId="0" fontId="1" fillId="26" borderId="6" xfId="2" applyFont="1" applyFill="1" applyBorder="1" applyAlignment="1"/>
    <xf numFmtId="0" fontId="1" fillId="26" borderId="0" xfId="2" applyFont="1" applyFill="1"/>
    <xf numFmtId="0" fontId="1" fillId="26" borderId="6" xfId="2" applyFont="1" applyFill="1" applyBorder="1" applyAlignment="1">
      <alignment wrapText="1"/>
    </xf>
    <xf numFmtId="0" fontId="1" fillId="15" borderId="6" xfId="2" applyFont="1" applyFill="1" applyBorder="1" applyAlignment="1">
      <alignment wrapText="1"/>
    </xf>
    <xf numFmtId="0" fontId="1" fillId="26" borderId="19" xfId="2" applyFont="1" applyFill="1" applyBorder="1" applyAlignment="1">
      <alignment vertical="top" wrapText="1"/>
    </xf>
    <xf numFmtId="0" fontId="1" fillId="26" borderId="22" xfId="2" applyFont="1" applyFill="1" applyBorder="1" applyAlignment="1">
      <alignment vertical="top" wrapText="1"/>
    </xf>
    <xf numFmtId="0" fontId="1" fillId="26" borderId="20" xfId="2" applyFont="1" applyFill="1" applyBorder="1" applyAlignment="1">
      <alignment vertical="top" wrapText="1"/>
    </xf>
    <xf numFmtId="0" fontId="1" fillId="15" borderId="6" xfId="2" applyFont="1" applyFill="1" applyBorder="1"/>
    <xf numFmtId="0" fontId="1" fillId="26" borderId="9" xfId="2" applyFont="1" applyFill="1" applyBorder="1" applyAlignment="1">
      <alignment wrapText="1"/>
    </xf>
    <xf numFmtId="0" fontId="1" fillId="26" borderId="6" xfId="2" applyFont="1" applyFill="1" applyBorder="1" applyAlignment="1">
      <alignment horizontal="left" wrapText="1"/>
    </xf>
    <xf numFmtId="0" fontId="1" fillId="26" borderId="6" xfId="2" applyFont="1" applyFill="1" applyBorder="1" applyAlignment="1">
      <alignment horizontal="center" vertical="center" wrapText="1"/>
    </xf>
    <xf numFmtId="0" fontId="1" fillId="26" borderId="6" xfId="2" applyFont="1" applyFill="1" applyBorder="1" applyAlignment="1">
      <alignment vertical="center" wrapText="1"/>
    </xf>
    <xf numFmtId="0" fontId="1" fillId="26" borderId="6" xfId="2" applyFont="1" applyFill="1" applyBorder="1" applyAlignment="1">
      <alignment horizontal="left" vertical="top" wrapText="1"/>
    </xf>
    <xf numFmtId="0" fontId="1" fillId="26" borderId="6" xfId="2" applyFont="1" applyFill="1" applyBorder="1" applyAlignment="1">
      <alignment vertical="top" wrapText="1"/>
    </xf>
    <xf numFmtId="0" fontId="1" fillId="11" borderId="6" xfId="2" applyFont="1" applyFill="1" applyBorder="1"/>
    <xf numFmtId="0" fontId="1" fillId="26" borderId="6" xfId="2" applyFont="1" applyFill="1" applyBorder="1" applyAlignment="1">
      <alignment horizontal="center" vertical="center"/>
    </xf>
    <xf numFmtId="0" fontId="1" fillId="26" borderId="6" xfId="2" applyFont="1" applyFill="1" applyBorder="1" applyAlignment="1">
      <alignment vertical="center"/>
    </xf>
    <xf numFmtId="0" fontId="1" fillId="26" borderId="6" xfId="2" applyFont="1" applyFill="1" applyBorder="1" applyAlignment="1">
      <alignment horizontal="left" vertical="top"/>
    </xf>
    <xf numFmtId="0" fontId="1" fillId="26" borderId="6" xfId="2" applyFont="1" applyFill="1" applyBorder="1" applyAlignment="1">
      <alignment vertical="top"/>
    </xf>
    <xf numFmtId="0" fontId="1" fillId="26" borderId="19" xfId="2" applyFont="1" applyFill="1" applyBorder="1" applyAlignment="1">
      <alignment wrapText="1"/>
    </xf>
    <xf numFmtId="0" fontId="1" fillId="26" borderId="19" xfId="2" applyFont="1" applyFill="1" applyBorder="1"/>
    <xf numFmtId="0" fontId="20" fillId="5" borderId="6" xfId="2" applyFont="1" applyFill="1" applyBorder="1"/>
    <xf numFmtId="0" fontId="20" fillId="26" borderId="6" xfId="2" applyFont="1" applyFill="1" applyBorder="1"/>
    <xf numFmtId="0" fontId="1" fillId="15" borderId="8" xfId="2" applyFont="1" applyFill="1" applyBorder="1" applyAlignment="1"/>
    <xf numFmtId="0" fontId="1" fillId="15" borderId="9" xfId="2" applyFont="1" applyFill="1" applyBorder="1" applyAlignment="1"/>
    <xf numFmtId="0" fontId="35" fillId="5" borderId="0" xfId="2" applyFont="1" applyFill="1" applyBorder="1" applyAlignment="1"/>
    <xf numFmtId="0" fontId="36" fillId="5" borderId="0" xfId="2" applyFont="1" applyFill="1" applyBorder="1" applyAlignment="1">
      <alignment wrapText="1"/>
    </xf>
    <xf numFmtId="0" fontId="37" fillId="5" borderId="0" xfId="2" applyFont="1" applyFill="1" applyBorder="1" applyAlignment="1">
      <alignment horizontal="center" vertical="center" wrapText="1"/>
    </xf>
    <xf numFmtId="0" fontId="37" fillId="5" borderId="0" xfId="2" applyFont="1" applyFill="1" applyAlignment="1" applyProtection="1">
      <alignment wrapText="1"/>
    </xf>
    <xf numFmtId="0" fontId="38" fillId="5" borderId="0" xfId="2" applyFont="1" applyFill="1" applyAlignment="1">
      <alignment wrapText="1"/>
    </xf>
    <xf numFmtId="0" fontId="39" fillId="5" borderId="0" xfId="2" applyFont="1" applyFill="1" applyAlignment="1">
      <alignment wrapText="1"/>
    </xf>
    <xf numFmtId="0" fontId="36" fillId="5" borderId="0" xfId="2" applyFont="1" applyFill="1" applyAlignment="1"/>
    <xf numFmtId="0" fontId="37" fillId="6" borderId="15" xfId="5" applyFont="1" applyFill="1" applyBorder="1" applyAlignment="1">
      <alignment horizontal="left" wrapText="1"/>
    </xf>
    <xf numFmtId="0" fontId="38" fillId="5" borderId="0" xfId="2" applyFont="1" applyFill="1" applyAlignment="1" applyProtection="1">
      <alignment wrapText="1"/>
    </xf>
    <xf numFmtId="0" fontId="37" fillId="6" borderId="15" xfId="2" applyFont="1" applyFill="1" applyBorder="1" applyAlignment="1">
      <alignment horizontal="center" vertical="center"/>
    </xf>
    <xf numFmtId="0" fontId="37" fillId="6" borderId="15" xfId="2" applyFont="1" applyFill="1" applyBorder="1" applyAlignment="1">
      <alignment horizontal="center" vertical="center" wrapText="1"/>
    </xf>
    <xf numFmtId="0" fontId="38" fillId="5" borderId="0" xfId="2" applyFont="1" applyFill="1" applyBorder="1" applyAlignment="1">
      <alignment horizontal="center" wrapText="1"/>
    </xf>
    <xf numFmtId="0" fontId="39" fillId="5" borderId="0" xfId="2" applyFont="1" applyFill="1" applyBorder="1" applyAlignment="1">
      <alignment horizontal="center" wrapText="1"/>
    </xf>
    <xf numFmtId="0" fontId="37" fillId="5" borderId="15" xfId="2" applyFont="1" applyFill="1" applyBorder="1" applyAlignment="1">
      <alignment horizontal="center" vertical="center"/>
    </xf>
    <xf numFmtId="0" fontId="38" fillId="5" borderId="15" xfId="2" applyFont="1" applyFill="1" applyBorder="1" applyAlignment="1">
      <alignment horizontal="center" vertical="center"/>
    </xf>
    <xf numFmtId="0" fontId="38" fillId="5" borderId="15" xfId="2" applyFont="1" applyFill="1" applyBorder="1" applyAlignment="1">
      <alignment horizontal="center" vertical="center" wrapText="1"/>
    </xf>
    <xf numFmtId="0" fontId="35" fillId="5" borderId="0" xfId="2" applyFont="1" applyFill="1" applyAlignment="1"/>
    <xf numFmtId="0" fontId="36" fillId="5" borderId="0" xfId="2" applyFont="1" applyFill="1" applyBorder="1" applyAlignment="1">
      <alignment horizontal="center" wrapText="1"/>
    </xf>
    <xf numFmtId="0" fontId="40" fillId="7" borderId="16" xfId="5" applyFont="1" applyFill="1" applyBorder="1" applyAlignment="1">
      <alignment horizontal="center" vertical="center" wrapText="1"/>
    </xf>
    <xf numFmtId="0" fontId="40" fillId="7" borderId="17" xfId="5" applyFont="1" applyFill="1" applyBorder="1" applyAlignment="1">
      <alignment horizontal="center" vertical="center" wrapText="1"/>
    </xf>
    <xf numFmtId="0" fontId="40" fillId="7" borderId="18" xfId="5" applyFont="1" applyFill="1" applyBorder="1" applyAlignment="1">
      <alignment horizontal="center" vertical="center" wrapText="1"/>
    </xf>
    <xf numFmtId="0" fontId="40" fillId="7" borderId="14" xfId="5" applyFont="1" applyFill="1" applyBorder="1" applyAlignment="1">
      <alignment horizontal="center" vertical="center" wrapText="1"/>
    </xf>
    <xf numFmtId="0" fontId="41" fillId="5" borderId="0" xfId="5" applyFont="1" applyFill="1" applyBorder="1" applyAlignment="1">
      <alignment horizontal="center" vertical="center" wrapText="1"/>
    </xf>
    <xf numFmtId="0" fontId="41" fillId="5" borderId="0" xfId="5" applyFont="1" applyFill="1" applyBorder="1" applyAlignment="1">
      <alignment horizontal="left" vertical="center"/>
    </xf>
    <xf numFmtId="0" fontId="37" fillId="9" borderId="6" xfId="2" applyFont="1" applyFill="1" applyBorder="1" applyAlignment="1">
      <alignment horizontal="center" vertical="center"/>
    </xf>
    <xf numFmtId="0" fontId="37" fillId="9" borderId="6" xfId="2" applyFont="1" applyFill="1" applyBorder="1" applyAlignment="1">
      <alignment horizontal="center" vertical="center" wrapText="1"/>
    </xf>
    <xf numFmtId="0" fontId="42" fillId="3" borderId="7" xfId="4" applyFont="1" applyFill="1" applyBorder="1" applyAlignment="1">
      <alignment horizontal="center" vertical="top" wrapText="1"/>
    </xf>
    <xf numFmtId="0" fontId="42" fillId="3" borderId="8" xfId="4" applyFont="1" applyFill="1" applyBorder="1" applyAlignment="1">
      <alignment horizontal="center" vertical="top" wrapText="1"/>
    </xf>
    <xf numFmtId="0" fontId="43" fillId="3" borderId="8" xfId="4" applyFont="1" applyFill="1" applyBorder="1" applyAlignment="1">
      <alignment horizontal="center" vertical="center" wrapText="1"/>
    </xf>
    <xf numFmtId="0" fontId="42" fillId="3" borderId="9" xfId="4" applyFont="1" applyFill="1" applyBorder="1" applyAlignment="1">
      <alignment horizontal="center" vertical="top" wrapText="1"/>
    </xf>
    <xf numFmtId="0" fontId="37" fillId="29" borderId="6" xfId="2" applyFont="1" applyFill="1" applyBorder="1" applyAlignment="1">
      <alignment horizontal="left" vertical="center"/>
    </xf>
    <xf numFmtId="0" fontId="38" fillId="30" borderId="6" xfId="2" applyFont="1" applyFill="1" applyBorder="1" applyAlignment="1">
      <alignment horizontal="left" vertical="center"/>
    </xf>
    <xf numFmtId="0" fontId="39" fillId="5" borderId="0" xfId="2" applyFont="1" applyFill="1"/>
    <xf numFmtId="0" fontId="38" fillId="5" borderId="0" xfId="2" applyFont="1" applyFill="1"/>
    <xf numFmtId="0" fontId="38" fillId="5" borderId="6" xfId="2" applyFont="1" applyFill="1" applyBorder="1"/>
    <xf numFmtId="0" fontId="38" fillId="5" borderId="6" xfId="2" applyFont="1" applyFill="1" applyBorder="1" applyAlignment="1"/>
    <xf numFmtId="0" fontId="38" fillId="31" borderId="6" xfId="2" applyFont="1" applyFill="1" applyBorder="1" applyAlignment="1">
      <alignment wrapText="1"/>
    </xf>
    <xf numFmtId="0" fontId="37" fillId="29" borderId="6" xfId="2" applyFont="1" applyFill="1" applyBorder="1" applyAlignment="1">
      <alignment vertical="center"/>
    </xf>
    <xf numFmtId="0" fontId="38" fillId="29" borderId="6" xfId="2" applyFont="1" applyFill="1" applyBorder="1" applyAlignment="1">
      <alignment vertical="center" wrapText="1"/>
    </xf>
    <xf numFmtId="0" fontId="38" fillId="5" borderId="6" xfId="2" applyFont="1" applyFill="1" applyBorder="1" applyAlignment="1">
      <alignment horizontal="center" vertical="center" wrapText="1"/>
    </xf>
    <xf numFmtId="0" fontId="38" fillId="5" borderId="6" xfId="2" applyFont="1" applyFill="1" applyBorder="1" applyAlignment="1">
      <alignment wrapText="1"/>
    </xf>
    <xf numFmtId="0" fontId="37" fillId="5" borderId="6" xfId="2" applyFont="1" applyFill="1" applyBorder="1" applyAlignment="1">
      <alignment horizontal="center" vertical="center"/>
    </xf>
    <xf numFmtId="0" fontId="38" fillId="22" borderId="6" xfId="2" applyFont="1" applyFill="1" applyBorder="1" applyAlignment="1">
      <alignment wrapText="1"/>
    </xf>
    <xf numFmtId="0" fontId="38" fillId="29" borderId="6" xfId="2" applyFont="1" applyFill="1" applyBorder="1" applyAlignment="1">
      <alignment horizontal="left" vertical="center"/>
    </xf>
    <xf numFmtId="0" fontId="38" fillId="31" borderId="6" xfId="2" applyFont="1" applyFill="1" applyBorder="1"/>
    <xf numFmtId="0" fontId="37" fillId="31" borderId="6" xfId="2" applyFont="1" applyFill="1" applyBorder="1" applyAlignment="1">
      <alignment horizontal="center" vertical="center"/>
    </xf>
    <xf numFmtId="0" fontId="38" fillId="31" borderId="6" xfId="2" applyFont="1" applyFill="1" applyBorder="1" applyAlignment="1"/>
    <xf numFmtId="0" fontId="38" fillId="22" borderId="6" xfId="2" applyFont="1" applyFill="1" applyBorder="1" applyAlignment="1">
      <alignment vertical="center" wrapText="1"/>
    </xf>
    <xf numFmtId="0" fontId="38" fillId="5" borderId="6" xfId="2" applyFont="1" applyFill="1" applyBorder="1" applyAlignment="1">
      <alignment horizontal="center" vertical="center"/>
    </xf>
    <xf numFmtId="0" fontId="38" fillId="5" borderId="6" xfId="2" applyFont="1" applyFill="1" applyBorder="1" applyAlignment="1">
      <alignment vertical="center" wrapText="1"/>
    </xf>
    <xf numFmtId="0" fontId="38" fillId="31" borderId="6" xfId="2" applyFont="1" applyFill="1" applyBorder="1" applyAlignment="1">
      <alignment vertical="center"/>
    </xf>
    <xf numFmtId="0" fontId="38" fillId="22" borderId="6" xfId="2" applyFont="1" applyFill="1" applyBorder="1" applyAlignment="1">
      <alignment horizontal="left" vertical="center"/>
    </xf>
    <xf numFmtId="0" fontId="38" fillId="5" borderId="6" xfId="2" applyFont="1" applyFill="1" applyBorder="1" applyAlignment="1">
      <alignment horizontal="left" vertical="center" wrapText="1"/>
    </xf>
    <xf numFmtId="0" fontId="38" fillId="22" borderId="6" xfId="2" applyFont="1" applyFill="1" applyBorder="1"/>
    <xf numFmtId="0" fontId="37" fillId="3" borderId="6" xfId="2" applyFont="1" applyFill="1" applyBorder="1" applyAlignment="1">
      <alignment horizontal="left" vertical="center"/>
    </xf>
    <xf numFmtId="0" fontId="37" fillId="3" borderId="6" xfId="2" applyFont="1" applyFill="1" applyBorder="1"/>
    <xf numFmtId="0" fontId="37" fillId="0" borderId="6" xfId="2" applyFont="1" applyFill="1" applyBorder="1"/>
    <xf numFmtId="0" fontId="37" fillId="0" borderId="6" xfId="2" applyFont="1" applyFill="1" applyBorder="1" applyAlignment="1">
      <alignment horizontal="left" vertical="center"/>
    </xf>
    <xf numFmtId="0" fontId="38" fillId="22" borderId="6" xfId="2" applyFont="1" applyFill="1" applyBorder="1" applyAlignment="1">
      <alignment vertical="center"/>
    </xf>
    <xf numFmtId="0" fontId="38" fillId="5" borderId="6" xfId="2" applyFont="1" applyFill="1" applyBorder="1" applyAlignment="1">
      <alignment horizontal="left" vertical="center"/>
    </xf>
    <xf numFmtId="0" fontId="38" fillId="22" borderId="6" xfId="2" applyFont="1" applyFill="1" applyBorder="1" applyAlignment="1">
      <alignment horizontal="left" vertical="center" wrapText="1"/>
    </xf>
    <xf numFmtId="0" fontId="37" fillId="10" borderId="6" xfId="2" applyFont="1" applyFill="1" applyBorder="1"/>
    <xf numFmtId="0" fontId="37" fillId="11" borderId="6" xfId="2" applyFont="1" applyFill="1" applyBorder="1" applyAlignment="1">
      <alignment horizontal="center" vertical="center"/>
    </xf>
    <xf numFmtId="0" fontId="38" fillId="31" borderId="6" xfId="2" applyFont="1" applyFill="1" applyBorder="1" applyAlignment="1">
      <alignment horizontal="left" vertical="center"/>
    </xf>
    <xf numFmtId="0" fontId="38" fillId="31" borderId="6" xfId="2" applyFont="1" applyFill="1" applyBorder="1" applyAlignment="1">
      <alignment horizontal="left" vertical="center" wrapText="1"/>
    </xf>
    <xf numFmtId="0" fontId="38" fillId="32" borderId="6" xfId="2" applyFont="1" applyFill="1" applyBorder="1"/>
    <xf numFmtId="0" fontId="37" fillId="32" borderId="6" xfId="2" applyFont="1" applyFill="1" applyBorder="1" applyAlignment="1">
      <alignment horizontal="center" vertical="center"/>
    </xf>
    <xf numFmtId="0" fontId="38" fillId="32" borderId="6" xfId="2" applyFont="1" applyFill="1" applyBorder="1" applyAlignment="1"/>
    <xf numFmtId="0" fontId="37" fillId="33" borderId="6" xfId="2" applyFont="1" applyFill="1" applyBorder="1" applyAlignment="1">
      <alignment horizontal="right" vertical="center"/>
    </xf>
    <xf numFmtId="0" fontId="38" fillId="22" borderId="7" xfId="2" applyFont="1" applyFill="1" applyBorder="1"/>
    <xf numFmtId="0" fontId="38" fillId="22" borderId="7" xfId="2" applyFont="1" applyFill="1" applyBorder="1" applyAlignment="1">
      <alignment horizontal="left" vertical="center"/>
    </xf>
    <xf numFmtId="0" fontId="37" fillId="5" borderId="6" xfId="2" applyFont="1" applyFill="1" applyBorder="1"/>
    <xf numFmtId="0" fontId="37" fillId="34" borderId="6" xfId="2" applyFont="1" applyFill="1" applyBorder="1" applyAlignment="1">
      <alignment horizontal="right" vertical="center"/>
    </xf>
    <xf numFmtId="0" fontId="37" fillId="11" borderId="6" xfId="2" applyFont="1" applyFill="1" applyBorder="1"/>
    <xf numFmtId="0" fontId="37" fillId="5" borderId="6" xfId="2" applyFont="1" applyFill="1" applyBorder="1" applyAlignment="1">
      <alignment horizontal="left" vertical="center"/>
    </xf>
    <xf numFmtId="0" fontId="38" fillId="22" borderId="9" xfId="2" applyFont="1" applyFill="1" applyBorder="1" applyAlignment="1">
      <alignment horizontal="left" vertical="center"/>
    </xf>
    <xf numFmtId="0" fontId="38" fillId="22" borderId="9" xfId="2" applyFont="1" applyFill="1" applyBorder="1"/>
    <xf numFmtId="0" fontId="38" fillId="31" borderId="9" xfId="2" applyFont="1" applyFill="1" applyBorder="1" applyAlignment="1">
      <alignment horizontal="left" vertical="center" wrapText="1"/>
    </xf>
    <xf numFmtId="0" fontId="38" fillId="22" borderId="9" xfId="2" applyFont="1" applyFill="1" applyBorder="1" applyAlignment="1">
      <alignment horizontal="left" vertical="center" wrapText="1"/>
    </xf>
    <xf numFmtId="0" fontId="38" fillId="31" borderId="9" xfId="2" applyFont="1" applyFill="1" applyBorder="1" applyAlignment="1">
      <alignment horizontal="left" vertical="center"/>
    </xf>
    <xf numFmtId="0" fontId="38" fillId="22" borderId="8" xfId="2" applyFont="1" applyFill="1" applyBorder="1"/>
    <xf numFmtId="0" fontId="38" fillId="22" borderId="8" xfId="2" applyFont="1" applyFill="1" applyBorder="1" applyAlignment="1">
      <alignment horizontal="left" vertical="center"/>
    </xf>
    <xf numFmtId="0" fontId="37" fillId="5" borderId="6" xfId="2" applyFont="1" applyFill="1" applyBorder="1" applyAlignment="1">
      <alignment vertical="center"/>
    </xf>
    <xf numFmtId="0" fontId="38" fillId="5" borderId="6" xfId="2" applyFont="1" applyFill="1" applyBorder="1" applyAlignment="1">
      <alignment horizontal="left" wrapText="1"/>
    </xf>
    <xf numFmtId="0" fontId="38" fillId="5" borderId="6" xfId="2" applyFont="1" applyFill="1" applyBorder="1" applyAlignment="1">
      <alignment vertical="center"/>
    </xf>
    <xf numFmtId="0" fontId="38" fillId="5" borderId="6" xfId="2" applyFont="1" applyFill="1" applyBorder="1" applyAlignment="1">
      <alignment horizontal="left" vertical="top" wrapText="1"/>
    </xf>
    <xf numFmtId="0" fontId="38" fillId="5" borderId="6" xfId="2" applyFont="1" applyFill="1" applyBorder="1" applyAlignment="1">
      <alignment vertical="top" wrapText="1"/>
    </xf>
    <xf numFmtId="0" fontId="37" fillId="5" borderId="0" xfId="2" applyFont="1" applyFill="1"/>
    <xf numFmtId="0" fontId="37" fillId="5" borderId="0" xfId="2" applyFont="1" applyFill="1" applyAlignment="1">
      <alignment horizontal="center" vertical="center"/>
    </xf>
    <xf numFmtId="0" fontId="38" fillId="5" borderId="0" xfId="2" applyFont="1" applyFill="1" applyAlignment="1"/>
    <xf numFmtId="0" fontId="2" fillId="5" borderId="0" xfId="0" applyFont="1" applyFill="1"/>
    <xf numFmtId="0" fontId="31" fillId="5" borderId="0" xfId="9" applyFont="1" applyFill="1" applyBorder="1"/>
    <xf numFmtId="0" fontId="2" fillId="5" borderId="0" xfId="9" applyFont="1" applyFill="1" applyBorder="1"/>
    <xf numFmtId="164" fontId="2" fillId="5" borderId="0" xfId="9" applyNumberFormat="1" applyFont="1" applyFill="1" applyBorder="1"/>
    <xf numFmtId="0" fontId="45" fillId="5" borderId="28" xfId="0" applyFont="1" applyFill="1" applyBorder="1" applyAlignment="1">
      <alignment horizontal="left" vertical="center"/>
    </xf>
    <xf numFmtId="0" fontId="45" fillId="5" borderId="29" xfId="0" applyFont="1" applyFill="1" applyBorder="1" applyAlignment="1">
      <alignment horizontal="left"/>
    </xf>
    <xf numFmtId="0" fontId="2" fillId="5" borderId="29" xfId="0" applyFont="1" applyFill="1" applyBorder="1" applyAlignment="1">
      <alignment vertical="top"/>
    </xf>
    <xf numFmtId="0" fontId="45" fillId="5" borderId="28" xfId="0" applyFont="1" applyFill="1" applyBorder="1" applyAlignment="1">
      <alignment vertical="center"/>
    </xf>
    <xf numFmtId="0" fontId="46" fillId="5" borderId="29" xfId="0" applyFont="1" applyFill="1" applyBorder="1" applyAlignment="1">
      <alignment vertical="top"/>
    </xf>
    <xf numFmtId="0" fontId="45" fillId="5" borderId="0" xfId="0" applyFont="1" applyFill="1"/>
    <xf numFmtId="0" fontId="46" fillId="5" borderId="0" xfId="9" applyFont="1" applyFill="1" applyBorder="1"/>
    <xf numFmtId="0" fontId="2" fillId="5" borderId="0" xfId="0" applyFont="1" applyFill="1" applyBorder="1"/>
    <xf numFmtId="0" fontId="27" fillId="7" borderId="30" xfId="0" applyNumberFormat="1" applyFont="1" applyFill="1" applyBorder="1" applyAlignment="1">
      <alignment horizontal="center"/>
    </xf>
    <xf numFmtId="0" fontId="27" fillId="7" borderId="31" xfId="0" applyNumberFormat="1" applyFont="1" applyFill="1" applyBorder="1" applyAlignment="1">
      <alignment horizontal="center"/>
    </xf>
    <xf numFmtId="0" fontId="27" fillId="7" borderId="31" xfId="0" applyNumberFormat="1" applyFont="1" applyFill="1" applyBorder="1" applyAlignment="1">
      <alignment horizontal="center" wrapText="1"/>
    </xf>
    <xf numFmtId="0" fontId="27" fillId="7" borderId="32" xfId="0" applyNumberFormat="1" applyFont="1" applyFill="1" applyBorder="1" applyAlignment="1">
      <alignment horizontal="center"/>
    </xf>
    <xf numFmtId="0" fontId="27" fillId="7" borderId="33" xfId="0" applyNumberFormat="1" applyFont="1" applyFill="1" applyBorder="1" applyAlignment="1">
      <alignment horizontal="center" wrapText="1"/>
    </xf>
    <xf numFmtId="0" fontId="2" fillId="5" borderId="34" xfId="0" applyFont="1" applyFill="1" applyBorder="1" applyAlignment="1"/>
    <xf numFmtId="0" fontId="2" fillId="5" borderId="27" xfId="0" applyNumberFormat="1" applyFont="1" applyFill="1" applyBorder="1" applyAlignment="1">
      <alignment horizontal="center"/>
    </xf>
    <xf numFmtId="0" fontId="2" fillId="5" borderId="14" xfId="0" applyNumberFormat="1" applyFont="1" applyFill="1" applyBorder="1"/>
    <xf numFmtId="0" fontId="2" fillId="5" borderId="14" xfId="0" applyNumberFormat="1" applyFont="1" applyFill="1" applyBorder="1" applyAlignment="1">
      <alignment horizontal="center"/>
    </xf>
    <xf numFmtId="0" fontId="2" fillId="5" borderId="34" xfId="0" applyFont="1" applyFill="1" applyBorder="1"/>
    <xf numFmtId="0" fontId="47" fillId="7" borderId="35" xfId="0" applyNumberFormat="1" applyFont="1" applyFill="1" applyBorder="1" applyAlignment="1">
      <alignment horizontal="center"/>
    </xf>
    <xf numFmtId="0" fontId="27" fillId="7" borderId="36" xfId="0" applyFont="1" applyFill="1" applyBorder="1"/>
    <xf numFmtId="0" fontId="47" fillId="7" borderId="36" xfId="0" applyFont="1" applyFill="1" applyBorder="1" applyAlignment="1">
      <alignment horizontal="center"/>
    </xf>
    <xf numFmtId="0" fontId="47" fillId="7" borderId="37" xfId="0" applyFont="1" applyFill="1" applyBorder="1" applyAlignment="1">
      <alignment horizontal="center"/>
    </xf>
    <xf numFmtId="0" fontId="2" fillId="5" borderId="0" xfId="0" applyFont="1" applyFill="1" applyBorder="1" applyAlignment="1">
      <alignment horizontal="center"/>
    </xf>
    <xf numFmtId="10" fontId="2" fillId="5" borderId="0" xfId="0" applyNumberFormat="1" applyFont="1" applyFill="1" applyBorder="1" applyAlignment="1">
      <alignment horizontal="center"/>
    </xf>
    <xf numFmtId="9" fontId="2" fillId="5" borderId="0" xfId="0" applyNumberFormat="1" applyFont="1" applyFill="1" applyBorder="1" applyAlignment="1">
      <alignment horizontal="center"/>
    </xf>
    <xf numFmtId="0" fontId="45" fillId="5" borderId="0" xfId="0" applyFont="1" applyFill="1" applyBorder="1" applyAlignment="1">
      <alignment horizontal="left"/>
    </xf>
    <xf numFmtId="2" fontId="48" fillId="5" borderId="0" xfId="0" applyNumberFormat="1" applyFont="1" applyFill="1" applyBorder="1" applyAlignment="1">
      <alignment horizontal="right" wrapText="1"/>
    </xf>
    <xf numFmtId="0" fontId="49" fillId="5" borderId="0" xfId="0" applyFont="1" applyFill="1" applyBorder="1" applyAlignment="1">
      <alignment horizontal="center" wrapText="1"/>
    </xf>
    <xf numFmtId="0" fontId="27" fillId="7" borderId="6" xfId="5" applyFont="1" applyFill="1" applyBorder="1" applyAlignment="1">
      <alignment horizontal="center" vertical="center" wrapText="1"/>
    </xf>
    <xf numFmtId="0" fontId="31" fillId="9" borderId="6" xfId="2" applyFont="1" applyFill="1" applyBorder="1" applyAlignment="1">
      <alignment horizontal="left" vertical="center"/>
    </xf>
    <xf numFmtId="0" fontId="31" fillId="9" borderId="6" xfId="5" applyFont="1" applyFill="1" applyBorder="1" applyAlignment="1">
      <alignment horizontal="left" vertical="center"/>
    </xf>
    <xf numFmtId="0" fontId="31" fillId="9" borderId="6" xfId="5" applyFont="1" applyFill="1" applyBorder="1" applyAlignment="1">
      <alignment horizontal="center" vertical="center"/>
    </xf>
    <xf numFmtId="0" fontId="21" fillId="11" borderId="0" xfId="5" applyFont="1" applyFill="1" applyBorder="1" applyAlignment="1">
      <alignment horizontal="left" vertical="center"/>
    </xf>
    <xf numFmtId="0" fontId="17" fillId="11" borderId="0" xfId="2" applyFont="1" applyFill="1" applyAlignment="1"/>
    <xf numFmtId="0" fontId="31" fillId="8" borderId="6" xfId="2" applyFont="1" applyFill="1" applyBorder="1" applyAlignment="1">
      <alignment horizontal="left" vertical="center"/>
    </xf>
    <xf numFmtId="0" fontId="31" fillId="8" borderId="6" xfId="5" applyFont="1" applyFill="1" applyBorder="1" applyAlignment="1">
      <alignment horizontal="left" vertical="center"/>
    </xf>
    <xf numFmtId="0" fontId="31" fillId="8" borderId="6" xfId="5" applyFont="1" applyFill="1" applyBorder="1" applyAlignment="1">
      <alignment horizontal="center" vertical="center"/>
    </xf>
    <xf numFmtId="0" fontId="21" fillId="15" borderId="0" xfId="5" applyFont="1" applyFill="1" applyBorder="1" applyAlignment="1">
      <alignment horizontal="left" vertical="center"/>
    </xf>
    <xf numFmtId="0" fontId="17" fillId="15" borderId="0" xfId="2" applyFont="1" applyFill="1" applyAlignment="1"/>
    <xf numFmtId="0" fontId="31" fillId="35" borderId="6" xfId="2" applyFont="1" applyFill="1" applyBorder="1" applyAlignment="1">
      <alignment horizontal="left" vertical="center"/>
    </xf>
    <xf numFmtId="0" fontId="31" fillId="35" borderId="6" xfId="5" applyFont="1" applyFill="1" applyBorder="1" applyAlignment="1">
      <alignment horizontal="left" vertical="center"/>
    </xf>
    <xf numFmtId="0" fontId="31" fillId="35" borderId="6" xfId="5" applyFont="1" applyFill="1" applyBorder="1" applyAlignment="1">
      <alignment horizontal="center" vertical="center"/>
    </xf>
    <xf numFmtId="0" fontId="21" fillId="36" borderId="0" xfId="5" applyFont="1" applyFill="1" applyBorder="1" applyAlignment="1">
      <alignment horizontal="left" vertical="center"/>
    </xf>
    <xf numFmtId="0" fontId="17" fillId="36" borderId="0" xfId="2" applyFont="1" applyFill="1" applyAlignment="1"/>
    <xf numFmtId="0" fontId="32" fillId="3" borderId="6" xfId="4" applyFont="1" applyFill="1" applyBorder="1" applyAlignment="1">
      <alignment horizontal="left" vertical="center" wrapText="1"/>
    </xf>
    <xf numFmtId="0" fontId="32" fillId="3" borderId="6" xfId="4" applyFont="1" applyFill="1" applyBorder="1" applyAlignment="1">
      <alignment vertical="top" wrapText="1"/>
    </xf>
    <xf numFmtId="0" fontId="33" fillId="3" borderId="6" xfId="4" applyFont="1" applyFill="1" applyBorder="1" applyAlignment="1">
      <alignment horizontal="center" vertical="center" wrapText="1"/>
    </xf>
    <xf numFmtId="0" fontId="2" fillId="5" borderId="6" xfId="5" applyFont="1" applyFill="1" applyBorder="1" applyAlignment="1">
      <alignment vertical="top" wrapText="1"/>
    </xf>
    <xf numFmtId="0" fontId="2" fillId="5" borderId="6" xfId="2" applyFont="1" applyFill="1" applyBorder="1" applyAlignment="1">
      <alignment horizontal="left" vertical="center" wrapText="1"/>
    </xf>
    <xf numFmtId="0" fontId="17" fillId="5" borderId="6" xfId="2" applyFont="1" applyFill="1" applyBorder="1" applyAlignment="1">
      <alignment horizontal="left" vertical="center"/>
    </xf>
    <xf numFmtId="0" fontId="2" fillId="5" borderId="6" xfId="5" quotePrefix="1" applyFont="1" applyFill="1" applyBorder="1" applyAlignment="1">
      <alignment horizontal="left" vertical="center" wrapText="1"/>
    </xf>
    <xf numFmtId="0" fontId="31" fillId="5" borderId="6" xfId="5" applyFont="1" applyFill="1" applyBorder="1" applyAlignment="1">
      <alignment horizontal="center" vertical="center" wrapText="1"/>
    </xf>
    <xf numFmtId="0" fontId="1" fillId="36" borderId="6" xfId="2" applyFont="1" applyFill="1" applyBorder="1" applyAlignment="1">
      <alignment horizontal="left" vertical="center"/>
    </xf>
    <xf numFmtId="0" fontId="1" fillId="36" borderId="6" xfId="2" applyFont="1" applyFill="1" applyBorder="1"/>
    <xf numFmtId="0" fontId="9" fillId="37" borderId="6" xfId="2" applyFont="1" applyFill="1" applyBorder="1" applyAlignment="1">
      <alignment horizontal="center" vertical="center"/>
    </xf>
    <xf numFmtId="0" fontId="1" fillId="36" borderId="6" xfId="2" applyFont="1" applyFill="1" applyBorder="1" applyAlignment="1"/>
    <xf numFmtId="0" fontId="20" fillId="36" borderId="0" xfId="2" applyFont="1" applyFill="1"/>
    <xf numFmtId="0" fontId="1" fillId="36" borderId="0" xfId="2" applyFont="1" applyFill="1"/>
    <xf numFmtId="0" fontId="1" fillId="15" borderId="6" xfId="2" applyFont="1" applyFill="1" applyBorder="1" applyAlignment="1">
      <alignment horizontal="left" vertical="center"/>
    </xf>
    <xf numFmtId="0" fontId="9" fillId="15" borderId="6" xfId="2" applyFont="1" applyFill="1" applyBorder="1" applyAlignment="1">
      <alignment horizontal="center" vertical="center"/>
    </xf>
    <xf numFmtId="0" fontId="1" fillId="15" borderId="6" xfId="2" applyFont="1" applyFill="1" applyBorder="1" applyAlignment="1"/>
    <xf numFmtId="0" fontId="20" fillId="15" borderId="0" xfId="2" applyFont="1" applyFill="1"/>
    <xf numFmtId="0" fontId="1" fillId="15" borderId="0" xfId="2" applyFont="1" applyFill="1"/>
    <xf numFmtId="0" fontId="1" fillId="37" borderId="6" xfId="2" applyFont="1" applyFill="1" applyBorder="1" applyAlignment="1">
      <alignment horizontal="left" vertical="center"/>
    </xf>
    <xf numFmtId="0" fontId="1" fillId="37" borderId="6" xfId="2" applyFont="1" applyFill="1" applyBorder="1"/>
    <xf numFmtId="0" fontId="1" fillId="37" borderId="6" xfId="2" applyFont="1" applyFill="1" applyBorder="1" applyAlignment="1"/>
    <xf numFmtId="0" fontId="20" fillId="37" borderId="0" xfId="2" applyFont="1" applyFill="1"/>
    <xf numFmtId="0" fontId="1" fillId="37" borderId="0" xfId="2" applyFont="1" applyFill="1"/>
    <xf numFmtId="0" fontId="1" fillId="22" borderId="6" xfId="2" applyFont="1" applyFill="1" applyBorder="1" applyAlignment="1">
      <alignment horizontal="left" vertical="center"/>
    </xf>
    <xf numFmtId="0" fontId="1" fillId="22" borderId="6" xfId="2" applyFont="1" applyFill="1" applyBorder="1"/>
    <xf numFmtId="0" fontId="9" fillId="22" borderId="6" xfId="2" applyFont="1" applyFill="1" applyBorder="1" applyAlignment="1">
      <alignment horizontal="center" vertical="center"/>
    </xf>
    <xf numFmtId="0" fontId="1" fillId="22" borderId="6" xfId="2" applyFont="1" applyFill="1" applyBorder="1" applyAlignment="1"/>
    <xf numFmtId="0" fontId="20" fillId="22" borderId="0" xfId="2" applyFont="1" applyFill="1"/>
    <xf numFmtId="0" fontId="1" fillId="22" borderId="0" xfId="2" applyFont="1" applyFill="1"/>
    <xf numFmtId="0" fontId="1" fillId="22" borderId="19" xfId="2" applyFont="1" applyFill="1" applyBorder="1" applyAlignment="1">
      <alignment horizontal="left" vertical="center"/>
    </xf>
    <xf numFmtId="0" fontId="1" fillId="22" borderId="22" xfId="2" applyFont="1" applyFill="1" applyBorder="1" applyAlignment="1">
      <alignment horizontal="left" vertical="center"/>
    </xf>
    <xf numFmtId="0" fontId="1" fillId="22" borderId="20" xfId="2" applyFont="1" applyFill="1" applyBorder="1" applyAlignment="1">
      <alignment horizontal="left" vertical="center"/>
    </xf>
    <xf numFmtId="0" fontId="2" fillId="22" borderId="6" xfId="2" applyFont="1" applyFill="1" applyBorder="1" applyAlignment="1">
      <alignment horizontal="left" vertical="center" wrapText="1"/>
    </xf>
    <xf numFmtId="0" fontId="1" fillId="5" borderId="6" xfId="2" applyFont="1" applyFill="1" applyBorder="1" applyAlignment="1">
      <alignment horizontal="left" vertical="center"/>
    </xf>
    <xf numFmtId="0" fontId="9" fillId="5" borderId="6" xfId="2" applyFont="1" applyFill="1" applyBorder="1" applyAlignment="1">
      <alignment horizontal="center" vertical="center"/>
    </xf>
    <xf numFmtId="0" fontId="31" fillId="29" borderId="6" xfId="2" applyFont="1" applyFill="1" applyBorder="1" applyAlignment="1">
      <alignment horizontal="left" vertical="center"/>
    </xf>
    <xf numFmtId="0" fontId="31" fillId="29" borderId="6" xfId="5" applyFont="1" applyFill="1" applyBorder="1" applyAlignment="1">
      <alignment horizontal="left" vertical="center"/>
    </xf>
    <xf numFmtId="0" fontId="31" fillId="29" borderId="6" xfId="5" quotePrefix="1" applyFont="1" applyFill="1" applyBorder="1" applyAlignment="1">
      <alignment horizontal="left" vertical="center"/>
    </xf>
    <xf numFmtId="0" fontId="31" fillId="29" borderId="6" xfId="5" applyFont="1" applyFill="1" applyBorder="1" applyAlignment="1">
      <alignment horizontal="center" vertical="center"/>
    </xf>
    <xf numFmtId="0" fontId="21" fillId="22" borderId="0" xfId="5" applyFont="1" applyFill="1" applyBorder="1" applyAlignment="1">
      <alignment horizontal="left" vertical="center"/>
    </xf>
    <xf numFmtId="0" fontId="17" fillId="22" borderId="0" xfId="2" applyFont="1" applyFill="1" applyAlignment="1"/>
    <xf numFmtId="0" fontId="50" fillId="3" borderId="6" xfId="10" applyFill="1" applyBorder="1" applyAlignment="1">
      <alignment horizontal="left" vertical="center" wrapText="1"/>
    </xf>
    <xf numFmtId="0" fontId="1" fillId="22" borderId="6" xfId="2" applyFont="1" applyFill="1" applyBorder="1" applyAlignment="1">
      <alignment horizontal="left" vertical="center" wrapText="1"/>
    </xf>
    <xf numFmtId="0" fontId="2" fillId="15" borderId="6" xfId="2" applyFont="1" applyFill="1" applyBorder="1" applyAlignment="1">
      <alignment horizontal="left" vertical="center" wrapText="1"/>
    </xf>
    <xf numFmtId="0" fontId="1" fillId="11" borderId="6" xfId="2" applyFont="1" applyFill="1" applyBorder="1" applyAlignment="1">
      <alignment horizontal="left" vertical="center"/>
    </xf>
    <xf numFmtId="0" fontId="9" fillId="11" borderId="6" xfId="2" applyFont="1" applyFill="1" applyBorder="1" applyAlignment="1">
      <alignment horizontal="center" vertical="center"/>
    </xf>
    <xf numFmtId="0" fontId="1" fillId="11" borderId="6" xfId="2" applyFont="1" applyFill="1" applyBorder="1" applyAlignment="1"/>
    <xf numFmtId="0" fontId="1" fillId="11" borderId="0" xfId="2" applyFont="1" applyFill="1"/>
    <xf numFmtId="0" fontId="1" fillId="16" borderId="6" xfId="2" applyFont="1" applyFill="1" applyBorder="1" applyAlignment="1">
      <alignment horizontal="left" vertical="center"/>
    </xf>
    <xf numFmtId="0" fontId="1" fillId="16" borderId="6" xfId="2" applyFont="1" applyFill="1" applyBorder="1"/>
    <xf numFmtId="0" fontId="9" fillId="16" borderId="6" xfId="2" applyFont="1" applyFill="1" applyBorder="1" applyAlignment="1">
      <alignment horizontal="center" vertical="center"/>
    </xf>
    <xf numFmtId="0" fontId="1" fillId="16" borderId="6" xfId="2" applyFont="1" applyFill="1" applyBorder="1" applyAlignment="1"/>
    <xf numFmtId="0" fontId="20" fillId="16" borderId="0" xfId="2" applyFont="1" applyFill="1"/>
    <xf numFmtId="0" fontId="1" fillId="16" borderId="0" xfId="2" applyFont="1" applyFill="1"/>
    <xf numFmtId="0" fontId="1" fillId="32" borderId="6" xfId="2" applyFont="1" applyFill="1" applyBorder="1" applyAlignment="1">
      <alignment horizontal="left" vertical="center"/>
    </xf>
    <xf numFmtId="0" fontId="1" fillId="32" borderId="6" xfId="2" applyFont="1" applyFill="1" applyBorder="1"/>
    <xf numFmtId="0" fontId="9" fillId="32" borderId="6" xfId="2" applyFont="1" applyFill="1" applyBorder="1" applyAlignment="1">
      <alignment horizontal="center" vertical="center"/>
    </xf>
    <xf numFmtId="0" fontId="1" fillId="32" borderId="6" xfId="2" applyFont="1" applyFill="1" applyBorder="1" applyAlignment="1"/>
    <xf numFmtId="0" fontId="20" fillId="32" borderId="0" xfId="2" applyFont="1" applyFill="1"/>
    <xf numFmtId="0" fontId="1" fillId="32" borderId="0" xfId="2" applyFont="1" applyFill="1"/>
    <xf numFmtId="0" fontId="1" fillId="5" borderId="6" xfId="2" applyFont="1" applyFill="1" applyBorder="1" applyAlignment="1">
      <alignment horizontal="left" vertical="center" wrapText="1"/>
    </xf>
    <xf numFmtId="0" fontId="28" fillId="20" borderId="22" xfId="2" applyFont="1" applyFill="1" applyBorder="1" applyAlignment="1">
      <alignment horizontal="center" vertical="top" wrapText="1"/>
    </xf>
    <xf numFmtId="0" fontId="28" fillId="20" borderId="20" xfId="2" applyFont="1" applyFill="1" applyBorder="1" applyAlignment="1">
      <alignment horizontal="center" vertical="top" wrapText="1"/>
    </xf>
    <xf numFmtId="0" fontId="23" fillId="13" borderId="2" xfId="2" applyFont="1" applyFill="1" applyBorder="1" applyAlignment="1">
      <alignment horizontal="left" vertical="center"/>
    </xf>
    <xf numFmtId="0" fontId="9" fillId="2" borderId="0" xfId="1" applyFont="1" applyFill="1" applyBorder="1" applyAlignment="1">
      <alignment horizontal="center"/>
    </xf>
    <xf numFmtId="0" fontId="6" fillId="2" borderId="4" xfId="1" applyFont="1" applyFill="1" applyBorder="1" applyAlignment="1">
      <alignment horizontal="center"/>
    </xf>
    <xf numFmtId="0" fontId="6" fillId="2" borderId="0" xfId="1" applyFont="1" applyFill="1" applyBorder="1" applyAlignment="1">
      <alignment horizontal="center"/>
    </xf>
    <xf numFmtId="0" fontId="6" fillId="2" borderId="5" xfId="1" applyFont="1" applyFill="1" applyBorder="1" applyAlignment="1">
      <alignment horizontal="center"/>
    </xf>
    <xf numFmtId="0" fontId="8" fillId="2" borderId="6" xfId="1" applyFont="1" applyFill="1" applyBorder="1" applyAlignment="1">
      <alignment horizontal="left" vertical="top"/>
    </xf>
    <xf numFmtId="16" fontId="8" fillId="2" borderId="7" xfId="1" applyNumberFormat="1" applyFont="1" applyFill="1" applyBorder="1" applyAlignment="1">
      <alignment horizontal="left" vertical="top"/>
    </xf>
    <xf numFmtId="16" fontId="8" fillId="2" borderId="8" xfId="1" applyNumberFormat="1" applyFont="1" applyFill="1" applyBorder="1" applyAlignment="1">
      <alignment horizontal="left" vertical="top"/>
    </xf>
    <xf numFmtId="16" fontId="8" fillId="2" borderId="9" xfId="1" applyNumberFormat="1" applyFont="1" applyFill="1" applyBorder="1" applyAlignment="1">
      <alignment horizontal="left" vertical="top"/>
    </xf>
    <xf numFmtId="0" fontId="11" fillId="3" borderId="13" xfId="2" applyFont="1" applyFill="1" applyBorder="1" applyAlignment="1">
      <alignment horizontal="left"/>
    </xf>
    <xf numFmtId="0" fontId="9" fillId="15" borderId="9" xfId="2" applyFont="1" applyFill="1" applyBorder="1" applyAlignment="1">
      <alignment horizontal="left" vertical="center" wrapText="1"/>
    </xf>
    <xf numFmtId="0" fontId="1" fillId="5" borderId="15" xfId="5" applyFont="1" applyFill="1" applyBorder="1" applyAlignment="1">
      <alignment horizontal="left" wrapText="1"/>
    </xf>
    <xf numFmtId="0" fontId="9" fillId="15" borderId="7" xfId="2" applyFont="1" applyFill="1" applyBorder="1" applyAlignment="1">
      <alignment horizontal="left" wrapText="1"/>
    </xf>
    <xf numFmtId="0" fontId="9" fillId="15" borderId="9" xfId="2" applyFont="1" applyFill="1" applyBorder="1" applyAlignment="1">
      <alignment horizontal="left" wrapText="1"/>
    </xf>
    <xf numFmtId="0" fontId="9" fillId="15" borderId="7" xfId="2" applyFont="1" applyFill="1" applyBorder="1" applyAlignment="1">
      <alignment horizontal="left" vertical="center" wrapText="1"/>
    </xf>
    <xf numFmtId="0" fontId="33" fillId="13" borderId="6" xfId="4" applyFont="1" applyFill="1" applyBorder="1" applyAlignment="1">
      <alignment horizontal="left" vertical="top" wrapText="1"/>
    </xf>
    <xf numFmtId="0" fontId="30" fillId="9" borderId="23" xfId="2" applyFont="1" applyFill="1" applyBorder="1" applyAlignment="1">
      <alignment horizontal="left" vertical="top"/>
    </xf>
    <xf numFmtId="0" fontId="30" fillId="9" borderId="11" xfId="2" applyFont="1" applyFill="1" applyBorder="1" applyAlignment="1">
      <alignment horizontal="left" vertical="top"/>
    </xf>
    <xf numFmtId="0" fontId="30" fillId="9" borderId="24" xfId="2" applyFont="1" applyFill="1" applyBorder="1" applyAlignment="1">
      <alignment horizontal="left" vertical="top"/>
    </xf>
    <xf numFmtId="0" fontId="1" fillId="26" borderId="1" xfId="2" applyFont="1" applyFill="1" applyBorder="1" applyAlignment="1">
      <alignment horizontal="center" vertical="center" wrapText="1"/>
    </xf>
    <xf numFmtId="0" fontId="1" fillId="26" borderId="4" xfId="2" applyFont="1" applyFill="1" applyBorder="1" applyAlignment="1">
      <alignment horizontal="center" vertical="center" wrapText="1"/>
    </xf>
    <xf numFmtId="0" fontId="1" fillId="26" borderId="10" xfId="2" applyFont="1" applyFill="1" applyBorder="1" applyAlignment="1">
      <alignment horizontal="center" vertical="center" wrapText="1"/>
    </xf>
    <xf numFmtId="0" fontId="1" fillId="26" borderId="3" xfId="2" applyFont="1" applyFill="1" applyBorder="1" applyAlignment="1">
      <alignment horizontal="center" vertical="center" wrapText="1"/>
    </xf>
    <xf numFmtId="0" fontId="1" fillId="26" borderId="5" xfId="2" applyFont="1" applyFill="1" applyBorder="1" applyAlignment="1">
      <alignment horizontal="center" vertical="center" wrapText="1"/>
    </xf>
    <xf numFmtId="0" fontId="1" fillId="26" borderId="12" xfId="2" applyFont="1" applyFill="1" applyBorder="1" applyAlignment="1">
      <alignment horizontal="center" vertical="center" wrapText="1"/>
    </xf>
    <xf numFmtId="0" fontId="1" fillId="26" borderId="19" xfId="2" applyFont="1" applyFill="1" applyBorder="1" applyAlignment="1">
      <alignment horizontal="left" vertical="top" wrapText="1"/>
    </xf>
    <xf numFmtId="0" fontId="1" fillId="26" borderId="22" xfId="2" applyFont="1" applyFill="1" applyBorder="1" applyAlignment="1">
      <alignment horizontal="left" vertical="top" wrapText="1"/>
    </xf>
    <xf numFmtId="0" fontId="1" fillId="26" borderId="20" xfId="2" applyFont="1" applyFill="1" applyBorder="1" applyAlignment="1">
      <alignment horizontal="left" vertical="top" wrapText="1"/>
    </xf>
    <xf numFmtId="0" fontId="1" fillId="26" borderId="19" xfId="2" applyFont="1" applyFill="1" applyBorder="1" applyAlignment="1"/>
    <xf numFmtId="0" fontId="1" fillId="26" borderId="22" xfId="2" applyFont="1" applyFill="1" applyBorder="1" applyAlignment="1"/>
    <xf numFmtId="0" fontId="1" fillId="26" borderId="20" xfId="2" applyFont="1" applyFill="1" applyBorder="1" applyAlignment="1"/>
    <xf numFmtId="0" fontId="1" fillId="26" borderId="19" xfId="2" applyFont="1" applyFill="1" applyBorder="1" applyAlignment="1">
      <alignment horizontal="center"/>
    </xf>
    <xf numFmtId="0" fontId="1" fillId="26" borderId="22" xfId="2" applyFont="1" applyFill="1" applyBorder="1" applyAlignment="1">
      <alignment horizontal="center"/>
    </xf>
    <xf numFmtId="0" fontId="1" fillId="26" borderId="20" xfId="2" applyFont="1" applyFill="1" applyBorder="1" applyAlignment="1">
      <alignment horizontal="center"/>
    </xf>
    <xf numFmtId="0" fontId="9" fillId="15" borderId="8" xfId="2" applyFont="1" applyFill="1" applyBorder="1" applyAlignment="1">
      <alignment horizontal="left" wrapText="1"/>
    </xf>
    <xf numFmtId="0" fontId="34" fillId="11" borderId="7" xfId="2" applyFont="1" applyFill="1" applyBorder="1" applyAlignment="1">
      <alignment horizontal="left" vertical="top" wrapText="1"/>
    </xf>
    <xf numFmtId="0" fontId="34" fillId="11" borderId="8" xfId="2" applyFont="1" applyFill="1" applyBorder="1" applyAlignment="1">
      <alignment horizontal="left" vertical="top" wrapText="1"/>
    </xf>
    <xf numFmtId="0" fontId="34" fillId="11" borderId="9" xfId="2" applyFont="1" applyFill="1" applyBorder="1" applyAlignment="1">
      <alignment horizontal="left" vertical="top" wrapText="1"/>
    </xf>
    <xf numFmtId="0" fontId="1" fillId="26" borderId="19" xfId="2" applyFont="1" applyFill="1" applyBorder="1" applyAlignment="1">
      <alignment horizontal="left" wrapText="1"/>
    </xf>
    <xf numFmtId="0" fontId="1" fillId="26" borderId="22" xfId="2" applyFont="1" applyFill="1" applyBorder="1" applyAlignment="1">
      <alignment horizontal="left" wrapText="1"/>
    </xf>
    <xf numFmtId="0" fontId="1" fillId="26" borderId="20" xfId="2" applyFont="1" applyFill="1" applyBorder="1" applyAlignment="1">
      <alignment horizontal="left" wrapText="1"/>
    </xf>
    <xf numFmtId="0" fontId="1" fillId="26" borderId="19" xfId="2" applyFont="1" applyFill="1" applyBorder="1" applyAlignment="1">
      <alignment horizontal="left" vertical="center" wrapText="1"/>
    </xf>
    <xf numFmtId="0" fontId="1" fillId="26" borderId="22" xfId="2" applyFont="1" applyFill="1" applyBorder="1" applyAlignment="1">
      <alignment horizontal="left" vertical="center" wrapText="1"/>
    </xf>
    <xf numFmtId="0" fontId="1" fillId="26" borderId="20" xfId="2" applyFont="1" applyFill="1" applyBorder="1" applyAlignment="1">
      <alignment horizontal="left" vertical="center" wrapText="1"/>
    </xf>
    <xf numFmtId="0" fontId="9" fillId="15" borderId="7" xfId="2" applyFont="1" applyFill="1" applyBorder="1" applyAlignment="1">
      <alignment horizontal="left" vertical="top" wrapText="1"/>
    </xf>
    <xf numFmtId="0" fontId="9" fillId="15" borderId="8" xfId="2" applyFont="1" applyFill="1" applyBorder="1" applyAlignment="1">
      <alignment horizontal="left" vertical="top" wrapText="1"/>
    </xf>
    <xf numFmtId="0" fontId="9" fillId="15" borderId="9" xfId="2" applyFont="1" applyFill="1" applyBorder="1" applyAlignment="1">
      <alignment horizontal="left" vertical="top" wrapText="1"/>
    </xf>
    <xf numFmtId="0" fontId="34" fillId="11" borderId="7" xfId="2" applyFont="1" applyFill="1" applyBorder="1" applyAlignment="1">
      <alignment horizontal="left" wrapText="1"/>
    </xf>
    <xf numFmtId="0" fontId="34" fillId="11" borderId="8" xfId="2" applyFont="1" applyFill="1" applyBorder="1" applyAlignment="1">
      <alignment horizontal="left" wrapText="1"/>
    </xf>
    <xf numFmtId="0" fontId="34" fillId="11" borderId="9" xfId="2" applyFont="1" applyFill="1" applyBorder="1" applyAlignment="1">
      <alignment horizontal="left" wrapText="1"/>
    </xf>
    <xf numFmtId="0" fontId="1" fillId="26" borderId="19" xfId="2" applyFont="1" applyFill="1" applyBorder="1" applyAlignment="1">
      <alignment horizontal="center" wrapText="1"/>
    </xf>
    <xf numFmtId="0" fontId="1" fillId="26" borderId="22" xfId="2" applyFont="1" applyFill="1" applyBorder="1" applyAlignment="1">
      <alignment horizontal="center" wrapText="1"/>
    </xf>
    <xf numFmtId="0" fontId="1" fillId="26" borderId="20" xfId="2" applyFont="1" applyFill="1" applyBorder="1" applyAlignment="1">
      <alignment horizontal="center" wrapText="1"/>
    </xf>
    <xf numFmtId="0" fontId="9" fillId="15" borderId="7" xfId="2" applyFont="1" applyFill="1" applyBorder="1" applyAlignment="1">
      <alignment horizontal="left"/>
    </xf>
    <xf numFmtId="0" fontId="9" fillId="15" borderId="8" xfId="2" applyFont="1" applyFill="1" applyBorder="1" applyAlignment="1">
      <alignment horizontal="left"/>
    </xf>
    <xf numFmtId="0" fontId="9" fillId="15" borderId="9" xfId="2" applyFont="1" applyFill="1" applyBorder="1" applyAlignment="1">
      <alignment horizontal="left"/>
    </xf>
    <xf numFmtId="0" fontId="9" fillId="11" borderId="7" xfId="2" applyFont="1" applyFill="1" applyBorder="1" applyAlignment="1">
      <alignment horizontal="left" wrapText="1"/>
    </xf>
    <xf numFmtId="0" fontId="9" fillId="11" borderId="8" xfId="2" applyFont="1" applyFill="1" applyBorder="1" applyAlignment="1">
      <alignment horizontal="left" wrapText="1"/>
    </xf>
    <xf numFmtId="0" fontId="9" fillId="11" borderId="9" xfId="2" applyFont="1" applyFill="1" applyBorder="1" applyAlignment="1">
      <alignment horizontal="left" wrapText="1"/>
    </xf>
    <xf numFmtId="0" fontId="34" fillId="11" borderId="7" xfId="2" applyFont="1" applyFill="1" applyBorder="1" applyAlignment="1">
      <alignment horizontal="left"/>
    </xf>
    <xf numFmtId="0" fontId="34" fillId="11" borderId="8" xfId="2" applyFont="1" applyFill="1" applyBorder="1" applyAlignment="1">
      <alignment horizontal="left"/>
    </xf>
    <xf numFmtId="0" fontId="34" fillId="11" borderId="9" xfId="2" applyFont="1" applyFill="1" applyBorder="1" applyAlignment="1">
      <alignment horizontal="left"/>
    </xf>
    <xf numFmtId="0" fontId="1" fillId="5" borderId="15" xfId="5" applyFont="1" applyFill="1" applyBorder="1" applyAlignment="1">
      <alignment horizontal="left" vertical="center" wrapText="1"/>
    </xf>
    <xf numFmtId="0" fontId="32" fillId="3" borderId="19" xfId="4" applyFont="1" applyFill="1" applyBorder="1" applyAlignment="1">
      <alignment horizontal="left" vertical="center" wrapText="1"/>
    </xf>
    <xf numFmtId="0" fontId="32" fillId="3" borderId="22" xfId="4" applyFont="1" applyFill="1" applyBorder="1" applyAlignment="1">
      <alignment horizontal="left" vertical="center" wrapText="1"/>
    </xf>
    <xf numFmtId="0" fontId="32" fillId="3" borderId="20" xfId="4" applyFont="1" applyFill="1" applyBorder="1" applyAlignment="1">
      <alignment horizontal="left" vertical="center" wrapText="1"/>
    </xf>
    <xf numFmtId="0" fontId="1" fillId="22" borderId="19" xfId="2" applyFont="1" applyFill="1" applyBorder="1" applyAlignment="1">
      <alignment horizontal="left" vertical="center"/>
    </xf>
    <xf numFmtId="0" fontId="1" fillId="22" borderId="22" xfId="2" applyFont="1" applyFill="1" applyBorder="1" applyAlignment="1">
      <alignment horizontal="left" vertical="center"/>
    </xf>
    <xf numFmtId="0" fontId="1" fillId="22" borderId="20" xfId="2" applyFont="1" applyFill="1" applyBorder="1" applyAlignment="1">
      <alignment horizontal="left" vertical="center"/>
    </xf>
    <xf numFmtId="0" fontId="1" fillId="22" borderId="19" xfId="2" applyFont="1" applyFill="1" applyBorder="1" applyAlignment="1">
      <alignment horizontal="left" vertical="center" wrapText="1"/>
    </xf>
    <xf numFmtId="0" fontId="1" fillId="22" borderId="19" xfId="2" applyFont="1" applyFill="1" applyBorder="1" applyAlignment="1">
      <alignment horizontal="center"/>
    </xf>
    <xf numFmtId="0" fontId="1" fillId="22" borderId="22" xfId="2" applyFont="1" applyFill="1" applyBorder="1" applyAlignment="1">
      <alignment horizontal="center"/>
    </xf>
    <xf numFmtId="0" fontId="1" fillId="22" borderId="20" xfId="2" applyFont="1" applyFill="1" applyBorder="1" applyAlignment="1">
      <alignment horizontal="center"/>
    </xf>
    <xf numFmtId="0" fontId="33" fillId="3" borderId="19" xfId="4" applyFont="1" applyFill="1" applyBorder="1" applyAlignment="1">
      <alignment horizontal="center" vertical="center" wrapText="1"/>
    </xf>
    <xf numFmtId="0" fontId="33" fillId="3" borderId="22" xfId="4" applyFont="1" applyFill="1" applyBorder="1" applyAlignment="1">
      <alignment horizontal="center" vertical="center" wrapText="1"/>
    </xf>
    <xf numFmtId="0" fontId="33" fillId="3" borderId="20" xfId="4" applyFont="1" applyFill="1" applyBorder="1" applyAlignment="1">
      <alignment horizontal="center" vertical="center" wrapText="1"/>
    </xf>
    <xf numFmtId="0" fontId="1" fillId="5" borderId="19" xfId="2" applyFont="1" applyFill="1" applyBorder="1" applyAlignment="1">
      <alignment horizontal="left" vertical="center"/>
    </xf>
    <xf numFmtId="0" fontId="1" fillId="5" borderId="22" xfId="2" applyFont="1" applyFill="1" applyBorder="1" applyAlignment="1">
      <alignment horizontal="left" vertical="center"/>
    </xf>
    <xf numFmtId="0" fontId="1" fillId="5" borderId="20" xfId="2" applyFont="1" applyFill="1" applyBorder="1" applyAlignment="1">
      <alignment horizontal="left" vertical="center"/>
    </xf>
    <xf numFmtId="0" fontId="9" fillId="5" borderId="19" xfId="2" applyFont="1" applyFill="1" applyBorder="1" applyAlignment="1">
      <alignment horizontal="center" vertical="center"/>
    </xf>
    <xf numFmtId="0" fontId="9" fillId="5" borderId="22" xfId="2" applyFont="1" applyFill="1" applyBorder="1" applyAlignment="1">
      <alignment horizontal="center" vertical="center"/>
    </xf>
    <xf numFmtId="0" fontId="9" fillId="5" borderId="20" xfId="2" applyFont="1" applyFill="1" applyBorder="1" applyAlignment="1">
      <alignment horizontal="center" vertical="center"/>
    </xf>
    <xf numFmtId="0" fontId="1" fillId="5" borderId="19" xfId="2" applyFont="1" applyFill="1" applyBorder="1" applyAlignment="1">
      <alignment horizontal="center" vertical="center"/>
    </xf>
    <xf numFmtId="0" fontId="1" fillId="5" borderId="22" xfId="2" applyFont="1" applyFill="1" applyBorder="1" applyAlignment="1">
      <alignment horizontal="center" vertical="center"/>
    </xf>
    <xf numFmtId="0" fontId="1" fillId="5" borderId="20" xfId="2" applyFont="1" applyFill="1" applyBorder="1" applyAlignment="1">
      <alignment horizontal="center" vertical="center"/>
    </xf>
    <xf numFmtId="0" fontId="28" fillId="20" borderId="19" xfId="2" applyFont="1" applyFill="1" applyBorder="1" applyAlignment="1">
      <alignment horizontal="center" vertical="top" wrapText="1"/>
    </xf>
    <xf numFmtId="0" fontId="28" fillId="20" borderId="22" xfId="2" applyFont="1" applyFill="1" applyBorder="1" applyAlignment="1">
      <alignment horizontal="center" vertical="top" wrapText="1"/>
    </xf>
    <xf numFmtId="0" fontId="28" fillId="20" borderId="20" xfId="2" applyFont="1" applyFill="1" applyBorder="1" applyAlignment="1">
      <alignment horizontal="center" vertical="top" wrapText="1"/>
    </xf>
    <xf numFmtId="0" fontId="29" fillId="21" borderId="19" xfId="2" applyFont="1" applyFill="1" applyBorder="1" applyAlignment="1">
      <alignment horizontal="center" vertical="top" wrapText="1"/>
    </xf>
    <xf numFmtId="0" fontId="29" fillId="21" borderId="22" xfId="2" applyFont="1" applyFill="1" applyBorder="1" applyAlignment="1">
      <alignment horizontal="center" vertical="top" wrapText="1"/>
    </xf>
    <xf numFmtId="0" fontId="29" fillId="21" borderId="20" xfId="2" applyFont="1" applyFill="1" applyBorder="1" applyAlignment="1">
      <alignment horizontal="center" vertical="top" wrapText="1"/>
    </xf>
    <xf numFmtId="0" fontId="29" fillId="5" borderId="19" xfId="2" applyFont="1" applyFill="1" applyBorder="1" applyAlignment="1">
      <alignment horizontal="center" vertical="top"/>
    </xf>
    <xf numFmtId="0" fontId="29" fillId="5" borderId="22" xfId="2" applyFont="1" applyFill="1" applyBorder="1" applyAlignment="1">
      <alignment horizontal="center" vertical="top"/>
    </xf>
    <xf numFmtId="0" fontId="29" fillId="5" borderId="20" xfId="2" applyFont="1" applyFill="1" applyBorder="1" applyAlignment="1">
      <alignment horizontal="center" vertical="top"/>
    </xf>
    <xf numFmtId="0" fontId="29" fillId="5" borderId="19" xfId="2" applyFont="1" applyFill="1" applyBorder="1" applyAlignment="1">
      <alignment horizontal="center" vertical="top" wrapText="1"/>
    </xf>
    <xf numFmtId="0" fontId="29" fillId="5" borderId="20" xfId="2" applyFont="1" applyFill="1" applyBorder="1" applyAlignment="1">
      <alignment horizontal="center" vertical="top" wrapText="1"/>
    </xf>
    <xf numFmtId="0" fontId="29" fillId="5" borderId="19" xfId="2" applyFont="1" applyFill="1" applyBorder="1" applyAlignment="1">
      <alignment horizontal="left" vertical="top" wrapText="1"/>
    </xf>
    <xf numFmtId="0" fontId="29" fillId="5" borderId="20" xfId="2" applyFont="1" applyFill="1" applyBorder="1" applyAlignment="1">
      <alignment horizontal="left" vertical="top" wrapText="1"/>
    </xf>
    <xf numFmtId="0" fontId="29" fillId="5" borderId="22" xfId="2" applyFont="1" applyFill="1" applyBorder="1" applyAlignment="1">
      <alignment horizontal="center" vertical="top" wrapText="1"/>
    </xf>
    <xf numFmtId="0" fontId="37" fillId="27" borderId="7" xfId="2" applyFont="1" applyFill="1" applyBorder="1" applyAlignment="1">
      <alignment horizontal="center" vertical="center"/>
    </xf>
    <xf numFmtId="0" fontId="37" fillId="27" borderId="9" xfId="2" applyFont="1" applyFill="1" applyBorder="1" applyAlignment="1">
      <alignment horizontal="center" vertical="center"/>
    </xf>
    <xf numFmtId="0" fontId="42" fillId="28" borderId="7" xfId="4" applyFont="1" applyFill="1" applyBorder="1" applyAlignment="1">
      <alignment horizontal="center" vertical="top" wrapText="1"/>
    </xf>
    <xf numFmtId="0" fontId="42" fillId="28" borderId="8" xfId="4" applyFont="1" applyFill="1" applyBorder="1" applyAlignment="1">
      <alignment horizontal="center" vertical="top" wrapText="1"/>
    </xf>
    <xf numFmtId="0" fontId="42" fillId="28" borderId="9" xfId="4" applyFont="1" applyFill="1" applyBorder="1" applyAlignment="1">
      <alignment horizontal="center" vertical="top" wrapText="1"/>
    </xf>
    <xf numFmtId="0" fontId="38" fillId="5" borderId="15" xfId="5" applyFont="1" applyFill="1" applyBorder="1" applyAlignment="1">
      <alignment horizontal="left" wrapText="1"/>
    </xf>
    <xf numFmtId="0" fontId="37" fillId="8" borderId="10" xfId="5" applyFont="1" applyFill="1" applyBorder="1" applyAlignment="1">
      <alignment horizontal="center" vertical="center"/>
    </xf>
    <xf numFmtId="0" fontId="37" fillId="8" borderId="11" xfId="5" applyFont="1" applyFill="1" applyBorder="1" applyAlignment="1">
      <alignment horizontal="center" vertical="center"/>
    </xf>
    <xf numFmtId="0" fontId="37" fillId="8" borderId="24" xfId="5" applyFont="1" applyFill="1" applyBorder="1" applyAlignment="1">
      <alignment horizontal="center" vertical="center"/>
    </xf>
    <xf numFmtId="0" fontId="38" fillId="31" borderId="7" xfId="5" applyFont="1" applyFill="1" applyBorder="1" applyAlignment="1">
      <alignment horizontal="center" vertical="top" wrapText="1"/>
    </xf>
    <xf numFmtId="0" fontId="38" fillId="31" borderId="8" xfId="5" applyFont="1" applyFill="1" applyBorder="1" applyAlignment="1">
      <alignment horizontal="center" vertical="top" wrapText="1"/>
    </xf>
    <xf numFmtId="0" fontId="38" fillId="31" borderId="9" xfId="5" applyFont="1" applyFill="1" applyBorder="1" applyAlignment="1">
      <alignment horizontal="center" vertical="top" wrapText="1"/>
    </xf>
    <xf numFmtId="0" fontId="37" fillId="29" borderId="19" xfId="2" applyFont="1" applyFill="1" applyBorder="1" applyAlignment="1">
      <alignment horizontal="center" vertical="center"/>
    </xf>
    <xf numFmtId="0" fontId="37" fillId="29" borderId="22" xfId="2" applyFont="1" applyFill="1" applyBorder="1" applyAlignment="1">
      <alignment horizontal="center" vertical="center"/>
    </xf>
    <xf numFmtId="0" fontId="37" fillId="29" borderId="20" xfId="2" applyFont="1" applyFill="1" applyBorder="1" applyAlignment="1">
      <alignment horizontal="center" vertical="center"/>
    </xf>
    <xf numFmtId="0" fontId="38" fillId="29" borderId="19" xfId="2" applyFont="1" applyFill="1" applyBorder="1" applyAlignment="1">
      <alignment horizontal="left" vertical="center" wrapText="1"/>
    </xf>
    <xf numFmtId="0" fontId="38" fillId="29" borderId="22" xfId="2" applyFont="1" applyFill="1" applyBorder="1" applyAlignment="1">
      <alignment horizontal="left" vertical="center" wrapText="1"/>
    </xf>
    <xf numFmtId="0" fontId="38" fillId="29" borderId="20" xfId="2" applyFont="1" applyFill="1" applyBorder="1" applyAlignment="1">
      <alignment horizontal="left" vertical="center" wrapText="1"/>
    </xf>
    <xf numFmtId="0" fontId="38" fillId="5" borderId="19" xfId="2" applyFont="1" applyFill="1" applyBorder="1" applyAlignment="1">
      <alignment horizontal="center" vertical="center"/>
    </xf>
    <xf numFmtId="0" fontId="38" fillId="5" borderId="22" xfId="2" applyFont="1" applyFill="1" applyBorder="1" applyAlignment="1">
      <alignment horizontal="center" vertical="center"/>
    </xf>
    <xf numFmtId="0" fontId="38" fillId="5" borderId="20" xfId="2" applyFont="1" applyFill="1" applyBorder="1" applyAlignment="1">
      <alignment horizontal="center" vertical="center"/>
    </xf>
    <xf numFmtId="0" fontId="38" fillId="5" borderId="19" xfId="2" applyFont="1" applyFill="1" applyBorder="1" applyAlignment="1">
      <alignment horizontal="left" vertical="center" wrapText="1"/>
    </xf>
    <xf numFmtId="0" fontId="38" fillId="5" borderId="22" xfId="2" applyFont="1" applyFill="1" applyBorder="1" applyAlignment="1">
      <alignment horizontal="left" vertical="center" wrapText="1"/>
    </xf>
    <xf numFmtId="0" fontId="38" fillId="5" borderId="20" xfId="2" applyFont="1" applyFill="1" applyBorder="1" applyAlignment="1">
      <alignment horizontal="left" vertical="center" wrapText="1"/>
    </xf>
    <xf numFmtId="0" fontId="37" fillId="5" borderId="19" xfId="2" applyFont="1" applyFill="1" applyBorder="1" applyAlignment="1">
      <alignment horizontal="center" vertical="center"/>
    </xf>
    <xf numFmtId="0" fontId="37" fillId="5" borderId="22" xfId="2" applyFont="1" applyFill="1" applyBorder="1" applyAlignment="1">
      <alignment horizontal="center" vertical="center"/>
    </xf>
    <xf numFmtId="0" fontId="37" fillId="5" borderId="20" xfId="2" applyFont="1" applyFill="1" applyBorder="1" applyAlignment="1">
      <alignment horizontal="center" vertical="center"/>
    </xf>
    <xf numFmtId="0" fontId="38" fillId="31" borderId="7" xfId="2" applyFont="1" applyFill="1" applyBorder="1" applyAlignment="1">
      <alignment horizontal="center"/>
    </xf>
    <xf numFmtId="0" fontId="38" fillId="31" borderId="8" xfId="2" applyFont="1" applyFill="1" applyBorder="1" applyAlignment="1">
      <alignment horizontal="center"/>
    </xf>
    <xf numFmtId="0" fontId="38" fillId="31" borderId="9" xfId="2" applyFont="1" applyFill="1" applyBorder="1" applyAlignment="1">
      <alignment horizontal="center"/>
    </xf>
    <xf numFmtId="0" fontId="38" fillId="22" borderId="19" xfId="2" applyFont="1" applyFill="1" applyBorder="1" applyAlignment="1">
      <alignment horizontal="left" vertical="center" wrapText="1"/>
    </xf>
    <xf numFmtId="0" fontId="38" fillId="22" borderId="22" xfId="2" applyFont="1" applyFill="1" applyBorder="1" applyAlignment="1">
      <alignment horizontal="left" vertical="center" wrapText="1"/>
    </xf>
    <xf numFmtId="0" fontId="38" fillId="22" borderId="20" xfId="2" applyFont="1" applyFill="1" applyBorder="1" applyAlignment="1">
      <alignment horizontal="left" vertical="center" wrapText="1"/>
    </xf>
    <xf numFmtId="0" fontId="38" fillId="5" borderId="19" xfId="2" applyFont="1" applyFill="1" applyBorder="1" applyAlignment="1">
      <alignment horizontal="center" vertical="center" wrapText="1"/>
    </xf>
    <xf numFmtId="0" fontId="38" fillId="5" borderId="22" xfId="2" applyFont="1" applyFill="1" applyBorder="1" applyAlignment="1">
      <alignment horizontal="center" vertical="center" wrapText="1"/>
    </xf>
    <xf numFmtId="0" fontId="38" fillId="5" borderId="20" xfId="2" applyFont="1" applyFill="1" applyBorder="1" applyAlignment="1">
      <alignment horizontal="center" vertical="center" wrapText="1"/>
    </xf>
    <xf numFmtId="0" fontId="38" fillId="5" borderId="19" xfId="2" applyFont="1" applyFill="1" applyBorder="1" applyAlignment="1">
      <alignment horizontal="left" vertical="center"/>
    </xf>
    <xf numFmtId="0" fontId="38" fillId="5" borderId="22" xfId="2" applyFont="1" applyFill="1" applyBorder="1" applyAlignment="1">
      <alignment horizontal="left" vertical="center"/>
    </xf>
    <xf numFmtId="0" fontId="38" fillId="5" borderId="20" xfId="2" applyFont="1" applyFill="1" applyBorder="1" applyAlignment="1">
      <alignment horizontal="left" vertical="center"/>
    </xf>
    <xf numFmtId="0" fontId="37" fillId="28" borderId="7" xfId="2" applyFont="1" applyFill="1" applyBorder="1" applyAlignment="1">
      <alignment horizontal="center"/>
    </xf>
    <xf numFmtId="0" fontId="37" fillId="28" borderId="9" xfId="2" applyFont="1" applyFill="1" applyBorder="1" applyAlignment="1">
      <alignment horizontal="center"/>
    </xf>
    <xf numFmtId="0" fontId="38" fillId="32" borderId="7" xfId="2" applyFont="1" applyFill="1" applyBorder="1" applyAlignment="1">
      <alignment horizontal="center"/>
    </xf>
    <xf numFmtId="0" fontId="38" fillId="32" borderId="8" xfId="2" applyFont="1" applyFill="1" applyBorder="1" applyAlignment="1">
      <alignment horizontal="center"/>
    </xf>
    <xf numFmtId="0" fontId="38" fillId="32" borderId="9" xfId="2" applyFont="1" applyFill="1" applyBorder="1" applyAlignment="1">
      <alignment horizontal="center"/>
    </xf>
    <xf numFmtId="0" fontId="38" fillId="5" borderId="7" xfId="2" applyFont="1" applyFill="1" applyBorder="1" applyAlignment="1">
      <alignment horizontal="center"/>
    </xf>
    <xf numFmtId="0" fontId="38" fillId="5" borderId="8" xfId="2" applyFont="1" applyFill="1" applyBorder="1" applyAlignment="1">
      <alignment horizontal="center"/>
    </xf>
    <xf numFmtId="0" fontId="38" fillId="5" borderId="9" xfId="2" applyFont="1" applyFill="1" applyBorder="1" applyAlignment="1">
      <alignment horizontal="center"/>
    </xf>
    <xf numFmtId="0" fontId="37" fillId="15" borderId="7" xfId="2" applyFont="1" applyFill="1" applyBorder="1" applyAlignment="1">
      <alignment horizontal="center"/>
    </xf>
    <xf numFmtId="0" fontId="37" fillId="15" borderId="8" xfId="2" applyFont="1" applyFill="1" applyBorder="1" applyAlignment="1">
      <alignment horizontal="center"/>
    </xf>
    <xf numFmtId="0" fontId="37" fillId="15" borderId="9" xfId="2" applyFont="1" applyFill="1" applyBorder="1" applyAlignment="1">
      <alignment horizontal="center"/>
    </xf>
    <xf numFmtId="0" fontId="37" fillId="32" borderId="7" xfId="2" applyFont="1" applyFill="1" applyBorder="1" applyAlignment="1">
      <alignment horizontal="center"/>
    </xf>
    <xf numFmtId="0" fontId="37" fillId="32" borderId="9" xfId="2" applyFont="1" applyFill="1" applyBorder="1" applyAlignment="1">
      <alignment horizontal="center"/>
    </xf>
    <xf numFmtId="0" fontId="46" fillId="5" borderId="28" xfId="9" applyFont="1" applyFill="1" applyBorder="1" applyAlignment="1">
      <alignment vertical="top"/>
    </xf>
    <xf numFmtId="0" fontId="44" fillId="5" borderId="0" xfId="9" applyFont="1" applyFill="1" applyBorder="1" applyAlignment="1">
      <alignment horizontal="center"/>
    </xf>
    <xf numFmtId="0" fontId="46" fillId="5" borderId="28" xfId="0" applyFont="1" applyFill="1" applyBorder="1" applyAlignment="1">
      <alignment horizontal="left"/>
    </xf>
    <xf numFmtId="0" fontId="45" fillId="5" borderId="28" xfId="0" applyFont="1" applyFill="1" applyBorder="1" applyAlignment="1">
      <alignment horizontal="left"/>
    </xf>
    <xf numFmtId="0" fontId="9" fillId="9" borderId="6" xfId="2" applyFont="1" applyFill="1" applyBorder="1" applyAlignment="1">
      <alignment vertical="center"/>
    </xf>
    <xf numFmtId="0" fontId="9" fillId="15" borderId="8" xfId="2" applyFont="1" applyFill="1" applyBorder="1" applyAlignment="1">
      <alignment vertical="center" wrapText="1"/>
    </xf>
    <xf numFmtId="0" fontId="9" fillId="15" borderId="7" xfId="2" applyFont="1" applyFill="1" applyBorder="1" applyAlignment="1">
      <alignment vertical="center" wrapText="1"/>
    </xf>
    <xf numFmtId="0" fontId="23" fillId="13" borderId="2" xfId="2" applyFont="1" applyFill="1" applyBorder="1" applyAlignment="1">
      <alignment vertical="center"/>
    </xf>
    <xf numFmtId="0" fontId="24" fillId="10" borderId="7" xfId="4" applyFont="1" applyFill="1" applyBorder="1" applyAlignment="1">
      <alignment vertical="center" wrapText="1"/>
    </xf>
    <xf numFmtId="0" fontId="24" fillId="13" borderId="7" xfId="4" applyFont="1" applyFill="1" applyBorder="1" applyAlignment="1">
      <alignment vertical="center" wrapText="1"/>
    </xf>
    <xf numFmtId="0" fontId="9" fillId="15" borderId="7" xfId="2" applyFont="1" applyFill="1" applyBorder="1" applyAlignment="1">
      <alignment wrapText="1"/>
    </xf>
    <xf numFmtId="0" fontId="24" fillId="10" borderId="6" xfId="4" applyFont="1" applyFill="1" applyBorder="1" applyAlignment="1">
      <alignment vertical="center" wrapText="1"/>
    </xf>
    <xf numFmtId="0" fontId="24" fillId="13" borderId="6" xfId="4" applyFont="1" applyFill="1" applyBorder="1" applyAlignment="1">
      <alignment vertical="center" wrapText="1"/>
    </xf>
    <xf numFmtId="0" fontId="9" fillId="15" borderId="6" xfId="2" applyFont="1" applyFill="1" applyBorder="1" applyAlignment="1">
      <alignment vertical="center" wrapText="1"/>
    </xf>
    <xf numFmtId="0" fontId="9" fillId="15" borderId="6" xfId="2" applyFont="1" applyFill="1" applyBorder="1" applyAlignment="1">
      <alignment horizontal="center" wrapText="1"/>
    </xf>
    <xf numFmtId="0" fontId="23" fillId="11" borderId="7" xfId="2" applyFont="1" applyFill="1" applyBorder="1" applyAlignment="1"/>
    <xf numFmtId="0" fontId="23" fillId="11" borderId="7" xfId="2" applyFont="1" applyFill="1" applyBorder="1" applyAlignment="1">
      <alignment vertical="center"/>
    </xf>
  </cellXfs>
  <cellStyles count="11">
    <cellStyle name="Hyperlink" xfId="10" builtinId="8"/>
    <cellStyle name="Hyperlink 2" xfId="7"/>
    <cellStyle name="Normal" xfId="0" builtinId="0"/>
    <cellStyle name="Normal 2" xfId="2"/>
    <cellStyle name="Normal 2 2" xfId="4"/>
    <cellStyle name="Normal 2 3" xfId="6"/>
    <cellStyle name="Normal 4" xfId="1"/>
    <cellStyle name="Normal_Functional Test Case v1.0" xfId="9"/>
    <cellStyle name="Normal_Sheet1" xfId="5"/>
    <cellStyle name="Normal_Template_IP Database" xfId="3"/>
    <cellStyle name="標準_打刻ﾃﾞｰﾀ収集"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28575</xdr:colOff>
      <xdr:row>2</xdr:row>
      <xdr:rowOff>76200</xdr:rowOff>
    </xdr:from>
    <xdr:to>
      <xdr:col>9</xdr:col>
      <xdr:colOff>533400</xdr:colOff>
      <xdr:row>5</xdr:row>
      <xdr:rowOff>133350</xdr:rowOff>
    </xdr:to>
    <xdr:pic>
      <xdr:nvPicPr>
        <xdr:cNvPr id="2" name="Picture 2" descr="FSOFT-new-horizontal.jp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14700" y="400050"/>
          <a:ext cx="2390775"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hyperlink" Target="mailto:daibao19021997@gmail.com" TargetMode="External"/><Relationship Id="rId1" Type="http://schemas.openxmlformats.org/officeDocument/2006/relationships/hyperlink" Target="mailto:ten_email@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O36"/>
  <sheetViews>
    <sheetView topLeftCell="A13" workbookViewId="0">
      <selection activeCell="H17" sqref="H17"/>
    </sheetView>
  </sheetViews>
  <sheetFormatPr defaultRowHeight="12.75"/>
  <cols>
    <col min="1" max="1" width="2.28515625" style="5" customWidth="1"/>
    <col min="2" max="13" width="9.42578125" style="5" customWidth="1"/>
    <col min="14" max="14" width="9.7109375" style="5" customWidth="1"/>
    <col min="15" max="15" width="8.28515625" style="5" customWidth="1"/>
    <col min="16" max="16" width="5" style="5" customWidth="1"/>
    <col min="17" max="256" width="9.28515625" style="5"/>
    <col min="257" max="257" width="2.28515625" style="5" customWidth="1"/>
    <col min="258" max="269" width="9.42578125" style="5" customWidth="1"/>
    <col min="270" max="270" width="9.7109375" style="5" customWidth="1"/>
    <col min="271" max="271" width="8.28515625" style="5" customWidth="1"/>
    <col min="272" max="272" width="5" style="5" customWidth="1"/>
    <col min="273" max="512" width="9.28515625" style="5"/>
    <col min="513" max="513" width="2.28515625" style="5" customWidth="1"/>
    <col min="514" max="525" width="9.42578125" style="5" customWidth="1"/>
    <col min="526" max="526" width="9.7109375" style="5" customWidth="1"/>
    <col min="527" max="527" width="8.28515625" style="5" customWidth="1"/>
    <col min="528" max="528" width="5" style="5" customWidth="1"/>
    <col min="529" max="768" width="9.28515625" style="5"/>
    <col min="769" max="769" width="2.28515625" style="5" customWidth="1"/>
    <col min="770" max="781" width="9.42578125" style="5" customWidth="1"/>
    <col min="782" max="782" width="9.7109375" style="5" customWidth="1"/>
    <col min="783" max="783" width="8.28515625" style="5" customWidth="1"/>
    <col min="784" max="784" width="5" style="5" customWidth="1"/>
    <col min="785" max="1024" width="9.28515625" style="5"/>
    <col min="1025" max="1025" width="2.28515625" style="5" customWidth="1"/>
    <col min="1026" max="1037" width="9.42578125" style="5" customWidth="1"/>
    <col min="1038" max="1038" width="9.7109375" style="5" customWidth="1"/>
    <col min="1039" max="1039" width="8.28515625" style="5" customWidth="1"/>
    <col min="1040" max="1040" width="5" style="5" customWidth="1"/>
    <col min="1041" max="1280" width="9.28515625" style="5"/>
    <col min="1281" max="1281" width="2.28515625" style="5" customWidth="1"/>
    <col min="1282" max="1293" width="9.42578125" style="5" customWidth="1"/>
    <col min="1294" max="1294" width="9.7109375" style="5" customWidth="1"/>
    <col min="1295" max="1295" width="8.28515625" style="5" customWidth="1"/>
    <col min="1296" max="1296" width="5" style="5" customWidth="1"/>
    <col min="1297" max="1536" width="9.28515625" style="5"/>
    <col min="1537" max="1537" width="2.28515625" style="5" customWidth="1"/>
    <col min="1538" max="1549" width="9.42578125" style="5" customWidth="1"/>
    <col min="1550" max="1550" width="9.7109375" style="5" customWidth="1"/>
    <col min="1551" max="1551" width="8.28515625" style="5" customWidth="1"/>
    <col min="1552" max="1552" width="5" style="5" customWidth="1"/>
    <col min="1553" max="1792" width="9.28515625" style="5"/>
    <col min="1793" max="1793" width="2.28515625" style="5" customWidth="1"/>
    <col min="1794" max="1805" width="9.42578125" style="5" customWidth="1"/>
    <col min="1806" max="1806" width="9.7109375" style="5" customWidth="1"/>
    <col min="1807" max="1807" width="8.28515625" style="5" customWidth="1"/>
    <col min="1808" max="1808" width="5" style="5" customWidth="1"/>
    <col min="1809" max="2048" width="9.28515625" style="5"/>
    <col min="2049" max="2049" width="2.28515625" style="5" customWidth="1"/>
    <col min="2050" max="2061" width="9.42578125" style="5" customWidth="1"/>
    <col min="2062" max="2062" width="9.7109375" style="5" customWidth="1"/>
    <col min="2063" max="2063" width="8.28515625" style="5" customWidth="1"/>
    <col min="2064" max="2064" width="5" style="5" customWidth="1"/>
    <col min="2065" max="2304" width="9.28515625" style="5"/>
    <col min="2305" max="2305" width="2.28515625" style="5" customWidth="1"/>
    <col min="2306" max="2317" width="9.42578125" style="5" customWidth="1"/>
    <col min="2318" max="2318" width="9.7109375" style="5" customWidth="1"/>
    <col min="2319" max="2319" width="8.28515625" style="5" customWidth="1"/>
    <col min="2320" max="2320" width="5" style="5" customWidth="1"/>
    <col min="2321" max="2560" width="9.28515625" style="5"/>
    <col min="2561" max="2561" width="2.28515625" style="5" customWidth="1"/>
    <col min="2562" max="2573" width="9.42578125" style="5" customWidth="1"/>
    <col min="2574" max="2574" width="9.7109375" style="5" customWidth="1"/>
    <col min="2575" max="2575" width="8.28515625" style="5" customWidth="1"/>
    <col min="2576" max="2576" width="5" style="5" customWidth="1"/>
    <col min="2577" max="2816" width="9.28515625" style="5"/>
    <col min="2817" max="2817" width="2.28515625" style="5" customWidth="1"/>
    <col min="2818" max="2829" width="9.42578125" style="5" customWidth="1"/>
    <col min="2830" max="2830" width="9.7109375" style="5" customWidth="1"/>
    <col min="2831" max="2831" width="8.28515625" style="5" customWidth="1"/>
    <col min="2832" max="2832" width="5" style="5" customWidth="1"/>
    <col min="2833" max="3072" width="9.28515625" style="5"/>
    <col min="3073" max="3073" width="2.28515625" style="5" customWidth="1"/>
    <col min="3074" max="3085" width="9.42578125" style="5" customWidth="1"/>
    <col min="3086" max="3086" width="9.7109375" style="5" customWidth="1"/>
    <col min="3087" max="3087" width="8.28515625" style="5" customWidth="1"/>
    <col min="3088" max="3088" width="5" style="5" customWidth="1"/>
    <col min="3089" max="3328" width="9.28515625" style="5"/>
    <col min="3329" max="3329" width="2.28515625" style="5" customWidth="1"/>
    <col min="3330" max="3341" width="9.42578125" style="5" customWidth="1"/>
    <col min="3342" max="3342" width="9.7109375" style="5" customWidth="1"/>
    <col min="3343" max="3343" width="8.28515625" style="5" customWidth="1"/>
    <col min="3344" max="3344" width="5" style="5" customWidth="1"/>
    <col min="3345" max="3584" width="9.28515625" style="5"/>
    <col min="3585" max="3585" width="2.28515625" style="5" customWidth="1"/>
    <col min="3586" max="3597" width="9.42578125" style="5" customWidth="1"/>
    <col min="3598" max="3598" width="9.7109375" style="5" customWidth="1"/>
    <col min="3599" max="3599" width="8.28515625" style="5" customWidth="1"/>
    <col min="3600" max="3600" width="5" style="5" customWidth="1"/>
    <col min="3601" max="3840" width="9.28515625" style="5"/>
    <col min="3841" max="3841" width="2.28515625" style="5" customWidth="1"/>
    <col min="3842" max="3853" width="9.42578125" style="5" customWidth="1"/>
    <col min="3854" max="3854" width="9.7109375" style="5" customWidth="1"/>
    <col min="3855" max="3855" width="8.28515625" style="5" customWidth="1"/>
    <col min="3856" max="3856" width="5" style="5" customWidth="1"/>
    <col min="3857" max="4096" width="9.28515625" style="5"/>
    <col min="4097" max="4097" width="2.28515625" style="5" customWidth="1"/>
    <col min="4098" max="4109" width="9.42578125" style="5" customWidth="1"/>
    <col min="4110" max="4110" width="9.7109375" style="5" customWidth="1"/>
    <col min="4111" max="4111" width="8.28515625" style="5" customWidth="1"/>
    <col min="4112" max="4112" width="5" style="5" customWidth="1"/>
    <col min="4113" max="4352" width="9.28515625" style="5"/>
    <col min="4353" max="4353" width="2.28515625" style="5" customWidth="1"/>
    <col min="4354" max="4365" width="9.42578125" style="5" customWidth="1"/>
    <col min="4366" max="4366" width="9.7109375" style="5" customWidth="1"/>
    <col min="4367" max="4367" width="8.28515625" style="5" customWidth="1"/>
    <col min="4368" max="4368" width="5" style="5" customWidth="1"/>
    <col min="4369" max="4608" width="9.28515625" style="5"/>
    <col min="4609" max="4609" width="2.28515625" style="5" customWidth="1"/>
    <col min="4610" max="4621" width="9.42578125" style="5" customWidth="1"/>
    <col min="4622" max="4622" width="9.7109375" style="5" customWidth="1"/>
    <col min="4623" max="4623" width="8.28515625" style="5" customWidth="1"/>
    <col min="4624" max="4624" width="5" style="5" customWidth="1"/>
    <col min="4625" max="4864" width="9.28515625" style="5"/>
    <col min="4865" max="4865" width="2.28515625" style="5" customWidth="1"/>
    <col min="4866" max="4877" width="9.42578125" style="5" customWidth="1"/>
    <col min="4878" max="4878" width="9.7109375" style="5" customWidth="1"/>
    <col min="4879" max="4879" width="8.28515625" style="5" customWidth="1"/>
    <col min="4880" max="4880" width="5" style="5" customWidth="1"/>
    <col min="4881" max="5120" width="9.28515625" style="5"/>
    <col min="5121" max="5121" width="2.28515625" style="5" customWidth="1"/>
    <col min="5122" max="5133" width="9.42578125" style="5" customWidth="1"/>
    <col min="5134" max="5134" width="9.7109375" style="5" customWidth="1"/>
    <col min="5135" max="5135" width="8.28515625" style="5" customWidth="1"/>
    <col min="5136" max="5136" width="5" style="5" customWidth="1"/>
    <col min="5137" max="5376" width="9.28515625" style="5"/>
    <col min="5377" max="5377" width="2.28515625" style="5" customWidth="1"/>
    <col min="5378" max="5389" width="9.42578125" style="5" customWidth="1"/>
    <col min="5390" max="5390" width="9.7109375" style="5" customWidth="1"/>
    <col min="5391" max="5391" width="8.28515625" style="5" customWidth="1"/>
    <col min="5392" max="5392" width="5" style="5" customWidth="1"/>
    <col min="5393" max="5632" width="9.28515625" style="5"/>
    <col min="5633" max="5633" width="2.28515625" style="5" customWidth="1"/>
    <col min="5634" max="5645" width="9.42578125" style="5" customWidth="1"/>
    <col min="5646" max="5646" width="9.7109375" style="5" customWidth="1"/>
    <col min="5647" max="5647" width="8.28515625" style="5" customWidth="1"/>
    <col min="5648" max="5648" width="5" style="5" customWidth="1"/>
    <col min="5649" max="5888" width="9.28515625" style="5"/>
    <col min="5889" max="5889" width="2.28515625" style="5" customWidth="1"/>
    <col min="5890" max="5901" width="9.42578125" style="5" customWidth="1"/>
    <col min="5902" max="5902" width="9.7109375" style="5" customWidth="1"/>
    <col min="5903" max="5903" width="8.28515625" style="5" customWidth="1"/>
    <col min="5904" max="5904" width="5" style="5" customWidth="1"/>
    <col min="5905" max="6144" width="9.28515625" style="5"/>
    <col min="6145" max="6145" width="2.28515625" style="5" customWidth="1"/>
    <col min="6146" max="6157" width="9.42578125" style="5" customWidth="1"/>
    <col min="6158" max="6158" width="9.7109375" style="5" customWidth="1"/>
    <col min="6159" max="6159" width="8.28515625" style="5" customWidth="1"/>
    <col min="6160" max="6160" width="5" style="5" customWidth="1"/>
    <col min="6161" max="6400" width="9.28515625" style="5"/>
    <col min="6401" max="6401" width="2.28515625" style="5" customWidth="1"/>
    <col min="6402" max="6413" width="9.42578125" style="5" customWidth="1"/>
    <col min="6414" max="6414" width="9.7109375" style="5" customWidth="1"/>
    <col min="6415" max="6415" width="8.28515625" style="5" customWidth="1"/>
    <col min="6416" max="6416" width="5" style="5" customWidth="1"/>
    <col min="6417" max="6656" width="9.28515625" style="5"/>
    <col min="6657" max="6657" width="2.28515625" style="5" customWidth="1"/>
    <col min="6658" max="6669" width="9.42578125" style="5" customWidth="1"/>
    <col min="6670" max="6670" width="9.7109375" style="5" customWidth="1"/>
    <col min="6671" max="6671" width="8.28515625" style="5" customWidth="1"/>
    <col min="6672" max="6672" width="5" style="5" customWidth="1"/>
    <col min="6673" max="6912" width="9.28515625" style="5"/>
    <col min="6913" max="6913" width="2.28515625" style="5" customWidth="1"/>
    <col min="6914" max="6925" width="9.42578125" style="5" customWidth="1"/>
    <col min="6926" max="6926" width="9.7109375" style="5" customWidth="1"/>
    <col min="6927" max="6927" width="8.28515625" style="5" customWidth="1"/>
    <col min="6928" max="6928" width="5" style="5" customWidth="1"/>
    <col min="6929" max="7168" width="9.28515625" style="5"/>
    <col min="7169" max="7169" width="2.28515625" style="5" customWidth="1"/>
    <col min="7170" max="7181" width="9.42578125" style="5" customWidth="1"/>
    <col min="7182" max="7182" width="9.7109375" style="5" customWidth="1"/>
    <col min="7183" max="7183" width="8.28515625" style="5" customWidth="1"/>
    <col min="7184" max="7184" width="5" style="5" customWidth="1"/>
    <col min="7185" max="7424" width="9.28515625" style="5"/>
    <col min="7425" max="7425" width="2.28515625" style="5" customWidth="1"/>
    <col min="7426" max="7437" width="9.42578125" style="5" customWidth="1"/>
    <col min="7438" max="7438" width="9.7109375" style="5" customWidth="1"/>
    <col min="7439" max="7439" width="8.28515625" style="5" customWidth="1"/>
    <col min="7440" max="7440" width="5" style="5" customWidth="1"/>
    <col min="7441" max="7680" width="9.28515625" style="5"/>
    <col min="7681" max="7681" width="2.28515625" style="5" customWidth="1"/>
    <col min="7682" max="7693" width="9.42578125" style="5" customWidth="1"/>
    <col min="7694" max="7694" width="9.7109375" style="5" customWidth="1"/>
    <col min="7695" max="7695" width="8.28515625" style="5" customWidth="1"/>
    <col min="7696" max="7696" width="5" style="5" customWidth="1"/>
    <col min="7697" max="7936" width="9.28515625" style="5"/>
    <col min="7937" max="7937" width="2.28515625" style="5" customWidth="1"/>
    <col min="7938" max="7949" width="9.42578125" style="5" customWidth="1"/>
    <col min="7950" max="7950" width="9.7109375" style="5" customWidth="1"/>
    <col min="7951" max="7951" width="8.28515625" style="5" customWidth="1"/>
    <col min="7952" max="7952" width="5" style="5" customWidth="1"/>
    <col min="7953" max="8192" width="9.28515625" style="5"/>
    <col min="8193" max="8193" width="2.28515625" style="5" customWidth="1"/>
    <col min="8194" max="8205" width="9.42578125" style="5" customWidth="1"/>
    <col min="8206" max="8206" width="9.7109375" style="5" customWidth="1"/>
    <col min="8207" max="8207" width="8.28515625" style="5" customWidth="1"/>
    <col min="8208" max="8208" width="5" style="5" customWidth="1"/>
    <col min="8209" max="8448" width="9.28515625" style="5"/>
    <col min="8449" max="8449" width="2.28515625" style="5" customWidth="1"/>
    <col min="8450" max="8461" width="9.42578125" style="5" customWidth="1"/>
    <col min="8462" max="8462" width="9.7109375" style="5" customWidth="1"/>
    <col min="8463" max="8463" width="8.28515625" style="5" customWidth="1"/>
    <col min="8464" max="8464" width="5" style="5" customWidth="1"/>
    <col min="8465" max="8704" width="9.28515625" style="5"/>
    <col min="8705" max="8705" width="2.28515625" style="5" customWidth="1"/>
    <col min="8706" max="8717" width="9.42578125" style="5" customWidth="1"/>
    <col min="8718" max="8718" width="9.7109375" style="5" customWidth="1"/>
    <col min="8719" max="8719" width="8.28515625" style="5" customWidth="1"/>
    <col min="8720" max="8720" width="5" style="5" customWidth="1"/>
    <col min="8721" max="8960" width="9.28515625" style="5"/>
    <col min="8961" max="8961" width="2.28515625" style="5" customWidth="1"/>
    <col min="8962" max="8973" width="9.42578125" style="5" customWidth="1"/>
    <col min="8974" max="8974" width="9.7109375" style="5" customWidth="1"/>
    <col min="8975" max="8975" width="8.28515625" style="5" customWidth="1"/>
    <col min="8976" max="8976" width="5" style="5" customWidth="1"/>
    <col min="8977" max="9216" width="9.28515625" style="5"/>
    <col min="9217" max="9217" width="2.28515625" style="5" customWidth="1"/>
    <col min="9218" max="9229" width="9.42578125" style="5" customWidth="1"/>
    <col min="9230" max="9230" width="9.7109375" style="5" customWidth="1"/>
    <col min="9231" max="9231" width="8.28515625" style="5" customWidth="1"/>
    <col min="9232" max="9232" width="5" style="5" customWidth="1"/>
    <col min="9233" max="9472" width="9.28515625" style="5"/>
    <col min="9473" max="9473" width="2.28515625" style="5" customWidth="1"/>
    <col min="9474" max="9485" width="9.42578125" style="5" customWidth="1"/>
    <col min="9486" max="9486" width="9.7109375" style="5" customWidth="1"/>
    <col min="9487" max="9487" width="8.28515625" style="5" customWidth="1"/>
    <col min="9488" max="9488" width="5" style="5" customWidth="1"/>
    <col min="9489" max="9728" width="9.28515625" style="5"/>
    <col min="9729" max="9729" width="2.28515625" style="5" customWidth="1"/>
    <col min="9730" max="9741" width="9.42578125" style="5" customWidth="1"/>
    <col min="9742" max="9742" width="9.7109375" style="5" customWidth="1"/>
    <col min="9743" max="9743" width="8.28515625" style="5" customWidth="1"/>
    <col min="9744" max="9744" width="5" style="5" customWidth="1"/>
    <col min="9745" max="9984" width="9.28515625" style="5"/>
    <col min="9985" max="9985" width="2.28515625" style="5" customWidth="1"/>
    <col min="9986" max="9997" width="9.42578125" style="5" customWidth="1"/>
    <col min="9998" max="9998" width="9.7109375" style="5" customWidth="1"/>
    <col min="9999" max="9999" width="8.28515625" style="5" customWidth="1"/>
    <col min="10000" max="10000" width="5" style="5" customWidth="1"/>
    <col min="10001" max="10240" width="9.28515625" style="5"/>
    <col min="10241" max="10241" width="2.28515625" style="5" customWidth="1"/>
    <col min="10242" max="10253" width="9.42578125" style="5" customWidth="1"/>
    <col min="10254" max="10254" width="9.7109375" style="5" customWidth="1"/>
    <col min="10255" max="10255" width="8.28515625" style="5" customWidth="1"/>
    <col min="10256" max="10256" width="5" style="5" customWidth="1"/>
    <col min="10257" max="10496" width="9.28515625" style="5"/>
    <col min="10497" max="10497" width="2.28515625" style="5" customWidth="1"/>
    <col min="10498" max="10509" width="9.42578125" style="5" customWidth="1"/>
    <col min="10510" max="10510" width="9.7109375" style="5" customWidth="1"/>
    <col min="10511" max="10511" width="8.28515625" style="5" customWidth="1"/>
    <col min="10512" max="10512" width="5" style="5" customWidth="1"/>
    <col min="10513" max="10752" width="9.28515625" style="5"/>
    <col min="10753" max="10753" width="2.28515625" style="5" customWidth="1"/>
    <col min="10754" max="10765" width="9.42578125" style="5" customWidth="1"/>
    <col min="10766" max="10766" width="9.7109375" style="5" customWidth="1"/>
    <col min="10767" max="10767" width="8.28515625" style="5" customWidth="1"/>
    <col min="10768" max="10768" width="5" style="5" customWidth="1"/>
    <col min="10769" max="11008" width="9.28515625" style="5"/>
    <col min="11009" max="11009" width="2.28515625" style="5" customWidth="1"/>
    <col min="11010" max="11021" width="9.42578125" style="5" customWidth="1"/>
    <col min="11022" max="11022" width="9.7109375" style="5" customWidth="1"/>
    <col min="11023" max="11023" width="8.28515625" style="5" customWidth="1"/>
    <col min="11024" max="11024" width="5" style="5" customWidth="1"/>
    <col min="11025" max="11264" width="9.28515625" style="5"/>
    <col min="11265" max="11265" width="2.28515625" style="5" customWidth="1"/>
    <col min="11266" max="11277" width="9.42578125" style="5" customWidth="1"/>
    <col min="11278" max="11278" width="9.7109375" style="5" customWidth="1"/>
    <col min="11279" max="11279" width="8.28515625" style="5" customWidth="1"/>
    <col min="11280" max="11280" width="5" style="5" customWidth="1"/>
    <col min="11281" max="11520" width="9.28515625" style="5"/>
    <col min="11521" max="11521" width="2.28515625" style="5" customWidth="1"/>
    <col min="11522" max="11533" width="9.42578125" style="5" customWidth="1"/>
    <col min="11534" max="11534" width="9.7109375" style="5" customWidth="1"/>
    <col min="11535" max="11535" width="8.28515625" style="5" customWidth="1"/>
    <col min="11536" max="11536" width="5" style="5" customWidth="1"/>
    <col min="11537" max="11776" width="9.28515625" style="5"/>
    <col min="11777" max="11777" width="2.28515625" style="5" customWidth="1"/>
    <col min="11778" max="11789" width="9.42578125" style="5" customWidth="1"/>
    <col min="11790" max="11790" width="9.7109375" style="5" customWidth="1"/>
    <col min="11791" max="11791" width="8.28515625" style="5" customWidth="1"/>
    <col min="11792" max="11792" width="5" style="5" customWidth="1"/>
    <col min="11793" max="12032" width="9.28515625" style="5"/>
    <col min="12033" max="12033" width="2.28515625" style="5" customWidth="1"/>
    <col min="12034" max="12045" width="9.42578125" style="5" customWidth="1"/>
    <col min="12046" max="12046" width="9.7109375" style="5" customWidth="1"/>
    <col min="12047" max="12047" width="8.28515625" style="5" customWidth="1"/>
    <col min="12048" max="12048" width="5" style="5" customWidth="1"/>
    <col min="12049" max="12288" width="9.28515625" style="5"/>
    <col min="12289" max="12289" width="2.28515625" style="5" customWidth="1"/>
    <col min="12290" max="12301" width="9.42578125" style="5" customWidth="1"/>
    <col min="12302" max="12302" width="9.7109375" style="5" customWidth="1"/>
    <col min="12303" max="12303" width="8.28515625" style="5" customWidth="1"/>
    <col min="12304" max="12304" width="5" style="5" customWidth="1"/>
    <col min="12305" max="12544" width="9.28515625" style="5"/>
    <col min="12545" max="12545" width="2.28515625" style="5" customWidth="1"/>
    <col min="12546" max="12557" width="9.42578125" style="5" customWidth="1"/>
    <col min="12558" max="12558" width="9.7109375" style="5" customWidth="1"/>
    <col min="12559" max="12559" width="8.28515625" style="5" customWidth="1"/>
    <col min="12560" max="12560" width="5" style="5" customWidth="1"/>
    <col min="12561" max="12800" width="9.28515625" style="5"/>
    <col min="12801" max="12801" width="2.28515625" style="5" customWidth="1"/>
    <col min="12802" max="12813" width="9.42578125" style="5" customWidth="1"/>
    <col min="12814" max="12814" width="9.7109375" style="5" customWidth="1"/>
    <col min="12815" max="12815" width="8.28515625" style="5" customWidth="1"/>
    <col min="12816" max="12816" width="5" style="5" customWidth="1"/>
    <col min="12817" max="13056" width="9.28515625" style="5"/>
    <col min="13057" max="13057" width="2.28515625" style="5" customWidth="1"/>
    <col min="13058" max="13069" width="9.42578125" style="5" customWidth="1"/>
    <col min="13070" max="13070" width="9.7109375" style="5" customWidth="1"/>
    <col min="13071" max="13071" width="8.28515625" style="5" customWidth="1"/>
    <col min="13072" max="13072" width="5" style="5" customWidth="1"/>
    <col min="13073" max="13312" width="9.28515625" style="5"/>
    <col min="13313" max="13313" width="2.28515625" style="5" customWidth="1"/>
    <col min="13314" max="13325" width="9.42578125" style="5" customWidth="1"/>
    <col min="13326" max="13326" width="9.7109375" style="5" customWidth="1"/>
    <col min="13327" max="13327" width="8.28515625" style="5" customWidth="1"/>
    <col min="13328" max="13328" width="5" style="5" customWidth="1"/>
    <col min="13329" max="13568" width="9.28515625" style="5"/>
    <col min="13569" max="13569" width="2.28515625" style="5" customWidth="1"/>
    <col min="13570" max="13581" width="9.42578125" style="5" customWidth="1"/>
    <col min="13582" max="13582" width="9.7109375" style="5" customWidth="1"/>
    <col min="13583" max="13583" width="8.28515625" style="5" customWidth="1"/>
    <col min="13584" max="13584" width="5" style="5" customWidth="1"/>
    <col min="13585" max="13824" width="9.28515625" style="5"/>
    <col min="13825" max="13825" width="2.28515625" style="5" customWidth="1"/>
    <col min="13826" max="13837" width="9.42578125" style="5" customWidth="1"/>
    <col min="13838" max="13838" width="9.7109375" style="5" customWidth="1"/>
    <col min="13839" max="13839" width="8.28515625" style="5" customWidth="1"/>
    <col min="13840" max="13840" width="5" style="5" customWidth="1"/>
    <col min="13841" max="14080" width="9.28515625" style="5"/>
    <col min="14081" max="14081" width="2.28515625" style="5" customWidth="1"/>
    <col min="14082" max="14093" width="9.42578125" style="5" customWidth="1"/>
    <col min="14094" max="14094" width="9.7109375" style="5" customWidth="1"/>
    <col min="14095" max="14095" width="8.28515625" style="5" customWidth="1"/>
    <col min="14096" max="14096" width="5" style="5" customWidth="1"/>
    <col min="14097" max="14336" width="9.28515625" style="5"/>
    <col min="14337" max="14337" width="2.28515625" style="5" customWidth="1"/>
    <col min="14338" max="14349" width="9.42578125" style="5" customWidth="1"/>
    <col min="14350" max="14350" width="9.7109375" style="5" customWidth="1"/>
    <col min="14351" max="14351" width="8.28515625" style="5" customWidth="1"/>
    <col min="14352" max="14352" width="5" style="5" customWidth="1"/>
    <col min="14353" max="14592" width="9.28515625" style="5"/>
    <col min="14593" max="14593" width="2.28515625" style="5" customWidth="1"/>
    <col min="14594" max="14605" width="9.42578125" style="5" customWidth="1"/>
    <col min="14606" max="14606" width="9.7109375" style="5" customWidth="1"/>
    <col min="14607" max="14607" width="8.28515625" style="5" customWidth="1"/>
    <col min="14608" max="14608" width="5" style="5" customWidth="1"/>
    <col min="14609" max="14848" width="9.28515625" style="5"/>
    <col min="14849" max="14849" width="2.28515625" style="5" customWidth="1"/>
    <col min="14850" max="14861" width="9.42578125" style="5" customWidth="1"/>
    <col min="14862" max="14862" width="9.7109375" style="5" customWidth="1"/>
    <col min="14863" max="14863" width="8.28515625" style="5" customWidth="1"/>
    <col min="14864" max="14864" width="5" style="5" customWidth="1"/>
    <col min="14865" max="15104" width="9.28515625" style="5"/>
    <col min="15105" max="15105" width="2.28515625" style="5" customWidth="1"/>
    <col min="15106" max="15117" width="9.42578125" style="5" customWidth="1"/>
    <col min="15118" max="15118" width="9.7109375" style="5" customWidth="1"/>
    <col min="15119" max="15119" width="8.28515625" style="5" customWidth="1"/>
    <col min="15120" max="15120" width="5" style="5" customWidth="1"/>
    <col min="15121" max="15360" width="9.28515625" style="5"/>
    <col min="15361" max="15361" width="2.28515625" style="5" customWidth="1"/>
    <col min="15362" max="15373" width="9.42578125" style="5" customWidth="1"/>
    <col min="15374" max="15374" width="9.7109375" style="5" customWidth="1"/>
    <col min="15375" max="15375" width="8.28515625" style="5" customWidth="1"/>
    <col min="15376" max="15376" width="5" style="5" customWidth="1"/>
    <col min="15377" max="15616" width="9.28515625" style="5"/>
    <col min="15617" max="15617" width="2.28515625" style="5" customWidth="1"/>
    <col min="15618" max="15629" width="9.42578125" style="5" customWidth="1"/>
    <col min="15630" max="15630" width="9.7109375" style="5" customWidth="1"/>
    <col min="15631" max="15631" width="8.28515625" style="5" customWidth="1"/>
    <col min="15632" max="15632" width="5" style="5" customWidth="1"/>
    <col min="15633" max="15872" width="9.28515625" style="5"/>
    <col min="15873" max="15873" width="2.28515625" style="5" customWidth="1"/>
    <col min="15874" max="15885" width="9.42578125" style="5" customWidth="1"/>
    <col min="15886" max="15886" width="9.7109375" style="5" customWidth="1"/>
    <col min="15887" max="15887" width="8.28515625" style="5" customWidth="1"/>
    <col min="15888" max="15888" width="5" style="5" customWidth="1"/>
    <col min="15889" max="16128" width="9.28515625" style="5"/>
    <col min="16129" max="16129" width="2.28515625" style="5" customWidth="1"/>
    <col min="16130" max="16141" width="9.42578125" style="5" customWidth="1"/>
    <col min="16142" max="16142" width="9.7109375" style="5" customWidth="1"/>
    <col min="16143" max="16143" width="8.28515625" style="5" customWidth="1"/>
    <col min="16144" max="16144" width="5" style="5" customWidth="1"/>
    <col min="16145" max="16384" width="9.28515625" style="5"/>
  </cols>
  <sheetData>
    <row r="2" spans="2:15">
      <c r="B2" s="1"/>
      <c r="C2" s="2"/>
      <c r="D2" s="3"/>
      <c r="E2" s="2"/>
      <c r="F2" s="2"/>
      <c r="G2" s="2"/>
      <c r="H2" s="2"/>
      <c r="I2" s="2"/>
      <c r="J2" s="2"/>
      <c r="K2" s="2"/>
      <c r="L2" s="2"/>
      <c r="M2" s="2"/>
      <c r="N2" s="2"/>
      <c r="O2" s="4"/>
    </row>
    <row r="3" spans="2:15">
      <c r="B3" s="6"/>
      <c r="C3" s="7"/>
      <c r="D3" s="8"/>
      <c r="E3" s="7"/>
      <c r="F3" s="7"/>
      <c r="G3" s="7"/>
      <c r="H3" s="7"/>
      <c r="I3" s="7"/>
      <c r="J3" s="7"/>
      <c r="K3" s="7"/>
      <c r="L3" s="7"/>
      <c r="M3" s="7"/>
      <c r="N3" s="7"/>
      <c r="O3" s="9"/>
    </row>
    <row r="4" spans="2:15" ht="18.75">
      <c r="B4" s="6"/>
      <c r="C4" s="7"/>
      <c r="D4" s="10"/>
      <c r="E4" s="7"/>
      <c r="F4" s="7"/>
      <c r="G4" s="7"/>
      <c r="H4" s="7"/>
      <c r="I4" s="7"/>
      <c r="J4" s="7"/>
      <c r="K4" s="7"/>
      <c r="L4" s="7"/>
      <c r="M4" s="7"/>
      <c r="N4" s="7"/>
      <c r="O4" s="9"/>
    </row>
    <row r="5" spans="2:15" ht="18.75">
      <c r="B5" s="6"/>
      <c r="C5" s="7"/>
      <c r="D5" s="10"/>
      <c r="E5" s="7"/>
      <c r="F5" s="7"/>
      <c r="G5" s="7"/>
      <c r="H5" s="7"/>
      <c r="I5" s="7"/>
      <c r="J5" s="7"/>
      <c r="K5" s="7"/>
      <c r="L5" s="7"/>
      <c r="M5" s="7"/>
      <c r="N5" s="7"/>
      <c r="O5" s="9"/>
    </row>
    <row r="6" spans="2:15">
      <c r="B6" s="6"/>
      <c r="C6" s="7"/>
      <c r="D6" s="7"/>
      <c r="E6" s="7"/>
      <c r="F6" s="7"/>
      <c r="G6" s="7"/>
      <c r="H6" s="7"/>
      <c r="I6" s="7"/>
      <c r="J6" s="7"/>
      <c r="K6" s="7"/>
      <c r="L6" s="7"/>
      <c r="M6" s="7"/>
      <c r="N6" s="7"/>
      <c r="O6" s="9"/>
    </row>
    <row r="7" spans="2:15">
      <c r="B7" s="6"/>
      <c r="C7" s="7"/>
      <c r="D7" s="7"/>
      <c r="E7" s="7"/>
      <c r="F7" s="7"/>
      <c r="G7" s="7"/>
      <c r="H7" s="7"/>
      <c r="I7" s="7"/>
      <c r="J7" s="7"/>
      <c r="K7" s="7"/>
      <c r="L7" s="7"/>
      <c r="M7" s="7"/>
      <c r="N7" s="7"/>
      <c r="O7" s="9"/>
    </row>
    <row r="8" spans="2:15" ht="25.5">
      <c r="B8" s="6"/>
      <c r="C8" s="7"/>
      <c r="D8" s="11"/>
      <c r="E8" s="7"/>
      <c r="F8" s="7"/>
      <c r="G8" s="7"/>
      <c r="H8" s="7"/>
      <c r="I8" s="7"/>
      <c r="J8" s="7"/>
      <c r="K8" s="7"/>
      <c r="L8" s="7"/>
      <c r="M8" s="7"/>
      <c r="N8" s="7"/>
      <c r="O8" s="9"/>
    </row>
    <row r="9" spans="2:15">
      <c r="B9" s="6"/>
      <c r="C9" s="7"/>
      <c r="D9" s="12"/>
      <c r="E9" s="7"/>
      <c r="F9" s="7"/>
      <c r="G9" s="7"/>
      <c r="H9" s="7"/>
      <c r="I9" s="7"/>
      <c r="J9" s="7"/>
      <c r="K9" s="7"/>
      <c r="L9" s="7"/>
      <c r="M9" s="7"/>
      <c r="N9" s="7"/>
      <c r="O9" s="9"/>
    </row>
    <row r="10" spans="2:15">
      <c r="B10" s="6"/>
      <c r="C10" s="7"/>
      <c r="D10" s="12"/>
      <c r="E10" s="7"/>
      <c r="F10" s="7"/>
      <c r="G10" s="7"/>
      <c r="H10" s="7"/>
      <c r="I10" s="7"/>
      <c r="J10" s="7"/>
      <c r="K10" s="7"/>
      <c r="L10" s="7"/>
      <c r="M10" s="7"/>
      <c r="N10" s="7"/>
      <c r="O10" s="9"/>
    </row>
    <row r="11" spans="2:15">
      <c r="B11" s="6"/>
      <c r="C11" s="7"/>
      <c r="D11" s="12"/>
      <c r="E11" s="7"/>
      <c r="F11" s="7"/>
      <c r="G11" s="7"/>
      <c r="H11" s="7"/>
      <c r="I11" s="7"/>
      <c r="J11" s="7"/>
      <c r="K11" s="7"/>
      <c r="L11" s="7"/>
      <c r="M11" s="7"/>
      <c r="N11" s="7"/>
      <c r="O11" s="9"/>
    </row>
    <row r="12" spans="2:15" ht="23.25">
      <c r="B12" s="6"/>
      <c r="C12" s="7"/>
      <c r="D12" s="7"/>
      <c r="E12" s="13"/>
      <c r="F12" s="7"/>
      <c r="G12" s="7"/>
      <c r="H12" s="7"/>
      <c r="I12" s="7"/>
      <c r="J12" s="7"/>
      <c r="K12" s="7"/>
      <c r="L12" s="7"/>
      <c r="M12" s="7"/>
      <c r="N12" s="7"/>
      <c r="O12" s="9"/>
    </row>
    <row r="13" spans="2:15">
      <c r="B13" s="6"/>
      <c r="C13" s="7"/>
      <c r="D13" s="7"/>
      <c r="E13" s="7"/>
      <c r="F13" s="7"/>
      <c r="G13" s="7"/>
      <c r="H13" s="7"/>
      <c r="I13" s="7"/>
      <c r="J13" s="7"/>
      <c r="K13" s="7"/>
      <c r="L13" s="7"/>
      <c r="M13" s="7"/>
      <c r="N13" s="7"/>
      <c r="O13" s="9"/>
    </row>
    <row r="14" spans="2:15" ht="30">
      <c r="B14" s="399" t="s">
        <v>0</v>
      </c>
      <c r="C14" s="400"/>
      <c r="D14" s="400"/>
      <c r="E14" s="400"/>
      <c r="F14" s="400"/>
      <c r="G14" s="400"/>
      <c r="H14" s="400"/>
      <c r="I14" s="400"/>
      <c r="J14" s="400"/>
      <c r="K14" s="400"/>
      <c r="L14" s="400"/>
      <c r="M14" s="400"/>
      <c r="N14" s="400"/>
      <c r="O14" s="401"/>
    </row>
    <row r="15" spans="2:15" ht="30">
      <c r="B15" s="399"/>
      <c r="C15" s="400"/>
      <c r="D15" s="400"/>
      <c r="E15" s="400"/>
      <c r="F15" s="400"/>
      <c r="G15" s="400"/>
      <c r="H15" s="400"/>
      <c r="I15" s="400"/>
      <c r="J15" s="400"/>
      <c r="K15" s="400"/>
      <c r="L15" s="400"/>
      <c r="M15" s="400"/>
      <c r="N15" s="400"/>
      <c r="O15" s="401"/>
    </row>
    <row r="16" spans="2:15">
      <c r="B16" s="6"/>
      <c r="C16" s="7"/>
      <c r="D16" s="7"/>
      <c r="E16" s="7"/>
      <c r="F16" s="7"/>
      <c r="G16" s="7"/>
      <c r="H16" s="7"/>
      <c r="I16" s="7"/>
      <c r="J16" s="7"/>
      <c r="K16" s="7"/>
      <c r="L16" s="7"/>
      <c r="M16" s="7"/>
      <c r="N16" s="7"/>
      <c r="O16" s="9"/>
    </row>
    <row r="17" spans="2:15">
      <c r="B17" s="6"/>
      <c r="C17" s="7"/>
      <c r="D17" s="7"/>
      <c r="E17" s="7"/>
      <c r="F17" s="7"/>
      <c r="G17" s="7"/>
      <c r="H17" s="7"/>
      <c r="I17" s="7"/>
      <c r="J17" s="7"/>
      <c r="K17" s="7"/>
      <c r="L17" s="7"/>
      <c r="M17" s="7"/>
      <c r="N17" s="7"/>
      <c r="O17" s="9"/>
    </row>
    <row r="18" spans="2:15">
      <c r="B18" s="6"/>
      <c r="C18" s="7"/>
      <c r="D18" s="7"/>
      <c r="E18" s="14"/>
      <c r="F18" s="402" t="s">
        <v>1</v>
      </c>
      <c r="G18" s="402"/>
      <c r="H18" s="402"/>
      <c r="I18" s="403" t="s">
        <v>35</v>
      </c>
      <c r="J18" s="404"/>
      <c r="K18" s="404"/>
      <c r="L18" s="405"/>
      <c r="M18" s="7"/>
      <c r="N18" s="7"/>
      <c r="O18" s="9"/>
    </row>
    <row r="19" spans="2:15">
      <c r="B19" s="6"/>
      <c r="C19" s="7"/>
      <c r="D19" s="7"/>
      <c r="E19" s="14"/>
      <c r="F19" s="402" t="s">
        <v>2</v>
      </c>
      <c r="G19" s="402"/>
      <c r="H19" s="402"/>
      <c r="I19" s="403"/>
      <c r="J19" s="404"/>
      <c r="K19" s="404"/>
      <c r="L19" s="405"/>
      <c r="M19" s="7"/>
      <c r="N19" s="7"/>
      <c r="O19" s="9"/>
    </row>
    <row r="20" spans="2:15">
      <c r="B20" s="6"/>
      <c r="C20" s="7"/>
      <c r="D20" s="7"/>
      <c r="E20" s="7"/>
      <c r="F20" s="7"/>
      <c r="G20" s="7"/>
      <c r="H20" s="7"/>
      <c r="I20" s="7"/>
      <c r="J20" s="7"/>
      <c r="K20" s="7"/>
      <c r="L20" s="7"/>
      <c r="M20" s="7"/>
      <c r="N20" s="7"/>
      <c r="O20" s="9"/>
    </row>
    <row r="21" spans="2:15">
      <c r="B21" s="6"/>
      <c r="C21" s="7"/>
      <c r="D21" s="14"/>
      <c r="E21" s="14"/>
      <c r="F21" s="15"/>
      <c r="G21" s="15"/>
      <c r="H21" s="7"/>
      <c r="I21" s="7"/>
      <c r="J21" s="7"/>
      <c r="K21" s="7"/>
      <c r="L21" s="7"/>
      <c r="M21" s="7"/>
      <c r="N21" s="7"/>
      <c r="O21" s="9"/>
    </row>
    <row r="22" spans="2:15">
      <c r="B22" s="6"/>
      <c r="C22" s="7"/>
      <c r="D22" s="7"/>
      <c r="E22" s="7"/>
      <c r="F22" s="7"/>
      <c r="G22" s="7"/>
      <c r="H22" s="7"/>
      <c r="I22" s="7"/>
      <c r="J22" s="7"/>
      <c r="K22" s="7"/>
      <c r="L22" s="7"/>
      <c r="M22" s="7"/>
      <c r="N22" s="7"/>
      <c r="O22" s="9"/>
    </row>
    <row r="23" spans="2:15">
      <c r="B23" s="6"/>
      <c r="C23" s="7"/>
      <c r="D23" s="7"/>
      <c r="E23" s="7"/>
      <c r="F23" s="7"/>
      <c r="G23" s="7"/>
      <c r="H23" s="7"/>
      <c r="I23" s="7"/>
      <c r="J23" s="7"/>
      <c r="K23" s="7"/>
      <c r="L23" s="7"/>
      <c r="M23" s="7"/>
      <c r="N23" s="7"/>
      <c r="O23" s="9"/>
    </row>
    <row r="24" spans="2:15">
      <c r="B24" s="6"/>
      <c r="C24" s="7"/>
      <c r="D24" s="7"/>
      <c r="E24" s="7"/>
      <c r="F24" s="7"/>
      <c r="G24" s="7"/>
      <c r="H24" s="7"/>
      <c r="I24" s="7"/>
      <c r="J24" s="7"/>
      <c r="K24" s="7"/>
      <c r="L24" s="7"/>
      <c r="M24" s="7"/>
      <c r="N24" s="7"/>
      <c r="O24" s="9"/>
    </row>
    <row r="25" spans="2:15">
      <c r="B25" s="6"/>
      <c r="C25" s="16"/>
      <c r="D25" s="16"/>
      <c r="E25" s="16"/>
      <c r="F25" s="16"/>
      <c r="G25" s="16"/>
      <c r="H25" s="16"/>
      <c r="I25" s="16"/>
      <c r="J25" s="16"/>
      <c r="K25" s="16"/>
      <c r="L25" s="7"/>
      <c r="M25" s="7"/>
      <c r="N25" s="7"/>
      <c r="O25" s="9"/>
    </row>
    <row r="26" spans="2:15">
      <c r="B26" s="6"/>
      <c r="C26" s="7"/>
      <c r="D26" s="7"/>
      <c r="E26" s="7"/>
      <c r="F26" s="7"/>
      <c r="G26" s="7"/>
      <c r="H26" s="7"/>
      <c r="I26" s="7"/>
      <c r="J26" s="7"/>
      <c r="K26" s="7"/>
      <c r="L26" s="7"/>
      <c r="M26" s="7"/>
      <c r="N26" s="7"/>
      <c r="O26" s="9"/>
    </row>
    <row r="27" spans="2:15">
      <c r="B27" s="6"/>
      <c r="C27" s="7"/>
      <c r="D27" s="7"/>
      <c r="E27" s="7"/>
      <c r="F27" s="7"/>
      <c r="G27" s="7"/>
      <c r="H27" s="7"/>
      <c r="I27" s="7"/>
      <c r="J27" s="7"/>
      <c r="K27" s="7"/>
      <c r="L27" s="7"/>
      <c r="M27" s="7"/>
      <c r="N27" s="7"/>
      <c r="O27" s="9"/>
    </row>
    <row r="28" spans="2:15">
      <c r="B28" s="6"/>
      <c r="C28" s="7"/>
      <c r="D28" s="7"/>
      <c r="E28" s="7"/>
      <c r="F28" s="7"/>
      <c r="G28" s="398"/>
      <c r="H28" s="398"/>
      <c r="I28" s="398"/>
      <c r="J28" s="7"/>
      <c r="K28" s="7"/>
      <c r="L28" s="7"/>
      <c r="M28" s="7"/>
      <c r="N28" s="7"/>
      <c r="O28" s="9"/>
    </row>
    <row r="29" spans="2:15">
      <c r="B29" s="17"/>
      <c r="C29" s="18"/>
      <c r="D29" s="18"/>
      <c r="E29" s="18"/>
      <c r="F29" s="18"/>
      <c r="G29" s="18"/>
      <c r="H29" s="18"/>
      <c r="I29" s="18"/>
      <c r="J29" s="18"/>
      <c r="K29" s="18"/>
      <c r="L29" s="18"/>
      <c r="M29" s="18"/>
      <c r="N29" s="18"/>
      <c r="O29" s="19"/>
    </row>
    <row r="30" spans="2:15">
      <c r="B30" s="7"/>
      <c r="C30" s="7"/>
      <c r="D30" s="7"/>
      <c r="E30" s="7"/>
      <c r="F30" s="7"/>
      <c r="G30" s="7"/>
      <c r="H30" s="7"/>
      <c r="I30" s="7"/>
      <c r="J30" s="7"/>
    </row>
    <row r="31" spans="2:15">
      <c r="B31" s="7"/>
      <c r="C31" s="7"/>
      <c r="D31" s="7"/>
      <c r="E31" s="7"/>
      <c r="F31" s="7"/>
      <c r="G31" s="7"/>
      <c r="H31" s="7"/>
      <c r="I31" s="7"/>
      <c r="J31" s="7"/>
    </row>
    <row r="32" spans="2:15">
      <c r="B32" s="7"/>
      <c r="C32" s="7"/>
      <c r="D32" s="7"/>
      <c r="E32" s="7"/>
      <c r="F32" s="7"/>
      <c r="G32" s="7"/>
      <c r="H32" s="7"/>
      <c r="I32" s="7"/>
      <c r="J32" s="7"/>
    </row>
    <row r="33" spans="2:10">
      <c r="B33" s="7"/>
      <c r="C33" s="7"/>
      <c r="D33" s="7"/>
      <c r="E33" s="7"/>
      <c r="F33" s="7"/>
      <c r="G33" s="7"/>
      <c r="H33" s="7"/>
      <c r="I33" s="7"/>
      <c r="J33" s="7"/>
    </row>
    <row r="34" spans="2:10">
      <c r="B34" s="7"/>
      <c r="C34" s="7"/>
      <c r="D34" s="7"/>
      <c r="E34" s="7"/>
      <c r="F34" s="7"/>
      <c r="G34" s="7"/>
      <c r="H34" s="7"/>
      <c r="I34" s="7"/>
      <c r="J34" s="7"/>
    </row>
    <row r="35" spans="2:10">
      <c r="B35" s="7"/>
      <c r="C35" s="7"/>
      <c r="D35" s="7"/>
      <c r="E35" s="398"/>
      <c r="F35" s="398"/>
      <c r="G35" s="398"/>
      <c r="H35" s="7"/>
      <c r="I35" s="7"/>
      <c r="J35" s="7"/>
    </row>
    <row r="36" spans="2:10">
      <c r="B36" s="7"/>
      <c r="C36" s="7"/>
      <c r="D36" s="7"/>
      <c r="E36" s="20"/>
      <c r="F36" s="7"/>
      <c r="G36" s="7"/>
      <c r="H36" s="7"/>
      <c r="I36" s="7"/>
      <c r="J36" s="7"/>
    </row>
  </sheetData>
  <customSheetViews>
    <customSheetView guid="{EA8284AD-AEAB-4107-BCBA-81C5B30F89E2}">
      <selection activeCell="H17" sqref="H17"/>
      <pageMargins left="0.47013888888888888" right="0.47013888888888888" top="0.5" bottom="0.35138888888888886" header="0.51180555555555562" footer="0.1701388888888889"/>
      <pageSetup paperSize="9" firstPageNumber="0" orientation="landscape" horizontalDpi="300" verticalDpi="300" r:id="rId1"/>
      <headerFooter alignWithMargins="0">
        <oddFooter>&amp;L&amp;"Tahoma,Regular"&amp;8 02ae-BM/PM/HDCV/FSOFT v2/0&amp;C&amp;"Tahoma,Regular"&amp;8Internal use&amp;R&amp;"tahomaTahoma,Regular"&amp;8&amp;P/&amp;N</oddFooter>
      </headerFooter>
    </customSheetView>
  </customSheetViews>
  <mergeCells count="8">
    <mergeCell ref="G28:I28"/>
    <mergeCell ref="E35:G35"/>
    <mergeCell ref="B14:O14"/>
    <mergeCell ref="B15:O15"/>
    <mergeCell ref="F18:H18"/>
    <mergeCell ref="I18:L18"/>
    <mergeCell ref="F19:H19"/>
    <mergeCell ref="I19:L19"/>
  </mergeCells>
  <pageMargins left="0.47013888888888888" right="0.47013888888888888" top="0.5" bottom="0.35138888888888886" header="0.51180555555555562" footer="0.1701388888888889"/>
  <pageSetup paperSize="9" firstPageNumber="0" orientation="landscape" horizontalDpi="300" verticalDpi="300" r:id="rId2"/>
  <headerFooter alignWithMargins="0">
    <oddFooter>&amp;L&amp;"Tahoma,Regular"&amp;8 02ae-BM/PM/HDCV/FSOFT v2/0&amp;C&amp;"Tahoma,Regular"&amp;8Internal use&amp;R&amp;"tahomaTahoma,Regular"&amp;8&amp;P/&amp;N</oddFooter>
  </headerFooter>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H3"/>
  <sheetViews>
    <sheetView zoomScale="85" zoomScaleNormal="85" workbookViewId="0">
      <selection activeCell="E15" sqref="E15"/>
    </sheetView>
  </sheetViews>
  <sheetFormatPr defaultRowHeight="13.5"/>
  <cols>
    <col min="1" max="1" width="6.28515625" style="28" customWidth="1"/>
    <col min="2" max="2" width="20.42578125" style="28" bestFit="1" customWidth="1"/>
    <col min="3" max="3" width="9.7109375" style="28" customWidth="1"/>
    <col min="4" max="4" width="51.28515625" style="28" customWidth="1"/>
    <col min="5" max="5" width="42.28515625" style="28" customWidth="1"/>
    <col min="6" max="7" width="17.5703125" style="28" customWidth="1"/>
    <col min="8" max="256" width="9.28515625" style="28"/>
    <col min="257" max="257" width="6.28515625" style="28" customWidth="1"/>
    <col min="258" max="258" width="20.42578125" style="28" bestFit="1" customWidth="1"/>
    <col min="259" max="259" width="9.7109375" style="28" customWidth="1"/>
    <col min="260" max="260" width="51.28515625" style="28" customWidth="1"/>
    <col min="261" max="261" width="42.28515625" style="28" customWidth="1"/>
    <col min="262" max="263" width="17.5703125" style="28" customWidth="1"/>
    <col min="264" max="512" width="9.28515625" style="28"/>
    <col min="513" max="513" width="6.28515625" style="28" customWidth="1"/>
    <col min="514" max="514" width="20.42578125" style="28" bestFit="1" customWidth="1"/>
    <col min="515" max="515" width="9.7109375" style="28" customWidth="1"/>
    <col min="516" max="516" width="51.28515625" style="28" customWidth="1"/>
    <col min="517" max="517" width="42.28515625" style="28" customWidth="1"/>
    <col min="518" max="519" width="17.5703125" style="28" customWidth="1"/>
    <col min="520" max="768" width="9.28515625" style="28"/>
    <col min="769" max="769" width="6.28515625" style="28" customWidth="1"/>
    <col min="770" max="770" width="20.42578125" style="28" bestFit="1" customWidth="1"/>
    <col min="771" max="771" width="9.7109375" style="28" customWidth="1"/>
    <col min="772" max="772" width="51.28515625" style="28" customWidth="1"/>
    <col min="773" max="773" width="42.28515625" style="28" customWidth="1"/>
    <col min="774" max="775" width="17.5703125" style="28" customWidth="1"/>
    <col min="776" max="1024" width="9.28515625" style="28"/>
    <col min="1025" max="1025" width="6.28515625" style="28" customWidth="1"/>
    <col min="1026" max="1026" width="20.42578125" style="28" bestFit="1" customWidth="1"/>
    <col min="1027" max="1027" width="9.7109375" style="28" customWidth="1"/>
    <col min="1028" max="1028" width="51.28515625" style="28" customWidth="1"/>
    <col min="1029" max="1029" width="42.28515625" style="28" customWidth="1"/>
    <col min="1030" max="1031" width="17.5703125" style="28" customWidth="1"/>
    <col min="1032" max="1280" width="9.28515625" style="28"/>
    <col min="1281" max="1281" width="6.28515625" style="28" customWidth="1"/>
    <col min="1282" max="1282" width="20.42578125" style="28" bestFit="1" customWidth="1"/>
    <col min="1283" max="1283" width="9.7109375" style="28" customWidth="1"/>
    <col min="1284" max="1284" width="51.28515625" style="28" customWidth="1"/>
    <col min="1285" max="1285" width="42.28515625" style="28" customWidth="1"/>
    <col min="1286" max="1287" width="17.5703125" style="28" customWidth="1"/>
    <col min="1288" max="1536" width="9.28515625" style="28"/>
    <col min="1537" max="1537" width="6.28515625" style="28" customWidth="1"/>
    <col min="1538" max="1538" width="20.42578125" style="28" bestFit="1" customWidth="1"/>
    <col min="1539" max="1539" width="9.7109375" style="28" customWidth="1"/>
    <col min="1540" max="1540" width="51.28515625" style="28" customWidth="1"/>
    <col min="1541" max="1541" width="42.28515625" style="28" customWidth="1"/>
    <col min="1542" max="1543" width="17.5703125" style="28" customWidth="1"/>
    <col min="1544" max="1792" width="9.28515625" style="28"/>
    <col min="1793" max="1793" width="6.28515625" style="28" customWidth="1"/>
    <col min="1794" max="1794" width="20.42578125" style="28" bestFit="1" customWidth="1"/>
    <col min="1795" max="1795" width="9.7109375" style="28" customWidth="1"/>
    <col min="1796" max="1796" width="51.28515625" style="28" customWidth="1"/>
    <col min="1797" max="1797" width="42.28515625" style="28" customWidth="1"/>
    <col min="1798" max="1799" width="17.5703125" style="28" customWidth="1"/>
    <col min="1800" max="2048" width="9.28515625" style="28"/>
    <col min="2049" max="2049" width="6.28515625" style="28" customWidth="1"/>
    <col min="2050" max="2050" width="20.42578125" style="28" bestFit="1" customWidth="1"/>
    <col min="2051" max="2051" width="9.7109375" style="28" customWidth="1"/>
    <col min="2052" max="2052" width="51.28515625" style="28" customWidth="1"/>
    <col min="2053" max="2053" width="42.28515625" style="28" customWidth="1"/>
    <col min="2054" max="2055" width="17.5703125" style="28" customWidth="1"/>
    <col min="2056" max="2304" width="9.28515625" style="28"/>
    <col min="2305" max="2305" width="6.28515625" style="28" customWidth="1"/>
    <col min="2306" max="2306" width="20.42578125" style="28" bestFit="1" customWidth="1"/>
    <col min="2307" max="2307" width="9.7109375" style="28" customWidth="1"/>
    <col min="2308" max="2308" width="51.28515625" style="28" customWidth="1"/>
    <col min="2309" max="2309" width="42.28515625" style="28" customWidth="1"/>
    <col min="2310" max="2311" width="17.5703125" style="28" customWidth="1"/>
    <col min="2312" max="2560" width="9.28515625" style="28"/>
    <col min="2561" max="2561" width="6.28515625" style="28" customWidth="1"/>
    <col min="2562" max="2562" width="20.42578125" style="28" bestFit="1" customWidth="1"/>
    <col min="2563" max="2563" width="9.7109375" style="28" customWidth="1"/>
    <col min="2564" max="2564" width="51.28515625" style="28" customWidth="1"/>
    <col min="2565" max="2565" width="42.28515625" style="28" customWidth="1"/>
    <col min="2566" max="2567" width="17.5703125" style="28" customWidth="1"/>
    <col min="2568" max="2816" width="9.28515625" style="28"/>
    <col min="2817" max="2817" width="6.28515625" style="28" customWidth="1"/>
    <col min="2818" max="2818" width="20.42578125" style="28" bestFit="1" customWidth="1"/>
    <col min="2819" max="2819" width="9.7109375" style="28" customWidth="1"/>
    <col min="2820" max="2820" width="51.28515625" style="28" customWidth="1"/>
    <col min="2821" max="2821" width="42.28515625" style="28" customWidth="1"/>
    <col min="2822" max="2823" width="17.5703125" style="28" customWidth="1"/>
    <col min="2824" max="3072" width="9.28515625" style="28"/>
    <col min="3073" max="3073" width="6.28515625" style="28" customWidth="1"/>
    <col min="3074" max="3074" width="20.42578125" style="28" bestFit="1" customWidth="1"/>
    <col min="3075" max="3075" width="9.7109375" style="28" customWidth="1"/>
    <col min="3076" max="3076" width="51.28515625" style="28" customWidth="1"/>
    <col min="3077" max="3077" width="42.28515625" style="28" customWidth="1"/>
    <col min="3078" max="3079" width="17.5703125" style="28" customWidth="1"/>
    <col min="3080" max="3328" width="9.28515625" style="28"/>
    <col min="3329" max="3329" width="6.28515625" style="28" customWidth="1"/>
    <col min="3330" max="3330" width="20.42578125" style="28" bestFit="1" customWidth="1"/>
    <col min="3331" max="3331" width="9.7109375" style="28" customWidth="1"/>
    <col min="3332" max="3332" width="51.28515625" style="28" customWidth="1"/>
    <col min="3333" max="3333" width="42.28515625" style="28" customWidth="1"/>
    <col min="3334" max="3335" width="17.5703125" style="28" customWidth="1"/>
    <col min="3336" max="3584" width="9.28515625" style="28"/>
    <col min="3585" max="3585" width="6.28515625" style="28" customWidth="1"/>
    <col min="3586" max="3586" width="20.42578125" style="28" bestFit="1" customWidth="1"/>
    <col min="3587" max="3587" width="9.7109375" style="28" customWidth="1"/>
    <col min="3588" max="3588" width="51.28515625" style="28" customWidth="1"/>
    <col min="3589" max="3589" width="42.28515625" style="28" customWidth="1"/>
    <col min="3590" max="3591" width="17.5703125" style="28" customWidth="1"/>
    <col min="3592" max="3840" width="9.28515625" style="28"/>
    <col min="3841" max="3841" width="6.28515625" style="28" customWidth="1"/>
    <col min="3842" max="3842" width="20.42578125" style="28" bestFit="1" customWidth="1"/>
    <col min="3843" max="3843" width="9.7109375" style="28" customWidth="1"/>
    <col min="3844" max="3844" width="51.28515625" style="28" customWidth="1"/>
    <col min="3845" max="3845" width="42.28515625" style="28" customWidth="1"/>
    <col min="3846" max="3847" width="17.5703125" style="28" customWidth="1"/>
    <col min="3848" max="4096" width="9.28515625" style="28"/>
    <col min="4097" max="4097" width="6.28515625" style="28" customWidth="1"/>
    <col min="4098" max="4098" width="20.42578125" style="28" bestFit="1" customWidth="1"/>
    <col min="4099" max="4099" width="9.7109375" style="28" customWidth="1"/>
    <col min="4100" max="4100" width="51.28515625" style="28" customWidth="1"/>
    <col min="4101" max="4101" width="42.28515625" style="28" customWidth="1"/>
    <col min="4102" max="4103" width="17.5703125" style="28" customWidth="1"/>
    <col min="4104" max="4352" width="9.28515625" style="28"/>
    <col min="4353" max="4353" width="6.28515625" style="28" customWidth="1"/>
    <col min="4354" max="4354" width="20.42578125" style="28" bestFit="1" customWidth="1"/>
    <col min="4355" max="4355" width="9.7109375" style="28" customWidth="1"/>
    <col min="4356" max="4356" width="51.28515625" style="28" customWidth="1"/>
    <col min="4357" max="4357" width="42.28515625" style="28" customWidth="1"/>
    <col min="4358" max="4359" width="17.5703125" style="28" customWidth="1"/>
    <col min="4360" max="4608" width="9.28515625" style="28"/>
    <col min="4609" max="4609" width="6.28515625" style="28" customWidth="1"/>
    <col min="4610" max="4610" width="20.42578125" style="28" bestFit="1" customWidth="1"/>
    <col min="4611" max="4611" width="9.7109375" style="28" customWidth="1"/>
    <col min="4612" max="4612" width="51.28515625" style="28" customWidth="1"/>
    <col min="4613" max="4613" width="42.28515625" style="28" customWidth="1"/>
    <col min="4614" max="4615" width="17.5703125" style="28" customWidth="1"/>
    <col min="4616" max="4864" width="9.28515625" style="28"/>
    <col min="4865" max="4865" width="6.28515625" style="28" customWidth="1"/>
    <col min="4866" max="4866" width="20.42578125" style="28" bestFit="1" customWidth="1"/>
    <col min="4867" max="4867" width="9.7109375" style="28" customWidth="1"/>
    <col min="4868" max="4868" width="51.28515625" style="28" customWidth="1"/>
    <col min="4869" max="4869" width="42.28515625" style="28" customWidth="1"/>
    <col min="4870" max="4871" width="17.5703125" style="28" customWidth="1"/>
    <col min="4872" max="5120" width="9.28515625" style="28"/>
    <col min="5121" max="5121" width="6.28515625" style="28" customWidth="1"/>
    <col min="5122" max="5122" width="20.42578125" style="28" bestFit="1" customWidth="1"/>
    <col min="5123" max="5123" width="9.7109375" style="28" customWidth="1"/>
    <col min="5124" max="5124" width="51.28515625" style="28" customWidth="1"/>
    <col min="5125" max="5125" width="42.28515625" style="28" customWidth="1"/>
    <col min="5126" max="5127" width="17.5703125" style="28" customWidth="1"/>
    <col min="5128" max="5376" width="9.28515625" style="28"/>
    <col min="5377" max="5377" width="6.28515625" style="28" customWidth="1"/>
    <col min="5378" max="5378" width="20.42578125" style="28" bestFit="1" customWidth="1"/>
    <col min="5379" max="5379" width="9.7109375" style="28" customWidth="1"/>
    <col min="5380" max="5380" width="51.28515625" style="28" customWidth="1"/>
    <col min="5381" max="5381" width="42.28515625" style="28" customWidth="1"/>
    <col min="5382" max="5383" width="17.5703125" style="28" customWidth="1"/>
    <col min="5384" max="5632" width="9.28515625" style="28"/>
    <col min="5633" max="5633" width="6.28515625" style="28" customWidth="1"/>
    <col min="5634" max="5634" width="20.42578125" style="28" bestFit="1" customWidth="1"/>
    <col min="5635" max="5635" width="9.7109375" style="28" customWidth="1"/>
    <col min="5636" max="5636" width="51.28515625" style="28" customWidth="1"/>
    <col min="5637" max="5637" width="42.28515625" style="28" customWidth="1"/>
    <col min="5638" max="5639" width="17.5703125" style="28" customWidth="1"/>
    <col min="5640" max="5888" width="9.28515625" style="28"/>
    <col min="5889" max="5889" width="6.28515625" style="28" customWidth="1"/>
    <col min="5890" max="5890" width="20.42578125" style="28" bestFit="1" customWidth="1"/>
    <col min="5891" max="5891" width="9.7109375" style="28" customWidth="1"/>
    <col min="5892" max="5892" width="51.28515625" style="28" customWidth="1"/>
    <col min="5893" max="5893" width="42.28515625" style="28" customWidth="1"/>
    <col min="5894" max="5895" width="17.5703125" style="28" customWidth="1"/>
    <col min="5896" max="6144" width="9.28515625" style="28"/>
    <col min="6145" max="6145" width="6.28515625" style="28" customWidth="1"/>
    <col min="6146" max="6146" width="20.42578125" style="28" bestFit="1" customWidth="1"/>
    <col min="6147" max="6147" width="9.7109375" style="28" customWidth="1"/>
    <col min="6148" max="6148" width="51.28515625" style="28" customWidth="1"/>
    <col min="6149" max="6149" width="42.28515625" style="28" customWidth="1"/>
    <col min="6150" max="6151" width="17.5703125" style="28" customWidth="1"/>
    <col min="6152" max="6400" width="9.28515625" style="28"/>
    <col min="6401" max="6401" width="6.28515625" style="28" customWidth="1"/>
    <col min="6402" max="6402" width="20.42578125" style="28" bestFit="1" customWidth="1"/>
    <col min="6403" max="6403" width="9.7109375" style="28" customWidth="1"/>
    <col min="6404" max="6404" width="51.28515625" style="28" customWidth="1"/>
    <col min="6405" max="6405" width="42.28515625" style="28" customWidth="1"/>
    <col min="6406" max="6407" width="17.5703125" style="28" customWidth="1"/>
    <col min="6408" max="6656" width="9.28515625" style="28"/>
    <col min="6657" max="6657" width="6.28515625" style="28" customWidth="1"/>
    <col min="6658" max="6658" width="20.42578125" style="28" bestFit="1" customWidth="1"/>
    <col min="6659" max="6659" width="9.7109375" style="28" customWidth="1"/>
    <col min="6660" max="6660" width="51.28515625" style="28" customWidth="1"/>
    <col min="6661" max="6661" width="42.28515625" style="28" customWidth="1"/>
    <col min="6662" max="6663" width="17.5703125" style="28" customWidth="1"/>
    <col min="6664" max="6912" width="9.28515625" style="28"/>
    <col min="6913" max="6913" width="6.28515625" style="28" customWidth="1"/>
    <col min="6914" max="6914" width="20.42578125" style="28" bestFit="1" customWidth="1"/>
    <col min="6915" max="6915" width="9.7109375" style="28" customWidth="1"/>
    <col min="6916" max="6916" width="51.28515625" style="28" customWidth="1"/>
    <col min="6917" max="6917" width="42.28515625" style="28" customWidth="1"/>
    <col min="6918" max="6919" width="17.5703125" style="28" customWidth="1"/>
    <col min="6920" max="7168" width="9.28515625" style="28"/>
    <col min="7169" max="7169" width="6.28515625" style="28" customWidth="1"/>
    <col min="7170" max="7170" width="20.42578125" style="28" bestFit="1" customWidth="1"/>
    <col min="7171" max="7171" width="9.7109375" style="28" customWidth="1"/>
    <col min="7172" max="7172" width="51.28515625" style="28" customWidth="1"/>
    <col min="7173" max="7173" width="42.28515625" style="28" customWidth="1"/>
    <col min="7174" max="7175" width="17.5703125" style="28" customWidth="1"/>
    <col min="7176" max="7424" width="9.28515625" style="28"/>
    <col min="7425" max="7425" width="6.28515625" style="28" customWidth="1"/>
    <col min="7426" max="7426" width="20.42578125" style="28" bestFit="1" customWidth="1"/>
    <col min="7427" max="7427" width="9.7109375" style="28" customWidth="1"/>
    <col min="7428" max="7428" width="51.28515625" style="28" customWidth="1"/>
    <col min="7429" max="7429" width="42.28515625" style="28" customWidth="1"/>
    <col min="7430" max="7431" width="17.5703125" style="28" customWidth="1"/>
    <col min="7432" max="7680" width="9.28515625" style="28"/>
    <col min="7681" max="7681" width="6.28515625" style="28" customWidth="1"/>
    <col min="7682" max="7682" width="20.42578125" style="28" bestFit="1" customWidth="1"/>
    <col min="7683" max="7683" width="9.7109375" style="28" customWidth="1"/>
    <col min="7684" max="7684" width="51.28515625" style="28" customWidth="1"/>
    <col min="7685" max="7685" width="42.28515625" style="28" customWidth="1"/>
    <col min="7686" max="7687" width="17.5703125" style="28" customWidth="1"/>
    <col min="7688" max="7936" width="9.28515625" style="28"/>
    <col min="7937" max="7937" width="6.28515625" style="28" customWidth="1"/>
    <col min="7938" max="7938" width="20.42578125" style="28" bestFit="1" customWidth="1"/>
    <col min="7939" max="7939" width="9.7109375" style="28" customWidth="1"/>
    <col min="7940" max="7940" width="51.28515625" style="28" customWidth="1"/>
    <col min="7941" max="7941" width="42.28515625" style="28" customWidth="1"/>
    <col min="7942" max="7943" width="17.5703125" style="28" customWidth="1"/>
    <col min="7944" max="8192" width="9.28515625" style="28"/>
    <col min="8193" max="8193" width="6.28515625" style="28" customWidth="1"/>
    <col min="8194" max="8194" width="20.42578125" style="28" bestFit="1" customWidth="1"/>
    <col min="8195" max="8195" width="9.7109375" style="28" customWidth="1"/>
    <col min="8196" max="8196" width="51.28515625" style="28" customWidth="1"/>
    <col min="8197" max="8197" width="42.28515625" style="28" customWidth="1"/>
    <col min="8198" max="8199" width="17.5703125" style="28" customWidth="1"/>
    <col min="8200" max="8448" width="9.28515625" style="28"/>
    <col min="8449" max="8449" width="6.28515625" style="28" customWidth="1"/>
    <col min="8450" max="8450" width="20.42578125" style="28" bestFit="1" customWidth="1"/>
    <col min="8451" max="8451" width="9.7109375" style="28" customWidth="1"/>
    <col min="8452" max="8452" width="51.28515625" style="28" customWidth="1"/>
    <col min="8453" max="8453" width="42.28515625" style="28" customWidth="1"/>
    <col min="8454" max="8455" width="17.5703125" style="28" customWidth="1"/>
    <col min="8456" max="8704" width="9.28515625" style="28"/>
    <col min="8705" max="8705" width="6.28515625" style="28" customWidth="1"/>
    <col min="8706" max="8706" width="20.42578125" style="28" bestFit="1" customWidth="1"/>
    <col min="8707" max="8707" width="9.7109375" style="28" customWidth="1"/>
    <col min="8708" max="8708" width="51.28515625" style="28" customWidth="1"/>
    <col min="8709" max="8709" width="42.28515625" style="28" customWidth="1"/>
    <col min="8710" max="8711" width="17.5703125" style="28" customWidth="1"/>
    <col min="8712" max="8960" width="9.28515625" style="28"/>
    <col min="8961" max="8961" width="6.28515625" style="28" customWidth="1"/>
    <col min="8962" max="8962" width="20.42578125" style="28" bestFit="1" customWidth="1"/>
    <col min="8963" max="8963" width="9.7109375" style="28" customWidth="1"/>
    <col min="8964" max="8964" width="51.28515625" style="28" customWidth="1"/>
    <col min="8965" max="8965" width="42.28515625" style="28" customWidth="1"/>
    <col min="8966" max="8967" width="17.5703125" style="28" customWidth="1"/>
    <col min="8968" max="9216" width="9.28515625" style="28"/>
    <col min="9217" max="9217" width="6.28515625" style="28" customWidth="1"/>
    <col min="9218" max="9218" width="20.42578125" style="28" bestFit="1" customWidth="1"/>
    <col min="9219" max="9219" width="9.7109375" style="28" customWidth="1"/>
    <col min="9220" max="9220" width="51.28515625" style="28" customWidth="1"/>
    <col min="9221" max="9221" width="42.28515625" style="28" customWidth="1"/>
    <col min="9222" max="9223" width="17.5703125" style="28" customWidth="1"/>
    <col min="9224" max="9472" width="9.28515625" style="28"/>
    <col min="9473" max="9473" width="6.28515625" style="28" customWidth="1"/>
    <col min="9474" max="9474" width="20.42578125" style="28" bestFit="1" customWidth="1"/>
    <col min="9475" max="9475" width="9.7109375" style="28" customWidth="1"/>
    <col min="9476" max="9476" width="51.28515625" style="28" customWidth="1"/>
    <col min="9477" max="9477" width="42.28515625" style="28" customWidth="1"/>
    <col min="9478" max="9479" width="17.5703125" style="28" customWidth="1"/>
    <col min="9480" max="9728" width="9.28515625" style="28"/>
    <col min="9729" max="9729" width="6.28515625" style="28" customWidth="1"/>
    <col min="9730" max="9730" width="20.42578125" style="28" bestFit="1" customWidth="1"/>
    <col min="9731" max="9731" width="9.7109375" style="28" customWidth="1"/>
    <col min="9732" max="9732" width="51.28515625" style="28" customWidth="1"/>
    <col min="9733" max="9733" width="42.28515625" style="28" customWidth="1"/>
    <col min="9734" max="9735" width="17.5703125" style="28" customWidth="1"/>
    <col min="9736" max="9984" width="9.28515625" style="28"/>
    <col min="9985" max="9985" width="6.28515625" style="28" customWidth="1"/>
    <col min="9986" max="9986" width="20.42578125" style="28" bestFit="1" customWidth="1"/>
    <col min="9987" max="9987" width="9.7109375" style="28" customWidth="1"/>
    <col min="9988" max="9988" width="51.28515625" style="28" customWidth="1"/>
    <col min="9989" max="9989" width="42.28515625" style="28" customWidth="1"/>
    <col min="9990" max="9991" width="17.5703125" style="28" customWidth="1"/>
    <col min="9992" max="10240" width="9.28515625" style="28"/>
    <col min="10241" max="10241" width="6.28515625" style="28" customWidth="1"/>
    <col min="10242" max="10242" width="20.42578125" style="28" bestFit="1" customWidth="1"/>
    <col min="10243" max="10243" width="9.7109375" style="28" customWidth="1"/>
    <col min="10244" max="10244" width="51.28515625" style="28" customWidth="1"/>
    <col min="10245" max="10245" width="42.28515625" style="28" customWidth="1"/>
    <col min="10246" max="10247" width="17.5703125" style="28" customWidth="1"/>
    <col min="10248" max="10496" width="9.28515625" style="28"/>
    <col min="10497" max="10497" width="6.28515625" style="28" customWidth="1"/>
    <col min="10498" max="10498" width="20.42578125" style="28" bestFit="1" customWidth="1"/>
    <col min="10499" max="10499" width="9.7109375" style="28" customWidth="1"/>
    <col min="10500" max="10500" width="51.28515625" style="28" customWidth="1"/>
    <col min="10501" max="10501" width="42.28515625" style="28" customWidth="1"/>
    <col min="10502" max="10503" width="17.5703125" style="28" customWidth="1"/>
    <col min="10504" max="10752" width="9.28515625" style="28"/>
    <col min="10753" max="10753" width="6.28515625" style="28" customWidth="1"/>
    <col min="10754" max="10754" width="20.42578125" style="28" bestFit="1" customWidth="1"/>
    <col min="10755" max="10755" width="9.7109375" style="28" customWidth="1"/>
    <col min="10756" max="10756" width="51.28515625" style="28" customWidth="1"/>
    <col min="10757" max="10757" width="42.28515625" style="28" customWidth="1"/>
    <col min="10758" max="10759" width="17.5703125" style="28" customWidth="1"/>
    <col min="10760" max="11008" width="9.28515625" style="28"/>
    <col min="11009" max="11009" width="6.28515625" style="28" customWidth="1"/>
    <col min="11010" max="11010" width="20.42578125" style="28" bestFit="1" customWidth="1"/>
    <col min="11011" max="11011" width="9.7109375" style="28" customWidth="1"/>
    <col min="11012" max="11012" width="51.28515625" style="28" customWidth="1"/>
    <col min="11013" max="11013" width="42.28515625" style="28" customWidth="1"/>
    <col min="11014" max="11015" width="17.5703125" style="28" customWidth="1"/>
    <col min="11016" max="11264" width="9.28515625" style="28"/>
    <col min="11265" max="11265" width="6.28515625" style="28" customWidth="1"/>
    <col min="11266" max="11266" width="20.42578125" style="28" bestFit="1" customWidth="1"/>
    <col min="11267" max="11267" width="9.7109375" style="28" customWidth="1"/>
    <col min="11268" max="11268" width="51.28515625" style="28" customWidth="1"/>
    <col min="11269" max="11269" width="42.28515625" style="28" customWidth="1"/>
    <col min="11270" max="11271" width="17.5703125" style="28" customWidth="1"/>
    <col min="11272" max="11520" width="9.28515625" style="28"/>
    <col min="11521" max="11521" width="6.28515625" style="28" customWidth="1"/>
    <col min="11522" max="11522" width="20.42578125" style="28" bestFit="1" customWidth="1"/>
    <col min="11523" max="11523" width="9.7109375" style="28" customWidth="1"/>
    <col min="11524" max="11524" width="51.28515625" style="28" customWidth="1"/>
    <col min="11525" max="11525" width="42.28515625" style="28" customWidth="1"/>
    <col min="11526" max="11527" width="17.5703125" style="28" customWidth="1"/>
    <col min="11528" max="11776" width="9.28515625" style="28"/>
    <col min="11777" max="11777" width="6.28515625" style="28" customWidth="1"/>
    <col min="11778" max="11778" width="20.42578125" style="28" bestFit="1" customWidth="1"/>
    <col min="11779" max="11779" width="9.7109375" style="28" customWidth="1"/>
    <col min="11780" max="11780" width="51.28515625" style="28" customWidth="1"/>
    <col min="11781" max="11781" width="42.28515625" style="28" customWidth="1"/>
    <col min="11782" max="11783" width="17.5703125" style="28" customWidth="1"/>
    <col min="11784" max="12032" width="9.28515625" style="28"/>
    <col min="12033" max="12033" width="6.28515625" style="28" customWidth="1"/>
    <col min="12034" max="12034" width="20.42578125" style="28" bestFit="1" customWidth="1"/>
    <col min="12035" max="12035" width="9.7109375" style="28" customWidth="1"/>
    <col min="12036" max="12036" width="51.28515625" style="28" customWidth="1"/>
    <col min="12037" max="12037" width="42.28515625" style="28" customWidth="1"/>
    <col min="12038" max="12039" width="17.5703125" style="28" customWidth="1"/>
    <col min="12040" max="12288" width="9.28515625" style="28"/>
    <col min="12289" max="12289" width="6.28515625" style="28" customWidth="1"/>
    <col min="12290" max="12290" width="20.42578125" style="28" bestFit="1" customWidth="1"/>
    <col min="12291" max="12291" width="9.7109375" style="28" customWidth="1"/>
    <col min="12292" max="12292" width="51.28515625" style="28" customWidth="1"/>
    <col min="12293" max="12293" width="42.28515625" style="28" customWidth="1"/>
    <col min="12294" max="12295" width="17.5703125" style="28" customWidth="1"/>
    <col min="12296" max="12544" width="9.28515625" style="28"/>
    <col min="12545" max="12545" width="6.28515625" style="28" customWidth="1"/>
    <col min="12546" max="12546" width="20.42578125" style="28" bestFit="1" customWidth="1"/>
    <col min="12547" max="12547" width="9.7109375" style="28" customWidth="1"/>
    <col min="12548" max="12548" width="51.28515625" style="28" customWidth="1"/>
    <col min="12549" max="12549" width="42.28515625" style="28" customWidth="1"/>
    <col min="12550" max="12551" width="17.5703125" style="28" customWidth="1"/>
    <col min="12552" max="12800" width="9.28515625" style="28"/>
    <col min="12801" max="12801" width="6.28515625" style="28" customWidth="1"/>
    <col min="12802" max="12802" width="20.42578125" style="28" bestFit="1" customWidth="1"/>
    <col min="12803" max="12803" width="9.7109375" style="28" customWidth="1"/>
    <col min="12804" max="12804" width="51.28515625" style="28" customWidth="1"/>
    <col min="12805" max="12805" width="42.28515625" style="28" customWidth="1"/>
    <col min="12806" max="12807" width="17.5703125" style="28" customWidth="1"/>
    <col min="12808" max="13056" width="9.28515625" style="28"/>
    <col min="13057" max="13057" width="6.28515625" style="28" customWidth="1"/>
    <col min="13058" max="13058" width="20.42578125" style="28" bestFit="1" customWidth="1"/>
    <col min="13059" max="13059" width="9.7109375" style="28" customWidth="1"/>
    <col min="13060" max="13060" width="51.28515625" style="28" customWidth="1"/>
    <col min="13061" max="13061" width="42.28515625" style="28" customWidth="1"/>
    <col min="13062" max="13063" width="17.5703125" style="28" customWidth="1"/>
    <col min="13064" max="13312" width="9.28515625" style="28"/>
    <col min="13313" max="13313" width="6.28515625" style="28" customWidth="1"/>
    <col min="13314" max="13314" width="20.42578125" style="28" bestFit="1" customWidth="1"/>
    <col min="13315" max="13315" width="9.7109375" style="28" customWidth="1"/>
    <col min="13316" max="13316" width="51.28515625" style="28" customWidth="1"/>
    <col min="13317" max="13317" width="42.28515625" style="28" customWidth="1"/>
    <col min="13318" max="13319" width="17.5703125" style="28" customWidth="1"/>
    <col min="13320" max="13568" width="9.28515625" style="28"/>
    <col min="13569" max="13569" width="6.28515625" style="28" customWidth="1"/>
    <col min="13570" max="13570" width="20.42578125" style="28" bestFit="1" customWidth="1"/>
    <col min="13571" max="13571" width="9.7109375" style="28" customWidth="1"/>
    <col min="13572" max="13572" width="51.28515625" style="28" customWidth="1"/>
    <col min="13573" max="13573" width="42.28515625" style="28" customWidth="1"/>
    <col min="13574" max="13575" width="17.5703125" style="28" customWidth="1"/>
    <col min="13576" max="13824" width="9.28515625" style="28"/>
    <col min="13825" max="13825" width="6.28515625" style="28" customWidth="1"/>
    <col min="13826" max="13826" width="20.42578125" style="28" bestFit="1" customWidth="1"/>
    <col min="13827" max="13827" width="9.7109375" style="28" customWidth="1"/>
    <col min="13828" max="13828" width="51.28515625" style="28" customWidth="1"/>
    <col min="13829" max="13829" width="42.28515625" style="28" customWidth="1"/>
    <col min="13830" max="13831" width="17.5703125" style="28" customWidth="1"/>
    <col min="13832" max="14080" width="9.28515625" style="28"/>
    <col min="14081" max="14081" width="6.28515625" style="28" customWidth="1"/>
    <col min="14082" max="14082" width="20.42578125" style="28" bestFit="1" customWidth="1"/>
    <col min="14083" max="14083" width="9.7109375" style="28" customWidth="1"/>
    <col min="14084" max="14084" width="51.28515625" style="28" customWidth="1"/>
    <col min="14085" max="14085" width="42.28515625" style="28" customWidth="1"/>
    <col min="14086" max="14087" width="17.5703125" style="28" customWidth="1"/>
    <col min="14088" max="14336" width="9.28515625" style="28"/>
    <col min="14337" max="14337" width="6.28515625" style="28" customWidth="1"/>
    <col min="14338" max="14338" width="20.42578125" style="28" bestFit="1" customWidth="1"/>
    <col min="14339" max="14339" width="9.7109375" style="28" customWidth="1"/>
    <col min="14340" max="14340" width="51.28515625" style="28" customWidth="1"/>
    <col min="14341" max="14341" width="42.28515625" style="28" customWidth="1"/>
    <col min="14342" max="14343" width="17.5703125" style="28" customWidth="1"/>
    <col min="14344" max="14592" width="9.28515625" style="28"/>
    <col min="14593" max="14593" width="6.28515625" style="28" customWidth="1"/>
    <col min="14594" max="14594" width="20.42578125" style="28" bestFit="1" customWidth="1"/>
    <col min="14595" max="14595" width="9.7109375" style="28" customWidth="1"/>
    <col min="14596" max="14596" width="51.28515625" style="28" customWidth="1"/>
    <col min="14597" max="14597" width="42.28515625" style="28" customWidth="1"/>
    <col min="14598" max="14599" width="17.5703125" style="28" customWidth="1"/>
    <col min="14600" max="14848" width="9.28515625" style="28"/>
    <col min="14849" max="14849" width="6.28515625" style="28" customWidth="1"/>
    <col min="14850" max="14850" width="20.42578125" style="28" bestFit="1" customWidth="1"/>
    <col min="14851" max="14851" width="9.7109375" style="28" customWidth="1"/>
    <col min="14852" max="14852" width="51.28515625" style="28" customWidth="1"/>
    <col min="14853" max="14853" width="42.28515625" style="28" customWidth="1"/>
    <col min="14854" max="14855" width="17.5703125" style="28" customWidth="1"/>
    <col min="14856" max="15104" width="9.28515625" style="28"/>
    <col min="15105" max="15105" width="6.28515625" style="28" customWidth="1"/>
    <col min="15106" max="15106" width="20.42578125" style="28" bestFit="1" customWidth="1"/>
    <col min="15107" max="15107" width="9.7109375" style="28" customWidth="1"/>
    <col min="15108" max="15108" width="51.28515625" style="28" customWidth="1"/>
    <col min="15109" max="15109" width="42.28515625" style="28" customWidth="1"/>
    <col min="15110" max="15111" width="17.5703125" style="28" customWidth="1"/>
    <col min="15112" max="15360" width="9.28515625" style="28"/>
    <col min="15361" max="15361" width="6.28515625" style="28" customWidth="1"/>
    <col min="15362" max="15362" width="20.42578125" style="28" bestFit="1" customWidth="1"/>
    <col min="15363" max="15363" width="9.7109375" style="28" customWidth="1"/>
    <col min="15364" max="15364" width="51.28515625" style="28" customWidth="1"/>
    <col min="15365" max="15365" width="42.28515625" style="28" customWidth="1"/>
    <col min="15366" max="15367" width="17.5703125" style="28" customWidth="1"/>
    <col min="15368" max="15616" width="9.28515625" style="28"/>
    <col min="15617" max="15617" width="6.28515625" style="28" customWidth="1"/>
    <col min="15618" max="15618" width="20.42578125" style="28" bestFit="1" customWidth="1"/>
    <col min="15619" max="15619" width="9.7109375" style="28" customWidth="1"/>
    <col min="15620" max="15620" width="51.28515625" style="28" customWidth="1"/>
    <col min="15621" max="15621" width="42.28515625" style="28" customWidth="1"/>
    <col min="15622" max="15623" width="17.5703125" style="28" customWidth="1"/>
    <col min="15624" max="15872" width="9.28515625" style="28"/>
    <col min="15873" max="15873" width="6.28515625" style="28" customWidth="1"/>
    <col min="15874" max="15874" width="20.42578125" style="28" bestFit="1" customWidth="1"/>
    <col min="15875" max="15875" width="9.7109375" style="28" customWidth="1"/>
    <col min="15876" max="15876" width="51.28515625" style="28" customWidth="1"/>
    <col min="15877" max="15877" width="42.28515625" style="28" customWidth="1"/>
    <col min="15878" max="15879" width="17.5703125" style="28" customWidth="1"/>
    <col min="15880" max="16128" width="9.28515625" style="28"/>
    <col min="16129" max="16129" width="6.28515625" style="28" customWidth="1"/>
    <col min="16130" max="16130" width="20.42578125" style="28" bestFit="1" customWidth="1"/>
    <col min="16131" max="16131" width="9.7109375" style="28" customWidth="1"/>
    <col min="16132" max="16132" width="51.28515625" style="28" customWidth="1"/>
    <col min="16133" max="16133" width="42.28515625" style="28" customWidth="1"/>
    <col min="16134" max="16135" width="17.5703125" style="28" customWidth="1"/>
    <col min="16136" max="16384" width="9.28515625" style="28"/>
  </cols>
  <sheetData>
    <row r="1" spans="1:8" s="21" customFormat="1" ht="36.75" customHeight="1">
      <c r="A1" s="406" t="s">
        <v>3</v>
      </c>
      <c r="B1" s="406"/>
      <c r="C1" s="406"/>
    </row>
    <row r="2" spans="1:8" s="24" customFormat="1" ht="35.25" customHeight="1">
      <c r="A2" s="22" t="s">
        <v>4</v>
      </c>
      <c r="B2" s="22" t="s">
        <v>5</v>
      </c>
      <c r="C2" s="23" t="s">
        <v>6</v>
      </c>
      <c r="D2" s="23" t="s">
        <v>7</v>
      </c>
      <c r="E2" s="23" t="s">
        <v>8</v>
      </c>
      <c r="F2" s="23" t="s">
        <v>9</v>
      </c>
      <c r="G2" s="23" t="s">
        <v>10</v>
      </c>
    </row>
    <row r="3" spans="1:8" s="27" customFormat="1" ht="12.75">
      <c r="A3" s="25" t="s">
        <v>32</v>
      </c>
      <c r="B3" s="48">
        <v>43292</v>
      </c>
      <c r="C3" s="49" t="s">
        <v>33</v>
      </c>
      <c r="D3" s="50" t="s">
        <v>31</v>
      </c>
      <c r="E3" s="50" t="s">
        <v>30</v>
      </c>
      <c r="F3" s="51"/>
      <c r="G3" s="51"/>
      <c r="H3" s="26"/>
    </row>
  </sheetData>
  <customSheetViews>
    <customSheetView guid="{EA8284AD-AEAB-4107-BCBA-81C5B30F89E2}" scale="85">
      <selection activeCell="E15" sqref="E15"/>
      <pageMargins left="0.7" right="0.7" top="0.75" bottom="0.75" header="0.3" footer="0.3"/>
      <pageSetup orientation="portrait" verticalDpi="0" r:id="rId1"/>
    </customSheetView>
  </customSheetViews>
  <mergeCells count="1">
    <mergeCell ref="A1:C1"/>
  </mergeCells>
  <pageMargins left="0.7" right="0.7" top="0.75" bottom="0.75" header="0.3" footer="0.3"/>
  <pageSetup orientation="portrait"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4"/>
  <sheetViews>
    <sheetView workbookViewId="0">
      <pane xSplit="2" ySplit="9" topLeftCell="E10" activePane="bottomRight" state="frozen"/>
      <selection pane="topRight" activeCell="C1" sqref="C1"/>
      <selection pane="bottomLeft" activeCell="A10" sqref="A10"/>
      <selection pane="bottomRight" activeCell="F8" sqref="F8"/>
    </sheetView>
  </sheetViews>
  <sheetFormatPr defaultRowHeight="12.75" outlineLevelRow="1"/>
  <cols>
    <col min="1" max="1" width="16.85546875" style="29" customWidth="1"/>
    <col min="2" max="2" width="67.5703125" style="29" customWidth="1"/>
    <col min="3" max="3" width="30" style="29" bestFit="1" customWidth="1"/>
    <col min="4" max="4" width="63.42578125" style="70" bestFit="1" customWidth="1"/>
    <col min="5" max="5" width="44.85546875" style="70" customWidth="1"/>
    <col min="6" max="6" width="23" style="29" customWidth="1"/>
    <col min="7" max="7" width="10.7109375" style="29" customWidth="1"/>
    <col min="8" max="9" width="9.140625" style="47"/>
    <col min="10" max="10" width="36" style="29" customWidth="1"/>
    <col min="11" max="11" width="9.42578125" style="46" customWidth="1"/>
    <col min="12" max="12" width="10.28515625" style="29" customWidth="1"/>
    <col min="13" max="252" width="9.140625" style="29"/>
    <col min="253" max="253" width="19.28515625" style="29" customWidth="1"/>
    <col min="254" max="254" width="47.7109375" style="29" customWidth="1"/>
    <col min="255" max="255" width="46.5703125" style="29" customWidth="1"/>
    <col min="256" max="256" width="52.28515625" style="29" customWidth="1"/>
    <col min="257" max="257" width="85.42578125" style="29" customWidth="1"/>
    <col min="258" max="258" width="29.28515625" style="29" bestFit="1" customWidth="1"/>
    <col min="259" max="259" width="14.5703125" style="29" bestFit="1" customWidth="1"/>
    <col min="260" max="260" width="16.42578125" style="29" customWidth="1"/>
    <col min="261" max="264" width="9.140625" style="29"/>
    <col min="265" max="265" width="10.7109375" style="29" bestFit="1" customWidth="1"/>
    <col min="266" max="266" width="36" style="29" customWidth="1"/>
    <col min="267" max="267" width="9.42578125" style="29" customWidth="1"/>
    <col min="268" max="268" width="10.28515625" style="29" customWidth="1"/>
    <col min="269" max="508" width="9.140625" style="29"/>
    <col min="509" max="509" width="19.28515625" style="29" customWidth="1"/>
    <col min="510" max="510" width="47.7109375" style="29" customWidth="1"/>
    <col min="511" max="511" width="46.5703125" style="29" customWidth="1"/>
    <col min="512" max="512" width="52.28515625" style="29" customWidth="1"/>
    <col min="513" max="513" width="85.42578125" style="29" customWidth="1"/>
    <col min="514" max="514" width="29.28515625" style="29" bestFit="1" customWidth="1"/>
    <col min="515" max="515" width="14.5703125" style="29" bestFit="1" customWidth="1"/>
    <col min="516" max="516" width="16.42578125" style="29" customWidth="1"/>
    <col min="517" max="520" width="9.140625" style="29"/>
    <col min="521" max="521" width="10.7109375" style="29" bestFit="1" customWidth="1"/>
    <col min="522" max="522" width="36" style="29" customWidth="1"/>
    <col min="523" max="523" width="9.42578125" style="29" customWidth="1"/>
    <col min="524" max="524" width="10.28515625" style="29" customWidth="1"/>
    <col min="525" max="764" width="9.140625" style="29"/>
    <col min="765" max="765" width="19.28515625" style="29" customWidth="1"/>
    <col min="766" max="766" width="47.7109375" style="29" customWidth="1"/>
    <col min="767" max="767" width="46.5703125" style="29" customWidth="1"/>
    <col min="768" max="768" width="52.28515625" style="29" customWidth="1"/>
    <col min="769" max="769" width="85.42578125" style="29" customWidth="1"/>
    <col min="770" max="770" width="29.28515625" style="29" bestFit="1" customWidth="1"/>
    <col min="771" max="771" width="14.5703125" style="29" bestFit="1" customWidth="1"/>
    <col min="772" max="772" width="16.42578125" style="29" customWidth="1"/>
    <col min="773" max="776" width="9.140625" style="29"/>
    <col min="777" max="777" width="10.7109375" style="29" bestFit="1" customWidth="1"/>
    <col min="778" max="778" width="36" style="29" customWidth="1"/>
    <col min="779" max="779" width="9.42578125" style="29" customWidth="1"/>
    <col min="780" max="780" width="10.28515625" style="29" customWidth="1"/>
    <col min="781" max="1020" width="9.140625" style="29"/>
    <col min="1021" max="1021" width="19.28515625" style="29" customWidth="1"/>
    <col min="1022" max="1022" width="47.7109375" style="29" customWidth="1"/>
    <col min="1023" max="1023" width="46.5703125" style="29" customWidth="1"/>
    <col min="1024" max="1024" width="52.28515625" style="29" customWidth="1"/>
    <col min="1025" max="1025" width="85.42578125" style="29" customWidth="1"/>
    <col min="1026" max="1026" width="29.28515625" style="29" bestFit="1" customWidth="1"/>
    <col min="1027" max="1027" width="14.5703125" style="29" bestFit="1" customWidth="1"/>
    <col min="1028" max="1028" width="16.42578125" style="29" customWidth="1"/>
    <col min="1029" max="1032" width="9.140625" style="29"/>
    <col min="1033" max="1033" width="10.7109375" style="29" bestFit="1" customWidth="1"/>
    <col min="1034" max="1034" width="36" style="29" customWidth="1"/>
    <col min="1035" max="1035" width="9.42578125" style="29" customWidth="1"/>
    <col min="1036" max="1036" width="10.28515625" style="29" customWidth="1"/>
    <col min="1037" max="1276" width="9.140625" style="29"/>
    <col min="1277" max="1277" width="19.28515625" style="29" customWidth="1"/>
    <col min="1278" max="1278" width="47.7109375" style="29" customWidth="1"/>
    <col min="1279" max="1279" width="46.5703125" style="29" customWidth="1"/>
    <col min="1280" max="1280" width="52.28515625" style="29" customWidth="1"/>
    <col min="1281" max="1281" width="85.42578125" style="29" customWidth="1"/>
    <col min="1282" max="1282" width="29.28515625" style="29" bestFit="1" customWidth="1"/>
    <col min="1283" max="1283" width="14.5703125" style="29" bestFit="1" customWidth="1"/>
    <col min="1284" max="1284" width="16.42578125" style="29" customWidth="1"/>
    <col min="1285" max="1288" width="9.140625" style="29"/>
    <col min="1289" max="1289" width="10.7109375" style="29" bestFit="1" customWidth="1"/>
    <col min="1290" max="1290" width="36" style="29" customWidth="1"/>
    <col min="1291" max="1291" width="9.42578125" style="29" customWidth="1"/>
    <col min="1292" max="1292" width="10.28515625" style="29" customWidth="1"/>
    <col min="1293" max="1532" width="9.140625" style="29"/>
    <col min="1533" max="1533" width="19.28515625" style="29" customWidth="1"/>
    <col min="1534" max="1534" width="47.7109375" style="29" customWidth="1"/>
    <col min="1535" max="1535" width="46.5703125" style="29" customWidth="1"/>
    <col min="1536" max="1536" width="52.28515625" style="29" customWidth="1"/>
    <col min="1537" max="1537" width="85.42578125" style="29" customWidth="1"/>
    <col min="1538" max="1538" width="29.28515625" style="29" bestFit="1" customWidth="1"/>
    <col min="1539" max="1539" width="14.5703125" style="29" bestFit="1" customWidth="1"/>
    <col min="1540" max="1540" width="16.42578125" style="29" customWidth="1"/>
    <col min="1541" max="1544" width="9.140625" style="29"/>
    <col min="1545" max="1545" width="10.7109375" style="29" bestFit="1" customWidth="1"/>
    <col min="1546" max="1546" width="36" style="29" customWidth="1"/>
    <col min="1547" max="1547" width="9.42578125" style="29" customWidth="1"/>
    <col min="1548" max="1548" width="10.28515625" style="29" customWidth="1"/>
    <col min="1549" max="1788" width="9.140625" style="29"/>
    <col min="1789" max="1789" width="19.28515625" style="29" customWidth="1"/>
    <col min="1790" max="1790" width="47.7109375" style="29" customWidth="1"/>
    <col min="1791" max="1791" width="46.5703125" style="29" customWidth="1"/>
    <col min="1792" max="1792" width="52.28515625" style="29" customWidth="1"/>
    <col min="1793" max="1793" width="85.42578125" style="29" customWidth="1"/>
    <col min="1794" max="1794" width="29.28515625" style="29" bestFit="1" customWidth="1"/>
    <col min="1795" max="1795" width="14.5703125" style="29" bestFit="1" customWidth="1"/>
    <col min="1796" max="1796" width="16.42578125" style="29" customWidth="1"/>
    <col min="1797" max="1800" width="9.140625" style="29"/>
    <col min="1801" max="1801" width="10.7109375" style="29" bestFit="1" customWidth="1"/>
    <col min="1802" max="1802" width="36" style="29" customWidth="1"/>
    <col min="1803" max="1803" width="9.42578125" style="29" customWidth="1"/>
    <col min="1804" max="1804" width="10.28515625" style="29" customWidth="1"/>
    <col min="1805" max="2044" width="9.140625" style="29"/>
    <col min="2045" max="2045" width="19.28515625" style="29" customWidth="1"/>
    <col min="2046" max="2046" width="47.7109375" style="29" customWidth="1"/>
    <col min="2047" max="2047" width="46.5703125" style="29" customWidth="1"/>
    <col min="2048" max="2048" width="52.28515625" style="29" customWidth="1"/>
    <col min="2049" max="2049" width="85.42578125" style="29" customWidth="1"/>
    <col min="2050" max="2050" width="29.28515625" style="29" bestFit="1" customWidth="1"/>
    <col min="2051" max="2051" width="14.5703125" style="29" bestFit="1" customWidth="1"/>
    <col min="2052" max="2052" width="16.42578125" style="29" customWidth="1"/>
    <col min="2053" max="2056" width="9.140625" style="29"/>
    <col min="2057" max="2057" width="10.7109375" style="29" bestFit="1" customWidth="1"/>
    <col min="2058" max="2058" width="36" style="29" customWidth="1"/>
    <col min="2059" max="2059" width="9.42578125" style="29" customWidth="1"/>
    <col min="2060" max="2060" width="10.28515625" style="29" customWidth="1"/>
    <col min="2061" max="2300" width="9.140625" style="29"/>
    <col min="2301" max="2301" width="19.28515625" style="29" customWidth="1"/>
    <col min="2302" max="2302" width="47.7109375" style="29" customWidth="1"/>
    <col min="2303" max="2303" width="46.5703125" style="29" customWidth="1"/>
    <col min="2304" max="2304" width="52.28515625" style="29" customWidth="1"/>
    <col min="2305" max="2305" width="85.42578125" style="29" customWidth="1"/>
    <col min="2306" max="2306" width="29.28515625" style="29" bestFit="1" customWidth="1"/>
    <col min="2307" max="2307" width="14.5703125" style="29" bestFit="1" customWidth="1"/>
    <col min="2308" max="2308" width="16.42578125" style="29" customWidth="1"/>
    <col min="2309" max="2312" width="9.140625" style="29"/>
    <col min="2313" max="2313" width="10.7109375" style="29" bestFit="1" customWidth="1"/>
    <col min="2314" max="2314" width="36" style="29" customWidth="1"/>
    <col min="2315" max="2315" width="9.42578125" style="29" customWidth="1"/>
    <col min="2316" max="2316" width="10.28515625" style="29" customWidth="1"/>
    <col min="2317" max="2556" width="9.140625" style="29"/>
    <col min="2557" max="2557" width="19.28515625" style="29" customWidth="1"/>
    <col min="2558" max="2558" width="47.7109375" style="29" customWidth="1"/>
    <col min="2559" max="2559" width="46.5703125" style="29" customWidth="1"/>
    <col min="2560" max="2560" width="52.28515625" style="29" customWidth="1"/>
    <col min="2561" max="2561" width="85.42578125" style="29" customWidth="1"/>
    <col min="2562" max="2562" width="29.28515625" style="29" bestFit="1" customWidth="1"/>
    <col min="2563" max="2563" width="14.5703125" style="29" bestFit="1" customWidth="1"/>
    <col min="2564" max="2564" width="16.42578125" style="29" customWidth="1"/>
    <col min="2565" max="2568" width="9.140625" style="29"/>
    <col min="2569" max="2569" width="10.7109375" style="29" bestFit="1" customWidth="1"/>
    <col min="2570" max="2570" width="36" style="29" customWidth="1"/>
    <col min="2571" max="2571" width="9.42578125" style="29" customWidth="1"/>
    <col min="2572" max="2572" width="10.28515625" style="29" customWidth="1"/>
    <col min="2573" max="2812" width="9.140625" style="29"/>
    <col min="2813" max="2813" width="19.28515625" style="29" customWidth="1"/>
    <col min="2814" max="2814" width="47.7109375" style="29" customWidth="1"/>
    <col min="2815" max="2815" width="46.5703125" style="29" customWidth="1"/>
    <col min="2816" max="2816" width="52.28515625" style="29" customWidth="1"/>
    <col min="2817" max="2817" width="85.42578125" style="29" customWidth="1"/>
    <col min="2818" max="2818" width="29.28515625" style="29" bestFit="1" customWidth="1"/>
    <col min="2819" max="2819" width="14.5703125" style="29" bestFit="1" customWidth="1"/>
    <col min="2820" max="2820" width="16.42578125" style="29" customWidth="1"/>
    <col min="2821" max="2824" width="9.140625" style="29"/>
    <col min="2825" max="2825" width="10.7109375" style="29" bestFit="1" customWidth="1"/>
    <col min="2826" max="2826" width="36" style="29" customWidth="1"/>
    <col min="2827" max="2827" width="9.42578125" style="29" customWidth="1"/>
    <col min="2828" max="2828" width="10.28515625" style="29" customWidth="1"/>
    <col min="2829" max="3068" width="9.140625" style="29"/>
    <col min="3069" max="3069" width="19.28515625" style="29" customWidth="1"/>
    <col min="3070" max="3070" width="47.7109375" style="29" customWidth="1"/>
    <col min="3071" max="3071" width="46.5703125" style="29" customWidth="1"/>
    <col min="3072" max="3072" width="52.28515625" style="29" customWidth="1"/>
    <col min="3073" max="3073" width="85.42578125" style="29" customWidth="1"/>
    <col min="3074" max="3074" width="29.28515625" style="29" bestFit="1" customWidth="1"/>
    <col min="3075" max="3075" width="14.5703125" style="29" bestFit="1" customWidth="1"/>
    <col min="3076" max="3076" width="16.42578125" style="29" customWidth="1"/>
    <col min="3077" max="3080" width="9.140625" style="29"/>
    <col min="3081" max="3081" width="10.7109375" style="29" bestFit="1" customWidth="1"/>
    <col min="3082" max="3082" width="36" style="29" customWidth="1"/>
    <col min="3083" max="3083" width="9.42578125" style="29" customWidth="1"/>
    <col min="3084" max="3084" width="10.28515625" style="29" customWidth="1"/>
    <col min="3085" max="3324" width="9.140625" style="29"/>
    <col min="3325" max="3325" width="19.28515625" style="29" customWidth="1"/>
    <col min="3326" max="3326" width="47.7109375" style="29" customWidth="1"/>
    <col min="3327" max="3327" width="46.5703125" style="29" customWidth="1"/>
    <col min="3328" max="3328" width="52.28515625" style="29" customWidth="1"/>
    <col min="3329" max="3329" width="85.42578125" style="29" customWidth="1"/>
    <col min="3330" max="3330" width="29.28515625" style="29" bestFit="1" customWidth="1"/>
    <col min="3331" max="3331" width="14.5703125" style="29" bestFit="1" customWidth="1"/>
    <col min="3332" max="3332" width="16.42578125" style="29" customWidth="1"/>
    <col min="3333" max="3336" width="9.140625" style="29"/>
    <col min="3337" max="3337" width="10.7109375" style="29" bestFit="1" customWidth="1"/>
    <col min="3338" max="3338" width="36" style="29" customWidth="1"/>
    <col min="3339" max="3339" width="9.42578125" style="29" customWidth="1"/>
    <col min="3340" max="3340" width="10.28515625" style="29" customWidth="1"/>
    <col min="3341" max="3580" width="9.140625" style="29"/>
    <col min="3581" max="3581" width="19.28515625" style="29" customWidth="1"/>
    <col min="3582" max="3582" width="47.7109375" style="29" customWidth="1"/>
    <col min="3583" max="3583" width="46.5703125" style="29" customWidth="1"/>
    <col min="3584" max="3584" width="52.28515625" style="29" customWidth="1"/>
    <col min="3585" max="3585" width="85.42578125" style="29" customWidth="1"/>
    <col min="3586" max="3586" width="29.28515625" style="29" bestFit="1" customWidth="1"/>
    <col min="3587" max="3587" width="14.5703125" style="29" bestFit="1" customWidth="1"/>
    <col min="3588" max="3588" width="16.42578125" style="29" customWidth="1"/>
    <col min="3589" max="3592" width="9.140625" style="29"/>
    <col min="3593" max="3593" width="10.7109375" style="29" bestFit="1" customWidth="1"/>
    <col min="3594" max="3594" width="36" style="29" customWidth="1"/>
    <col min="3595" max="3595" width="9.42578125" style="29" customWidth="1"/>
    <col min="3596" max="3596" width="10.28515625" style="29" customWidth="1"/>
    <col min="3597" max="3836" width="9.140625" style="29"/>
    <col min="3837" max="3837" width="19.28515625" style="29" customWidth="1"/>
    <col min="3838" max="3838" width="47.7109375" style="29" customWidth="1"/>
    <col min="3839" max="3839" width="46.5703125" style="29" customWidth="1"/>
    <col min="3840" max="3840" width="52.28515625" style="29" customWidth="1"/>
    <col min="3841" max="3841" width="85.42578125" style="29" customWidth="1"/>
    <col min="3842" max="3842" width="29.28515625" style="29" bestFit="1" customWidth="1"/>
    <col min="3843" max="3843" width="14.5703125" style="29" bestFit="1" customWidth="1"/>
    <col min="3844" max="3844" width="16.42578125" style="29" customWidth="1"/>
    <col min="3845" max="3848" width="9.140625" style="29"/>
    <col min="3849" max="3849" width="10.7109375" style="29" bestFit="1" customWidth="1"/>
    <col min="3850" max="3850" width="36" style="29" customWidth="1"/>
    <col min="3851" max="3851" width="9.42578125" style="29" customWidth="1"/>
    <col min="3852" max="3852" width="10.28515625" style="29" customWidth="1"/>
    <col min="3853" max="4092" width="9.140625" style="29"/>
    <col min="4093" max="4093" width="19.28515625" style="29" customWidth="1"/>
    <col min="4094" max="4094" width="47.7109375" style="29" customWidth="1"/>
    <col min="4095" max="4095" width="46.5703125" style="29" customWidth="1"/>
    <col min="4096" max="4096" width="52.28515625" style="29" customWidth="1"/>
    <col min="4097" max="4097" width="85.42578125" style="29" customWidth="1"/>
    <col min="4098" max="4098" width="29.28515625" style="29" bestFit="1" customWidth="1"/>
    <col min="4099" max="4099" width="14.5703125" style="29" bestFit="1" customWidth="1"/>
    <col min="4100" max="4100" width="16.42578125" style="29" customWidth="1"/>
    <col min="4101" max="4104" width="9.140625" style="29"/>
    <col min="4105" max="4105" width="10.7109375" style="29" bestFit="1" customWidth="1"/>
    <col min="4106" max="4106" width="36" style="29" customWidth="1"/>
    <col min="4107" max="4107" width="9.42578125" style="29" customWidth="1"/>
    <col min="4108" max="4108" width="10.28515625" style="29" customWidth="1"/>
    <col min="4109" max="4348" width="9.140625" style="29"/>
    <col min="4349" max="4349" width="19.28515625" style="29" customWidth="1"/>
    <col min="4350" max="4350" width="47.7109375" style="29" customWidth="1"/>
    <col min="4351" max="4351" width="46.5703125" style="29" customWidth="1"/>
    <col min="4352" max="4352" width="52.28515625" style="29" customWidth="1"/>
    <col min="4353" max="4353" width="85.42578125" style="29" customWidth="1"/>
    <col min="4354" max="4354" width="29.28515625" style="29" bestFit="1" customWidth="1"/>
    <col min="4355" max="4355" width="14.5703125" style="29" bestFit="1" customWidth="1"/>
    <col min="4356" max="4356" width="16.42578125" style="29" customWidth="1"/>
    <col min="4357" max="4360" width="9.140625" style="29"/>
    <col min="4361" max="4361" width="10.7109375" style="29" bestFit="1" customWidth="1"/>
    <col min="4362" max="4362" width="36" style="29" customWidth="1"/>
    <col min="4363" max="4363" width="9.42578125" style="29" customWidth="1"/>
    <col min="4364" max="4364" width="10.28515625" style="29" customWidth="1"/>
    <col min="4365" max="4604" width="9.140625" style="29"/>
    <col min="4605" max="4605" width="19.28515625" style="29" customWidth="1"/>
    <col min="4606" max="4606" width="47.7109375" style="29" customWidth="1"/>
    <col min="4607" max="4607" width="46.5703125" style="29" customWidth="1"/>
    <col min="4608" max="4608" width="52.28515625" style="29" customWidth="1"/>
    <col min="4609" max="4609" width="85.42578125" style="29" customWidth="1"/>
    <col min="4610" max="4610" width="29.28515625" style="29" bestFit="1" customWidth="1"/>
    <col min="4611" max="4611" width="14.5703125" style="29" bestFit="1" customWidth="1"/>
    <col min="4612" max="4612" width="16.42578125" style="29" customWidth="1"/>
    <col min="4613" max="4616" width="9.140625" style="29"/>
    <col min="4617" max="4617" width="10.7109375" style="29" bestFit="1" customWidth="1"/>
    <col min="4618" max="4618" width="36" style="29" customWidth="1"/>
    <col min="4619" max="4619" width="9.42578125" style="29" customWidth="1"/>
    <col min="4620" max="4620" width="10.28515625" style="29" customWidth="1"/>
    <col min="4621" max="4860" width="9.140625" style="29"/>
    <col min="4861" max="4861" width="19.28515625" style="29" customWidth="1"/>
    <col min="4862" max="4862" width="47.7109375" style="29" customWidth="1"/>
    <col min="4863" max="4863" width="46.5703125" style="29" customWidth="1"/>
    <col min="4864" max="4864" width="52.28515625" style="29" customWidth="1"/>
    <col min="4865" max="4865" width="85.42578125" style="29" customWidth="1"/>
    <col min="4866" max="4866" width="29.28515625" style="29" bestFit="1" customWidth="1"/>
    <col min="4867" max="4867" width="14.5703125" style="29" bestFit="1" customWidth="1"/>
    <col min="4868" max="4868" width="16.42578125" style="29" customWidth="1"/>
    <col min="4869" max="4872" width="9.140625" style="29"/>
    <col min="4873" max="4873" width="10.7109375" style="29" bestFit="1" customWidth="1"/>
    <col min="4874" max="4874" width="36" style="29" customWidth="1"/>
    <col min="4875" max="4875" width="9.42578125" style="29" customWidth="1"/>
    <col min="4876" max="4876" width="10.28515625" style="29" customWidth="1"/>
    <col min="4877" max="5116" width="9.140625" style="29"/>
    <col min="5117" max="5117" width="19.28515625" style="29" customWidth="1"/>
    <col min="5118" max="5118" width="47.7109375" style="29" customWidth="1"/>
    <col min="5119" max="5119" width="46.5703125" style="29" customWidth="1"/>
    <col min="5120" max="5120" width="52.28515625" style="29" customWidth="1"/>
    <col min="5121" max="5121" width="85.42578125" style="29" customWidth="1"/>
    <col min="5122" max="5122" width="29.28515625" style="29" bestFit="1" customWidth="1"/>
    <col min="5123" max="5123" width="14.5703125" style="29" bestFit="1" customWidth="1"/>
    <col min="5124" max="5124" width="16.42578125" style="29" customWidth="1"/>
    <col min="5125" max="5128" width="9.140625" style="29"/>
    <col min="5129" max="5129" width="10.7109375" style="29" bestFit="1" customWidth="1"/>
    <col min="5130" max="5130" width="36" style="29" customWidth="1"/>
    <col min="5131" max="5131" width="9.42578125" style="29" customWidth="1"/>
    <col min="5132" max="5132" width="10.28515625" style="29" customWidth="1"/>
    <col min="5133" max="5372" width="9.140625" style="29"/>
    <col min="5373" max="5373" width="19.28515625" style="29" customWidth="1"/>
    <col min="5374" max="5374" width="47.7109375" style="29" customWidth="1"/>
    <col min="5375" max="5375" width="46.5703125" style="29" customWidth="1"/>
    <col min="5376" max="5376" width="52.28515625" style="29" customWidth="1"/>
    <col min="5377" max="5377" width="85.42578125" style="29" customWidth="1"/>
    <col min="5378" max="5378" width="29.28515625" style="29" bestFit="1" customWidth="1"/>
    <col min="5379" max="5379" width="14.5703125" style="29" bestFit="1" customWidth="1"/>
    <col min="5380" max="5380" width="16.42578125" style="29" customWidth="1"/>
    <col min="5381" max="5384" width="9.140625" style="29"/>
    <col min="5385" max="5385" width="10.7109375" style="29" bestFit="1" customWidth="1"/>
    <col min="5386" max="5386" width="36" style="29" customWidth="1"/>
    <col min="5387" max="5387" width="9.42578125" style="29" customWidth="1"/>
    <col min="5388" max="5388" width="10.28515625" style="29" customWidth="1"/>
    <col min="5389" max="5628" width="9.140625" style="29"/>
    <col min="5629" max="5629" width="19.28515625" style="29" customWidth="1"/>
    <col min="5630" max="5630" width="47.7109375" style="29" customWidth="1"/>
    <col min="5631" max="5631" width="46.5703125" style="29" customWidth="1"/>
    <col min="5632" max="5632" width="52.28515625" style="29" customWidth="1"/>
    <col min="5633" max="5633" width="85.42578125" style="29" customWidth="1"/>
    <col min="5634" max="5634" width="29.28515625" style="29" bestFit="1" customWidth="1"/>
    <col min="5635" max="5635" width="14.5703125" style="29" bestFit="1" customWidth="1"/>
    <col min="5636" max="5636" width="16.42578125" style="29" customWidth="1"/>
    <col min="5637" max="5640" width="9.140625" style="29"/>
    <col min="5641" max="5641" width="10.7109375" style="29" bestFit="1" customWidth="1"/>
    <col min="5642" max="5642" width="36" style="29" customWidth="1"/>
    <col min="5643" max="5643" width="9.42578125" style="29" customWidth="1"/>
    <col min="5644" max="5644" width="10.28515625" style="29" customWidth="1"/>
    <col min="5645" max="5884" width="9.140625" style="29"/>
    <col min="5885" max="5885" width="19.28515625" style="29" customWidth="1"/>
    <col min="5886" max="5886" width="47.7109375" style="29" customWidth="1"/>
    <col min="5887" max="5887" width="46.5703125" style="29" customWidth="1"/>
    <col min="5888" max="5888" width="52.28515625" style="29" customWidth="1"/>
    <col min="5889" max="5889" width="85.42578125" style="29" customWidth="1"/>
    <col min="5890" max="5890" width="29.28515625" style="29" bestFit="1" customWidth="1"/>
    <col min="5891" max="5891" width="14.5703125" style="29" bestFit="1" customWidth="1"/>
    <col min="5892" max="5892" width="16.42578125" style="29" customWidth="1"/>
    <col min="5893" max="5896" width="9.140625" style="29"/>
    <col min="5897" max="5897" width="10.7109375" style="29" bestFit="1" customWidth="1"/>
    <col min="5898" max="5898" width="36" style="29" customWidth="1"/>
    <col min="5899" max="5899" width="9.42578125" style="29" customWidth="1"/>
    <col min="5900" max="5900" width="10.28515625" style="29" customWidth="1"/>
    <col min="5901" max="6140" width="9.140625" style="29"/>
    <col min="6141" max="6141" width="19.28515625" style="29" customWidth="1"/>
    <col min="6142" max="6142" width="47.7109375" style="29" customWidth="1"/>
    <col min="6143" max="6143" width="46.5703125" style="29" customWidth="1"/>
    <col min="6144" max="6144" width="52.28515625" style="29" customWidth="1"/>
    <col min="6145" max="6145" width="85.42578125" style="29" customWidth="1"/>
    <col min="6146" max="6146" width="29.28515625" style="29" bestFit="1" customWidth="1"/>
    <col min="6147" max="6147" width="14.5703125" style="29" bestFit="1" customWidth="1"/>
    <col min="6148" max="6148" width="16.42578125" style="29" customWidth="1"/>
    <col min="6149" max="6152" width="9.140625" style="29"/>
    <col min="6153" max="6153" width="10.7109375" style="29" bestFit="1" customWidth="1"/>
    <col min="6154" max="6154" width="36" style="29" customWidth="1"/>
    <col min="6155" max="6155" width="9.42578125" style="29" customWidth="1"/>
    <col min="6156" max="6156" width="10.28515625" style="29" customWidth="1"/>
    <col min="6157" max="6396" width="9.140625" style="29"/>
    <col min="6397" max="6397" width="19.28515625" style="29" customWidth="1"/>
    <col min="6398" max="6398" width="47.7109375" style="29" customWidth="1"/>
    <col min="6399" max="6399" width="46.5703125" style="29" customWidth="1"/>
    <col min="6400" max="6400" width="52.28515625" style="29" customWidth="1"/>
    <col min="6401" max="6401" width="85.42578125" style="29" customWidth="1"/>
    <col min="6402" max="6402" width="29.28515625" style="29" bestFit="1" customWidth="1"/>
    <col min="6403" max="6403" width="14.5703125" style="29" bestFit="1" customWidth="1"/>
    <col min="6404" max="6404" width="16.42578125" style="29" customWidth="1"/>
    <col min="6405" max="6408" width="9.140625" style="29"/>
    <col min="6409" max="6409" width="10.7109375" style="29" bestFit="1" customWidth="1"/>
    <col min="6410" max="6410" width="36" style="29" customWidth="1"/>
    <col min="6411" max="6411" width="9.42578125" style="29" customWidth="1"/>
    <col min="6412" max="6412" width="10.28515625" style="29" customWidth="1"/>
    <col min="6413" max="6652" width="9.140625" style="29"/>
    <col min="6653" max="6653" width="19.28515625" style="29" customWidth="1"/>
    <col min="6654" max="6654" width="47.7109375" style="29" customWidth="1"/>
    <col min="6655" max="6655" width="46.5703125" style="29" customWidth="1"/>
    <col min="6656" max="6656" width="52.28515625" style="29" customWidth="1"/>
    <col min="6657" max="6657" width="85.42578125" style="29" customWidth="1"/>
    <col min="6658" max="6658" width="29.28515625" style="29" bestFit="1" customWidth="1"/>
    <col min="6659" max="6659" width="14.5703125" style="29" bestFit="1" customWidth="1"/>
    <col min="6660" max="6660" width="16.42578125" style="29" customWidth="1"/>
    <col min="6661" max="6664" width="9.140625" style="29"/>
    <col min="6665" max="6665" width="10.7109375" style="29" bestFit="1" customWidth="1"/>
    <col min="6666" max="6666" width="36" style="29" customWidth="1"/>
    <col min="6667" max="6667" width="9.42578125" style="29" customWidth="1"/>
    <col min="6668" max="6668" width="10.28515625" style="29" customWidth="1"/>
    <col min="6669" max="6908" width="9.140625" style="29"/>
    <col min="6909" max="6909" width="19.28515625" style="29" customWidth="1"/>
    <col min="6910" max="6910" width="47.7109375" style="29" customWidth="1"/>
    <col min="6911" max="6911" width="46.5703125" style="29" customWidth="1"/>
    <col min="6912" max="6912" width="52.28515625" style="29" customWidth="1"/>
    <col min="6913" max="6913" width="85.42578125" style="29" customWidth="1"/>
    <col min="6914" max="6914" width="29.28515625" style="29" bestFit="1" customWidth="1"/>
    <col min="6915" max="6915" width="14.5703125" style="29" bestFit="1" customWidth="1"/>
    <col min="6916" max="6916" width="16.42578125" style="29" customWidth="1"/>
    <col min="6917" max="6920" width="9.140625" style="29"/>
    <col min="6921" max="6921" width="10.7109375" style="29" bestFit="1" customWidth="1"/>
    <col min="6922" max="6922" width="36" style="29" customWidth="1"/>
    <col min="6923" max="6923" width="9.42578125" style="29" customWidth="1"/>
    <col min="6924" max="6924" width="10.28515625" style="29" customWidth="1"/>
    <col min="6925" max="7164" width="9.140625" style="29"/>
    <col min="7165" max="7165" width="19.28515625" style="29" customWidth="1"/>
    <col min="7166" max="7166" width="47.7109375" style="29" customWidth="1"/>
    <col min="7167" max="7167" width="46.5703125" style="29" customWidth="1"/>
    <col min="7168" max="7168" width="52.28515625" style="29" customWidth="1"/>
    <col min="7169" max="7169" width="85.42578125" style="29" customWidth="1"/>
    <col min="7170" max="7170" width="29.28515625" style="29" bestFit="1" customWidth="1"/>
    <col min="7171" max="7171" width="14.5703125" style="29" bestFit="1" customWidth="1"/>
    <col min="7172" max="7172" width="16.42578125" style="29" customWidth="1"/>
    <col min="7173" max="7176" width="9.140625" style="29"/>
    <col min="7177" max="7177" width="10.7109375" style="29" bestFit="1" customWidth="1"/>
    <col min="7178" max="7178" width="36" style="29" customWidth="1"/>
    <col min="7179" max="7179" width="9.42578125" style="29" customWidth="1"/>
    <col min="7180" max="7180" width="10.28515625" style="29" customWidth="1"/>
    <col min="7181" max="7420" width="9.140625" style="29"/>
    <col min="7421" max="7421" width="19.28515625" style="29" customWidth="1"/>
    <col min="7422" max="7422" width="47.7109375" style="29" customWidth="1"/>
    <col min="7423" max="7423" width="46.5703125" style="29" customWidth="1"/>
    <col min="7424" max="7424" width="52.28515625" style="29" customWidth="1"/>
    <col min="7425" max="7425" width="85.42578125" style="29" customWidth="1"/>
    <col min="7426" max="7426" width="29.28515625" style="29" bestFit="1" customWidth="1"/>
    <col min="7427" max="7427" width="14.5703125" style="29" bestFit="1" customWidth="1"/>
    <col min="7428" max="7428" width="16.42578125" style="29" customWidth="1"/>
    <col min="7429" max="7432" width="9.140625" style="29"/>
    <col min="7433" max="7433" width="10.7109375" style="29" bestFit="1" customWidth="1"/>
    <col min="7434" max="7434" width="36" style="29" customWidth="1"/>
    <col min="7435" max="7435" width="9.42578125" style="29" customWidth="1"/>
    <col min="7436" max="7436" width="10.28515625" style="29" customWidth="1"/>
    <col min="7437" max="7676" width="9.140625" style="29"/>
    <col min="7677" max="7677" width="19.28515625" style="29" customWidth="1"/>
    <col min="7678" max="7678" width="47.7109375" style="29" customWidth="1"/>
    <col min="7679" max="7679" width="46.5703125" style="29" customWidth="1"/>
    <col min="7680" max="7680" width="52.28515625" style="29" customWidth="1"/>
    <col min="7681" max="7681" width="85.42578125" style="29" customWidth="1"/>
    <col min="7682" max="7682" width="29.28515625" style="29" bestFit="1" customWidth="1"/>
    <col min="7683" max="7683" width="14.5703125" style="29" bestFit="1" customWidth="1"/>
    <col min="7684" max="7684" width="16.42578125" style="29" customWidth="1"/>
    <col min="7685" max="7688" width="9.140625" style="29"/>
    <col min="7689" max="7689" width="10.7109375" style="29" bestFit="1" customWidth="1"/>
    <col min="7690" max="7690" width="36" style="29" customWidth="1"/>
    <col min="7691" max="7691" width="9.42578125" style="29" customWidth="1"/>
    <col min="7692" max="7692" width="10.28515625" style="29" customWidth="1"/>
    <col min="7693" max="7932" width="9.140625" style="29"/>
    <col min="7933" max="7933" width="19.28515625" style="29" customWidth="1"/>
    <col min="7934" max="7934" width="47.7109375" style="29" customWidth="1"/>
    <col min="7935" max="7935" width="46.5703125" style="29" customWidth="1"/>
    <col min="7936" max="7936" width="52.28515625" style="29" customWidth="1"/>
    <col min="7937" max="7937" width="85.42578125" style="29" customWidth="1"/>
    <col min="7938" max="7938" width="29.28515625" style="29" bestFit="1" customWidth="1"/>
    <col min="7939" max="7939" width="14.5703125" style="29" bestFit="1" customWidth="1"/>
    <col min="7940" max="7940" width="16.42578125" style="29" customWidth="1"/>
    <col min="7941" max="7944" width="9.140625" style="29"/>
    <col min="7945" max="7945" width="10.7109375" style="29" bestFit="1" customWidth="1"/>
    <col min="7946" max="7946" width="36" style="29" customWidth="1"/>
    <col min="7947" max="7947" width="9.42578125" style="29" customWidth="1"/>
    <col min="7948" max="7948" width="10.28515625" style="29" customWidth="1"/>
    <col min="7949" max="8188" width="9.140625" style="29"/>
    <col min="8189" max="8189" width="19.28515625" style="29" customWidth="1"/>
    <col min="8190" max="8190" width="47.7109375" style="29" customWidth="1"/>
    <col min="8191" max="8191" width="46.5703125" style="29" customWidth="1"/>
    <col min="8192" max="8192" width="52.28515625" style="29" customWidth="1"/>
    <col min="8193" max="8193" width="85.42578125" style="29" customWidth="1"/>
    <col min="8194" max="8194" width="29.28515625" style="29" bestFit="1" customWidth="1"/>
    <col min="8195" max="8195" width="14.5703125" style="29" bestFit="1" customWidth="1"/>
    <col min="8196" max="8196" width="16.42578125" style="29" customWidth="1"/>
    <col min="8197" max="8200" width="9.140625" style="29"/>
    <col min="8201" max="8201" width="10.7109375" style="29" bestFit="1" customWidth="1"/>
    <col min="8202" max="8202" width="36" style="29" customWidth="1"/>
    <col min="8203" max="8203" width="9.42578125" style="29" customWidth="1"/>
    <col min="8204" max="8204" width="10.28515625" style="29" customWidth="1"/>
    <col min="8205" max="8444" width="9.140625" style="29"/>
    <col min="8445" max="8445" width="19.28515625" style="29" customWidth="1"/>
    <col min="8446" max="8446" width="47.7109375" style="29" customWidth="1"/>
    <col min="8447" max="8447" width="46.5703125" style="29" customWidth="1"/>
    <col min="8448" max="8448" width="52.28515625" style="29" customWidth="1"/>
    <col min="8449" max="8449" width="85.42578125" style="29" customWidth="1"/>
    <col min="8450" max="8450" width="29.28515625" style="29" bestFit="1" customWidth="1"/>
    <col min="8451" max="8451" width="14.5703125" style="29" bestFit="1" customWidth="1"/>
    <col min="8452" max="8452" width="16.42578125" style="29" customWidth="1"/>
    <col min="8453" max="8456" width="9.140625" style="29"/>
    <col min="8457" max="8457" width="10.7109375" style="29" bestFit="1" customWidth="1"/>
    <col min="8458" max="8458" width="36" style="29" customWidth="1"/>
    <col min="8459" max="8459" width="9.42578125" style="29" customWidth="1"/>
    <col min="8460" max="8460" width="10.28515625" style="29" customWidth="1"/>
    <col min="8461" max="8700" width="9.140625" style="29"/>
    <col min="8701" max="8701" width="19.28515625" style="29" customWidth="1"/>
    <col min="8702" max="8702" width="47.7109375" style="29" customWidth="1"/>
    <col min="8703" max="8703" width="46.5703125" style="29" customWidth="1"/>
    <col min="8704" max="8704" width="52.28515625" style="29" customWidth="1"/>
    <col min="8705" max="8705" width="85.42578125" style="29" customWidth="1"/>
    <col min="8706" max="8706" width="29.28515625" style="29" bestFit="1" customWidth="1"/>
    <col min="8707" max="8707" width="14.5703125" style="29" bestFit="1" customWidth="1"/>
    <col min="8708" max="8708" width="16.42578125" style="29" customWidth="1"/>
    <col min="8709" max="8712" width="9.140625" style="29"/>
    <col min="8713" max="8713" width="10.7109375" style="29" bestFit="1" customWidth="1"/>
    <col min="8714" max="8714" width="36" style="29" customWidth="1"/>
    <col min="8715" max="8715" width="9.42578125" style="29" customWidth="1"/>
    <col min="8716" max="8716" width="10.28515625" style="29" customWidth="1"/>
    <col min="8717" max="8956" width="9.140625" style="29"/>
    <col min="8957" max="8957" width="19.28515625" style="29" customWidth="1"/>
    <col min="8958" max="8958" width="47.7109375" style="29" customWidth="1"/>
    <col min="8959" max="8959" width="46.5703125" style="29" customWidth="1"/>
    <col min="8960" max="8960" width="52.28515625" style="29" customWidth="1"/>
    <col min="8961" max="8961" width="85.42578125" style="29" customWidth="1"/>
    <col min="8962" max="8962" width="29.28515625" style="29" bestFit="1" customWidth="1"/>
    <col min="8963" max="8963" width="14.5703125" style="29" bestFit="1" customWidth="1"/>
    <col min="8964" max="8964" width="16.42578125" style="29" customWidth="1"/>
    <col min="8965" max="8968" width="9.140625" style="29"/>
    <col min="8969" max="8969" width="10.7109375" style="29" bestFit="1" customWidth="1"/>
    <col min="8970" max="8970" width="36" style="29" customWidth="1"/>
    <col min="8971" max="8971" width="9.42578125" style="29" customWidth="1"/>
    <col min="8972" max="8972" width="10.28515625" style="29" customWidth="1"/>
    <col min="8973" max="9212" width="9.140625" style="29"/>
    <col min="9213" max="9213" width="19.28515625" style="29" customWidth="1"/>
    <col min="9214" max="9214" width="47.7109375" style="29" customWidth="1"/>
    <col min="9215" max="9215" width="46.5703125" style="29" customWidth="1"/>
    <col min="9216" max="9216" width="52.28515625" style="29" customWidth="1"/>
    <col min="9217" max="9217" width="85.42578125" style="29" customWidth="1"/>
    <col min="9218" max="9218" width="29.28515625" style="29" bestFit="1" customWidth="1"/>
    <col min="9219" max="9219" width="14.5703125" style="29" bestFit="1" customWidth="1"/>
    <col min="9220" max="9220" width="16.42578125" style="29" customWidth="1"/>
    <col min="9221" max="9224" width="9.140625" style="29"/>
    <col min="9225" max="9225" width="10.7109375" style="29" bestFit="1" customWidth="1"/>
    <col min="9226" max="9226" width="36" style="29" customWidth="1"/>
    <col min="9227" max="9227" width="9.42578125" style="29" customWidth="1"/>
    <col min="9228" max="9228" width="10.28515625" style="29" customWidth="1"/>
    <col min="9229" max="9468" width="9.140625" style="29"/>
    <col min="9469" max="9469" width="19.28515625" style="29" customWidth="1"/>
    <col min="9470" max="9470" width="47.7109375" style="29" customWidth="1"/>
    <col min="9471" max="9471" width="46.5703125" style="29" customWidth="1"/>
    <col min="9472" max="9472" width="52.28515625" style="29" customWidth="1"/>
    <col min="9473" max="9473" width="85.42578125" style="29" customWidth="1"/>
    <col min="9474" max="9474" width="29.28515625" style="29" bestFit="1" customWidth="1"/>
    <col min="9475" max="9475" width="14.5703125" style="29" bestFit="1" customWidth="1"/>
    <col min="9476" max="9476" width="16.42578125" style="29" customWidth="1"/>
    <col min="9477" max="9480" width="9.140625" style="29"/>
    <col min="9481" max="9481" width="10.7109375" style="29" bestFit="1" customWidth="1"/>
    <col min="9482" max="9482" width="36" style="29" customWidth="1"/>
    <col min="9483" max="9483" width="9.42578125" style="29" customWidth="1"/>
    <col min="9484" max="9484" width="10.28515625" style="29" customWidth="1"/>
    <col min="9485" max="9724" width="9.140625" style="29"/>
    <col min="9725" max="9725" width="19.28515625" style="29" customWidth="1"/>
    <col min="9726" max="9726" width="47.7109375" style="29" customWidth="1"/>
    <col min="9727" max="9727" width="46.5703125" style="29" customWidth="1"/>
    <col min="9728" max="9728" width="52.28515625" style="29" customWidth="1"/>
    <col min="9729" max="9729" width="85.42578125" style="29" customWidth="1"/>
    <col min="9730" max="9730" width="29.28515625" style="29" bestFit="1" customWidth="1"/>
    <col min="9731" max="9731" width="14.5703125" style="29" bestFit="1" customWidth="1"/>
    <col min="9732" max="9732" width="16.42578125" style="29" customWidth="1"/>
    <col min="9733" max="9736" width="9.140625" style="29"/>
    <col min="9737" max="9737" width="10.7109375" style="29" bestFit="1" customWidth="1"/>
    <col min="9738" max="9738" width="36" style="29" customWidth="1"/>
    <col min="9739" max="9739" width="9.42578125" style="29" customWidth="1"/>
    <col min="9740" max="9740" width="10.28515625" style="29" customWidth="1"/>
    <col min="9741" max="9980" width="9.140625" style="29"/>
    <col min="9981" max="9981" width="19.28515625" style="29" customWidth="1"/>
    <col min="9982" max="9982" width="47.7109375" style="29" customWidth="1"/>
    <col min="9983" max="9983" width="46.5703125" style="29" customWidth="1"/>
    <col min="9984" max="9984" width="52.28515625" style="29" customWidth="1"/>
    <col min="9985" max="9985" width="85.42578125" style="29" customWidth="1"/>
    <col min="9986" max="9986" width="29.28515625" style="29" bestFit="1" customWidth="1"/>
    <col min="9987" max="9987" width="14.5703125" style="29" bestFit="1" customWidth="1"/>
    <col min="9988" max="9988" width="16.42578125" style="29" customWidth="1"/>
    <col min="9989" max="9992" width="9.140625" style="29"/>
    <col min="9993" max="9993" width="10.7109375" style="29" bestFit="1" customWidth="1"/>
    <col min="9994" max="9994" width="36" style="29" customWidth="1"/>
    <col min="9995" max="9995" width="9.42578125" style="29" customWidth="1"/>
    <col min="9996" max="9996" width="10.28515625" style="29" customWidth="1"/>
    <col min="9997" max="10236" width="9.140625" style="29"/>
    <col min="10237" max="10237" width="19.28515625" style="29" customWidth="1"/>
    <col min="10238" max="10238" width="47.7109375" style="29" customWidth="1"/>
    <col min="10239" max="10239" width="46.5703125" style="29" customWidth="1"/>
    <col min="10240" max="10240" width="52.28515625" style="29" customWidth="1"/>
    <col min="10241" max="10241" width="85.42578125" style="29" customWidth="1"/>
    <col min="10242" max="10242" width="29.28515625" style="29" bestFit="1" customWidth="1"/>
    <col min="10243" max="10243" width="14.5703125" style="29" bestFit="1" customWidth="1"/>
    <col min="10244" max="10244" width="16.42578125" style="29" customWidth="1"/>
    <col min="10245" max="10248" width="9.140625" style="29"/>
    <col min="10249" max="10249" width="10.7109375" style="29" bestFit="1" customWidth="1"/>
    <col min="10250" max="10250" width="36" style="29" customWidth="1"/>
    <col min="10251" max="10251" width="9.42578125" style="29" customWidth="1"/>
    <col min="10252" max="10252" width="10.28515625" style="29" customWidth="1"/>
    <col min="10253" max="10492" width="9.140625" style="29"/>
    <col min="10493" max="10493" width="19.28515625" style="29" customWidth="1"/>
    <col min="10494" max="10494" width="47.7109375" style="29" customWidth="1"/>
    <col min="10495" max="10495" width="46.5703125" style="29" customWidth="1"/>
    <col min="10496" max="10496" width="52.28515625" style="29" customWidth="1"/>
    <col min="10497" max="10497" width="85.42578125" style="29" customWidth="1"/>
    <col min="10498" max="10498" width="29.28515625" style="29" bestFit="1" customWidth="1"/>
    <col min="10499" max="10499" width="14.5703125" style="29" bestFit="1" customWidth="1"/>
    <col min="10500" max="10500" width="16.42578125" style="29" customWidth="1"/>
    <col min="10501" max="10504" width="9.140625" style="29"/>
    <col min="10505" max="10505" width="10.7109375" style="29" bestFit="1" customWidth="1"/>
    <col min="10506" max="10506" width="36" style="29" customWidth="1"/>
    <col min="10507" max="10507" width="9.42578125" style="29" customWidth="1"/>
    <col min="10508" max="10508" width="10.28515625" style="29" customWidth="1"/>
    <col min="10509" max="10748" width="9.140625" style="29"/>
    <col min="10749" max="10749" width="19.28515625" style="29" customWidth="1"/>
    <col min="10750" max="10750" width="47.7109375" style="29" customWidth="1"/>
    <col min="10751" max="10751" width="46.5703125" style="29" customWidth="1"/>
    <col min="10752" max="10752" width="52.28515625" style="29" customWidth="1"/>
    <col min="10753" max="10753" width="85.42578125" style="29" customWidth="1"/>
    <col min="10754" max="10754" width="29.28515625" style="29" bestFit="1" customWidth="1"/>
    <col min="10755" max="10755" width="14.5703125" style="29" bestFit="1" customWidth="1"/>
    <col min="10756" max="10756" width="16.42578125" style="29" customWidth="1"/>
    <col min="10757" max="10760" width="9.140625" style="29"/>
    <col min="10761" max="10761" width="10.7109375" style="29" bestFit="1" customWidth="1"/>
    <col min="10762" max="10762" width="36" style="29" customWidth="1"/>
    <col min="10763" max="10763" width="9.42578125" style="29" customWidth="1"/>
    <col min="10764" max="10764" width="10.28515625" style="29" customWidth="1"/>
    <col min="10765" max="11004" width="9.140625" style="29"/>
    <col min="11005" max="11005" width="19.28515625" style="29" customWidth="1"/>
    <col min="11006" max="11006" width="47.7109375" style="29" customWidth="1"/>
    <col min="11007" max="11007" width="46.5703125" style="29" customWidth="1"/>
    <col min="11008" max="11008" width="52.28515625" style="29" customWidth="1"/>
    <col min="11009" max="11009" width="85.42578125" style="29" customWidth="1"/>
    <col min="11010" max="11010" width="29.28515625" style="29" bestFit="1" customWidth="1"/>
    <col min="11011" max="11011" width="14.5703125" style="29" bestFit="1" customWidth="1"/>
    <col min="11012" max="11012" width="16.42578125" style="29" customWidth="1"/>
    <col min="11013" max="11016" width="9.140625" style="29"/>
    <col min="11017" max="11017" width="10.7109375" style="29" bestFit="1" customWidth="1"/>
    <col min="11018" max="11018" width="36" style="29" customWidth="1"/>
    <col min="11019" max="11019" width="9.42578125" style="29" customWidth="1"/>
    <col min="11020" max="11020" width="10.28515625" style="29" customWidth="1"/>
    <col min="11021" max="11260" width="9.140625" style="29"/>
    <col min="11261" max="11261" width="19.28515625" style="29" customWidth="1"/>
    <col min="11262" max="11262" width="47.7109375" style="29" customWidth="1"/>
    <col min="11263" max="11263" width="46.5703125" style="29" customWidth="1"/>
    <col min="11264" max="11264" width="52.28515625" style="29" customWidth="1"/>
    <col min="11265" max="11265" width="85.42578125" style="29" customWidth="1"/>
    <col min="11266" max="11266" width="29.28515625" style="29" bestFit="1" customWidth="1"/>
    <col min="11267" max="11267" width="14.5703125" style="29" bestFit="1" customWidth="1"/>
    <col min="11268" max="11268" width="16.42578125" style="29" customWidth="1"/>
    <col min="11269" max="11272" width="9.140625" style="29"/>
    <col min="11273" max="11273" width="10.7109375" style="29" bestFit="1" customWidth="1"/>
    <col min="11274" max="11274" width="36" style="29" customWidth="1"/>
    <col min="11275" max="11275" width="9.42578125" style="29" customWidth="1"/>
    <col min="11276" max="11276" width="10.28515625" style="29" customWidth="1"/>
    <col min="11277" max="11516" width="9.140625" style="29"/>
    <col min="11517" max="11517" width="19.28515625" style="29" customWidth="1"/>
    <col min="11518" max="11518" width="47.7109375" style="29" customWidth="1"/>
    <col min="11519" max="11519" width="46.5703125" style="29" customWidth="1"/>
    <col min="11520" max="11520" width="52.28515625" style="29" customWidth="1"/>
    <col min="11521" max="11521" width="85.42578125" style="29" customWidth="1"/>
    <col min="11522" max="11522" width="29.28515625" style="29" bestFit="1" customWidth="1"/>
    <col min="11523" max="11523" width="14.5703125" style="29" bestFit="1" customWidth="1"/>
    <col min="11524" max="11524" width="16.42578125" style="29" customWidth="1"/>
    <col min="11525" max="11528" width="9.140625" style="29"/>
    <col min="11529" max="11529" width="10.7109375" style="29" bestFit="1" customWidth="1"/>
    <col min="11530" max="11530" width="36" style="29" customWidth="1"/>
    <col min="11531" max="11531" width="9.42578125" style="29" customWidth="1"/>
    <col min="11532" max="11532" width="10.28515625" style="29" customWidth="1"/>
    <col min="11533" max="11772" width="9.140625" style="29"/>
    <col min="11773" max="11773" width="19.28515625" style="29" customWidth="1"/>
    <col min="11774" max="11774" width="47.7109375" style="29" customWidth="1"/>
    <col min="11775" max="11775" width="46.5703125" style="29" customWidth="1"/>
    <col min="11776" max="11776" width="52.28515625" style="29" customWidth="1"/>
    <col min="11777" max="11777" width="85.42578125" style="29" customWidth="1"/>
    <col min="11778" max="11778" width="29.28515625" style="29" bestFit="1" customWidth="1"/>
    <col min="11779" max="11779" width="14.5703125" style="29" bestFit="1" customWidth="1"/>
    <col min="11780" max="11780" width="16.42578125" style="29" customWidth="1"/>
    <col min="11781" max="11784" width="9.140625" style="29"/>
    <col min="11785" max="11785" width="10.7109375" style="29" bestFit="1" customWidth="1"/>
    <col min="11786" max="11786" width="36" style="29" customWidth="1"/>
    <col min="11787" max="11787" width="9.42578125" style="29" customWidth="1"/>
    <col min="11788" max="11788" width="10.28515625" style="29" customWidth="1"/>
    <col min="11789" max="12028" width="9.140625" style="29"/>
    <col min="12029" max="12029" width="19.28515625" style="29" customWidth="1"/>
    <col min="12030" max="12030" width="47.7109375" style="29" customWidth="1"/>
    <col min="12031" max="12031" width="46.5703125" style="29" customWidth="1"/>
    <col min="12032" max="12032" width="52.28515625" style="29" customWidth="1"/>
    <col min="12033" max="12033" width="85.42578125" style="29" customWidth="1"/>
    <col min="12034" max="12034" width="29.28515625" style="29" bestFit="1" customWidth="1"/>
    <col min="12035" max="12035" width="14.5703125" style="29" bestFit="1" customWidth="1"/>
    <col min="12036" max="12036" width="16.42578125" style="29" customWidth="1"/>
    <col min="12037" max="12040" width="9.140625" style="29"/>
    <col min="12041" max="12041" width="10.7109375" style="29" bestFit="1" customWidth="1"/>
    <col min="12042" max="12042" width="36" style="29" customWidth="1"/>
    <col min="12043" max="12043" width="9.42578125" style="29" customWidth="1"/>
    <col min="12044" max="12044" width="10.28515625" style="29" customWidth="1"/>
    <col min="12045" max="12284" width="9.140625" style="29"/>
    <col min="12285" max="12285" width="19.28515625" style="29" customWidth="1"/>
    <col min="12286" max="12286" width="47.7109375" style="29" customWidth="1"/>
    <col min="12287" max="12287" width="46.5703125" style="29" customWidth="1"/>
    <col min="12288" max="12288" width="52.28515625" style="29" customWidth="1"/>
    <col min="12289" max="12289" width="85.42578125" style="29" customWidth="1"/>
    <col min="12290" max="12290" width="29.28515625" style="29" bestFit="1" customWidth="1"/>
    <col min="12291" max="12291" width="14.5703125" style="29" bestFit="1" customWidth="1"/>
    <col min="12292" max="12292" width="16.42578125" style="29" customWidth="1"/>
    <col min="12293" max="12296" width="9.140625" style="29"/>
    <col min="12297" max="12297" width="10.7109375" style="29" bestFit="1" customWidth="1"/>
    <col min="12298" max="12298" width="36" style="29" customWidth="1"/>
    <col min="12299" max="12299" width="9.42578125" style="29" customWidth="1"/>
    <col min="12300" max="12300" width="10.28515625" style="29" customWidth="1"/>
    <col min="12301" max="12540" width="9.140625" style="29"/>
    <col min="12541" max="12541" width="19.28515625" style="29" customWidth="1"/>
    <col min="12542" max="12542" width="47.7109375" style="29" customWidth="1"/>
    <col min="12543" max="12543" width="46.5703125" style="29" customWidth="1"/>
    <col min="12544" max="12544" width="52.28515625" style="29" customWidth="1"/>
    <col min="12545" max="12545" width="85.42578125" style="29" customWidth="1"/>
    <col min="12546" max="12546" width="29.28515625" style="29" bestFit="1" customWidth="1"/>
    <col min="12547" max="12547" width="14.5703125" style="29" bestFit="1" customWidth="1"/>
    <col min="12548" max="12548" width="16.42578125" style="29" customWidth="1"/>
    <col min="12549" max="12552" width="9.140625" style="29"/>
    <col min="12553" max="12553" width="10.7109375" style="29" bestFit="1" customWidth="1"/>
    <col min="12554" max="12554" width="36" style="29" customWidth="1"/>
    <col min="12555" max="12555" width="9.42578125" style="29" customWidth="1"/>
    <col min="12556" max="12556" width="10.28515625" style="29" customWidth="1"/>
    <col min="12557" max="12796" width="9.140625" style="29"/>
    <col min="12797" max="12797" width="19.28515625" style="29" customWidth="1"/>
    <col min="12798" max="12798" width="47.7109375" style="29" customWidth="1"/>
    <col min="12799" max="12799" width="46.5703125" style="29" customWidth="1"/>
    <col min="12800" max="12800" width="52.28515625" style="29" customWidth="1"/>
    <col min="12801" max="12801" width="85.42578125" style="29" customWidth="1"/>
    <col min="12802" max="12802" width="29.28515625" style="29" bestFit="1" customWidth="1"/>
    <col min="12803" max="12803" width="14.5703125" style="29" bestFit="1" customWidth="1"/>
    <col min="12804" max="12804" width="16.42578125" style="29" customWidth="1"/>
    <col min="12805" max="12808" width="9.140625" style="29"/>
    <col min="12809" max="12809" width="10.7109375" style="29" bestFit="1" customWidth="1"/>
    <col min="12810" max="12810" width="36" style="29" customWidth="1"/>
    <col min="12811" max="12811" width="9.42578125" style="29" customWidth="1"/>
    <col min="12812" max="12812" width="10.28515625" style="29" customWidth="1"/>
    <col min="12813" max="13052" width="9.140625" style="29"/>
    <col min="13053" max="13053" width="19.28515625" style="29" customWidth="1"/>
    <col min="13054" max="13054" width="47.7109375" style="29" customWidth="1"/>
    <col min="13055" max="13055" width="46.5703125" style="29" customWidth="1"/>
    <col min="13056" max="13056" width="52.28515625" style="29" customWidth="1"/>
    <col min="13057" max="13057" width="85.42578125" style="29" customWidth="1"/>
    <col min="13058" max="13058" width="29.28515625" style="29" bestFit="1" customWidth="1"/>
    <col min="13059" max="13059" width="14.5703125" style="29" bestFit="1" customWidth="1"/>
    <col min="13060" max="13060" width="16.42578125" style="29" customWidth="1"/>
    <col min="13061" max="13064" width="9.140625" style="29"/>
    <col min="13065" max="13065" width="10.7109375" style="29" bestFit="1" customWidth="1"/>
    <col min="13066" max="13066" width="36" style="29" customWidth="1"/>
    <col min="13067" max="13067" width="9.42578125" style="29" customWidth="1"/>
    <col min="13068" max="13068" width="10.28515625" style="29" customWidth="1"/>
    <col min="13069" max="13308" width="9.140625" style="29"/>
    <col min="13309" max="13309" width="19.28515625" style="29" customWidth="1"/>
    <col min="13310" max="13310" width="47.7109375" style="29" customWidth="1"/>
    <col min="13311" max="13311" width="46.5703125" style="29" customWidth="1"/>
    <col min="13312" max="13312" width="52.28515625" style="29" customWidth="1"/>
    <col min="13313" max="13313" width="85.42578125" style="29" customWidth="1"/>
    <col min="13314" max="13314" width="29.28515625" style="29" bestFit="1" customWidth="1"/>
    <col min="13315" max="13315" width="14.5703125" style="29" bestFit="1" customWidth="1"/>
    <col min="13316" max="13316" width="16.42578125" style="29" customWidth="1"/>
    <col min="13317" max="13320" width="9.140625" style="29"/>
    <col min="13321" max="13321" width="10.7109375" style="29" bestFit="1" customWidth="1"/>
    <col min="13322" max="13322" width="36" style="29" customWidth="1"/>
    <col min="13323" max="13323" width="9.42578125" style="29" customWidth="1"/>
    <col min="13324" max="13324" width="10.28515625" style="29" customWidth="1"/>
    <col min="13325" max="13564" width="9.140625" style="29"/>
    <col min="13565" max="13565" width="19.28515625" style="29" customWidth="1"/>
    <col min="13566" max="13566" width="47.7109375" style="29" customWidth="1"/>
    <col min="13567" max="13567" width="46.5703125" style="29" customWidth="1"/>
    <col min="13568" max="13568" width="52.28515625" style="29" customWidth="1"/>
    <col min="13569" max="13569" width="85.42578125" style="29" customWidth="1"/>
    <col min="13570" max="13570" width="29.28515625" style="29" bestFit="1" customWidth="1"/>
    <col min="13571" max="13571" width="14.5703125" style="29" bestFit="1" customWidth="1"/>
    <col min="13572" max="13572" width="16.42578125" style="29" customWidth="1"/>
    <col min="13573" max="13576" width="9.140625" style="29"/>
    <col min="13577" max="13577" width="10.7109375" style="29" bestFit="1" customWidth="1"/>
    <col min="13578" max="13578" width="36" style="29" customWidth="1"/>
    <col min="13579" max="13579" width="9.42578125" style="29" customWidth="1"/>
    <col min="13580" max="13580" width="10.28515625" style="29" customWidth="1"/>
    <col min="13581" max="13820" width="9.140625" style="29"/>
    <col min="13821" max="13821" width="19.28515625" style="29" customWidth="1"/>
    <col min="13822" max="13822" width="47.7109375" style="29" customWidth="1"/>
    <col min="13823" max="13823" width="46.5703125" style="29" customWidth="1"/>
    <col min="13824" max="13824" width="52.28515625" style="29" customWidth="1"/>
    <col min="13825" max="13825" width="85.42578125" style="29" customWidth="1"/>
    <col min="13826" max="13826" width="29.28515625" style="29" bestFit="1" customWidth="1"/>
    <col min="13827" max="13827" width="14.5703125" style="29" bestFit="1" customWidth="1"/>
    <col min="13828" max="13828" width="16.42578125" style="29" customWidth="1"/>
    <col min="13829" max="13832" width="9.140625" style="29"/>
    <col min="13833" max="13833" width="10.7109375" style="29" bestFit="1" customWidth="1"/>
    <col min="13834" max="13834" width="36" style="29" customWidth="1"/>
    <col min="13835" max="13835" width="9.42578125" style="29" customWidth="1"/>
    <col min="13836" max="13836" width="10.28515625" style="29" customWidth="1"/>
    <col min="13837" max="14076" width="9.140625" style="29"/>
    <col min="14077" max="14077" width="19.28515625" style="29" customWidth="1"/>
    <col min="14078" max="14078" width="47.7109375" style="29" customWidth="1"/>
    <col min="14079" max="14079" width="46.5703125" style="29" customWidth="1"/>
    <col min="14080" max="14080" width="52.28515625" style="29" customWidth="1"/>
    <col min="14081" max="14081" width="85.42578125" style="29" customWidth="1"/>
    <col min="14082" max="14082" width="29.28515625" style="29" bestFit="1" customWidth="1"/>
    <col min="14083" max="14083" width="14.5703125" style="29" bestFit="1" customWidth="1"/>
    <col min="14084" max="14084" width="16.42578125" style="29" customWidth="1"/>
    <col min="14085" max="14088" width="9.140625" style="29"/>
    <col min="14089" max="14089" width="10.7109375" style="29" bestFit="1" customWidth="1"/>
    <col min="14090" max="14090" width="36" style="29" customWidth="1"/>
    <col min="14091" max="14091" width="9.42578125" style="29" customWidth="1"/>
    <col min="14092" max="14092" width="10.28515625" style="29" customWidth="1"/>
    <col min="14093" max="14332" width="9.140625" style="29"/>
    <col min="14333" max="14333" width="19.28515625" style="29" customWidth="1"/>
    <col min="14334" max="14334" width="47.7109375" style="29" customWidth="1"/>
    <col min="14335" max="14335" width="46.5703125" style="29" customWidth="1"/>
    <col min="14336" max="14336" width="52.28515625" style="29" customWidth="1"/>
    <col min="14337" max="14337" width="85.42578125" style="29" customWidth="1"/>
    <col min="14338" max="14338" width="29.28515625" style="29" bestFit="1" customWidth="1"/>
    <col min="14339" max="14339" width="14.5703125" style="29" bestFit="1" customWidth="1"/>
    <col min="14340" max="14340" width="16.42578125" style="29" customWidth="1"/>
    <col min="14341" max="14344" width="9.140625" style="29"/>
    <col min="14345" max="14345" width="10.7109375" style="29" bestFit="1" customWidth="1"/>
    <col min="14346" max="14346" width="36" style="29" customWidth="1"/>
    <col min="14347" max="14347" width="9.42578125" style="29" customWidth="1"/>
    <col min="14348" max="14348" width="10.28515625" style="29" customWidth="1"/>
    <col min="14349" max="14588" width="9.140625" style="29"/>
    <col min="14589" max="14589" width="19.28515625" style="29" customWidth="1"/>
    <col min="14590" max="14590" width="47.7109375" style="29" customWidth="1"/>
    <col min="14591" max="14591" width="46.5703125" style="29" customWidth="1"/>
    <col min="14592" max="14592" width="52.28515625" style="29" customWidth="1"/>
    <col min="14593" max="14593" width="85.42578125" style="29" customWidth="1"/>
    <col min="14594" max="14594" width="29.28515625" style="29" bestFit="1" customWidth="1"/>
    <col min="14595" max="14595" width="14.5703125" style="29" bestFit="1" customWidth="1"/>
    <col min="14596" max="14596" width="16.42578125" style="29" customWidth="1"/>
    <col min="14597" max="14600" width="9.140625" style="29"/>
    <col min="14601" max="14601" width="10.7109375" style="29" bestFit="1" customWidth="1"/>
    <col min="14602" max="14602" width="36" style="29" customWidth="1"/>
    <col min="14603" max="14603" width="9.42578125" style="29" customWidth="1"/>
    <col min="14604" max="14604" width="10.28515625" style="29" customWidth="1"/>
    <col min="14605" max="14844" width="9.140625" style="29"/>
    <col min="14845" max="14845" width="19.28515625" style="29" customWidth="1"/>
    <col min="14846" max="14846" width="47.7109375" style="29" customWidth="1"/>
    <col min="14847" max="14847" width="46.5703125" style="29" customWidth="1"/>
    <col min="14848" max="14848" width="52.28515625" style="29" customWidth="1"/>
    <col min="14849" max="14849" width="85.42578125" style="29" customWidth="1"/>
    <col min="14850" max="14850" width="29.28515625" style="29" bestFit="1" customWidth="1"/>
    <col min="14851" max="14851" width="14.5703125" style="29" bestFit="1" customWidth="1"/>
    <col min="14852" max="14852" width="16.42578125" style="29" customWidth="1"/>
    <col min="14853" max="14856" width="9.140625" style="29"/>
    <col min="14857" max="14857" width="10.7109375" style="29" bestFit="1" customWidth="1"/>
    <col min="14858" max="14858" width="36" style="29" customWidth="1"/>
    <col min="14859" max="14859" width="9.42578125" style="29" customWidth="1"/>
    <col min="14860" max="14860" width="10.28515625" style="29" customWidth="1"/>
    <col min="14861" max="15100" width="9.140625" style="29"/>
    <col min="15101" max="15101" width="19.28515625" style="29" customWidth="1"/>
    <col min="15102" max="15102" width="47.7109375" style="29" customWidth="1"/>
    <col min="15103" max="15103" width="46.5703125" style="29" customWidth="1"/>
    <col min="15104" max="15104" width="52.28515625" style="29" customWidth="1"/>
    <col min="15105" max="15105" width="85.42578125" style="29" customWidth="1"/>
    <col min="15106" max="15106" width="29.28515625" style="29" bestFit="1" customWidth="1"/>
    <col min="15107" max="15107" width="14.5703125" style="29" bestFit="1" customWidth="1"/>
    <col min="15108" max="15108" width="16.42578125" style="29" customWidth="1"/>
    <col min="15109" max="15112" width="9.140625" style="29"/>
    <col min="15113" max="15113" width="10.7109375" style="29" bestFit="1" customWidth="1"/>
    <col min="15114" max="15114" width="36" style="29" customWidth="1"/>
    <col min="15115" max="15115" width="9.42578125" style="29" customWidth="1"/>
    <col min="15116" max="15116" width="10.28515625" style="29" customWidth="1"/>
    <col min="15117" max="15356" width="9.140625" style="29"/>
    <col min="15357" max="15357" width="19.28515625" style="29" customWidth="1"/>
    <col min="15358" max="15358" width="47.7109375" style="29" customWidth="1"/>
    <col min="15359" max="15359" width="46.5703125" style="29" customWidth="1"/>
    <col min="15360" max="15360" width="52.28515625" style="29" customWidth="1"/>
    <col min="15361" max="15361" width="85.42578125" style="29" customWidth="1"/>
    <col min="15362" max="15362" width="29.28515625" style="29" bestFit="1" customWidth="1"/>
    <col min="15363" max="15363" width="14.5703125" style="29" bestFit="1" customWidth="1"/>
    <col min="15364" max="15364" width="16.42578125" style="29" customWidth="1"/>
    <col min="15365" max="15368" width="9.140625" style="29"/>
    <col min="15369" max="15369" width="10.7109375" style="29" bestFit="1" customWidth="1"/>
    <col min="15370" max="15370" width="36" style="29" customWidth="1"/>
    <col min="15371" max="15371" width="9.42578125" style="29" customWidth="1"/>
    <col min="15372" max="15372" width="10.28515625" style="29" customWidth="1"/>
    <col min="15373" max="15612" width="9.140625" style="29"/>
    <col min="15613" max="15613" width="19.28515625" style="29" customWidth="1"/>
    <col min="15614" max="15614" width="47.7109375" style="29" customWidth="1"/>
    <col min="15615" max="15615" width="46.5703125" style="29" customWidth="1"/>
    <col min="15616" max="15616" width="52.28515625" style="29" customWidth="1"/>
    <col min="15617" max="15617" width="85.42578125" style="29" customWidth="1"/>
    <col min="15618" max="15618" width="29.28515625" style="29" bestFit="1" customWidth="1"/>
    <col min="15619" max="15619" width="14.5703125" style="29" bestFit="1" customWidth="1"/>
    <col min="15620" max="15620" width="16.42578125" style="29" customWidth="1"/>
    <col min="15621" max="15624" width="9.140625" style="29"/>
    <col min="15625" max="15625" width="10.7109375" style="29" bestFit="1" customWidth="1"/>
    <col min="15626" max="15626" width="36" style="29" customWidth="1"/>
    <col min="15627" max="15627" width="9.42578125" style="29" customWidth="1"/>
    <col min="15628" max="15628" width="10.28515625" style="29" customWidth="1"/>
    <col min="15629" max="15868" width="9.140625" style="29"/>
    <col min="15869" max="15869" width="19.28515625" style="29" customWidth="1"/>
    <col min="15870" max="15870" width="47.7109375" style="29" customWidth="1"/>
    <col min="15871" max="15871" width="46.5703125" style="29" customWidth="1"/>
    <col min="15872" max="15872" width="52.28515625" style="29" customWidth="1"/>
    <col min="15873" max="15873" width="85.42578125" style="29" customWidth="1"/>
    <col min="15874" max="15874" width="29.28515625" style="29" bestFit="1" customWidth="1"/>
    <col min="15875" max="15875" width="14.5703125" style="29" bestFit="1" customWidth="1"/>
    <col min="15876" max="15876" width="16.42578125" style="29" customWidth="1"/>
    <col min="15877" max="15880" width="9.140625" style="29"/>
    <col min="15881" max="15881" width="10.7109375" style="29" bestFit="1" customWidth="1"/>
    <col min="15882" max="15882" width="36" style="29" customWidth="1"/>
    <col min="15883" max="15883" width="9.42578125" style="29" customWidth="1"/>
    <col min="15884" max="15884" width="10.28515625" style="29" customWidth="1"/>
    <col min="15885" max="16124" width="9.140625" style="29"/>
    <col min="16125" max="16125" width="19.28515625" style="29" customWidth="1"/>
    <col min="16126" max="16126" width="47.7109375" style="29" customWidth="1"/>
    <col min="16127" max="16127" width="46.5703125" style="29" customWidth="1"/>
    <col min="16128" max="16128" width="52.28515625" style="29" customWidth="1"/>
    <col min="16129" max="16129" width="85.42578125" style="29" customWidth="1"/>
    <col min="16130" max="16130" width="29.28515625" style="29" bestFit="1" customWidth="1"/>
    <col min="16131" max="16131" width="14.5703125" style="29" bestFit="1" customWidth="1"/>
    <col min="16132" max="16132" width="16.42578125" style="29" customWidth="1"/>
    <col min="16133" max="16136" width="9.140625" style="29"/>
    <col min="16137" max="16137" width="10.7109375" style="29" bestFit="1" customWidth="1"/>
    <col min="16138" max="16138" width="36" style="29" customWidth="1"/>
    <col min="16139" max="16139" width="9.42578125" style="29" customWidth="1"/>
    <col min="16140" max="16140" width="10.28515625" style="29" customWidth="1"/>
    <col min="16141" max="16378" width="9.140625" style="29"/>
    <col min="16379" max="16384" width="9.140625" style="29" customWidth="1"/>
  </cols>
  <sheetData>
    <row r="1" spans="1:12" s="37" customFormat="1">
      <c r="A1" s="31"/>
      <c r="B1" s="32"/>
      <c r="C1" s="32"/>
      <c r="D1" s="65"/>
      <c r="E1" s="65"/>
      <c r="F1" s="32"/>
      <c r="G1" s="33"/>
      <c r="H1" s="34"/>
      <c r="I1" s="34"/>
      <c r="J1" s="35"/>
      <c r="K1" s="36"/>
    </row>
    <row r="2" spans="1:12" s="37" customFormat="1" ht="15" customHeight="1">
      <c r="A2" s="38" t="s">
        <v>16</v>
      </c>
      <c r="B2" s="408" t="s">
        <v>34</v>
      </c>
      <c r="C2" s="408"/>
      <c r="D2" s="408"/>
      <c r="E2" s="408"/>
      <c r="F2" s="408"/>
      <c r="G2" s="408"/>
      <c r="H2" s="39"/>
      <c r="I2" s="39"/>
      <c r="J2" s="35"/>
      <c r="K2" s="36"/>
      <c r="L2" s="37" t="s">
        <v>11</v>
      </c>
    </row>
    <row r="3" spans="1:12" s="37" customFormat="1" ht="25.5" customHeight="1">
      <c r="A3" s="38" t="s">
        <v>17</v>
      </c>
      <c r="B3" s="408"/>
      <c r="C3" s="408"/>
      <c r="D3" s="408"/>
      <c r="E3" s="408"/>
      <c r="F3" s="408"/>
      <c r="G3" s="408"/>
      <c r="H3" s="39"/>
      <c r="I3" s="39"/>
      <c r="J3" s="35"/>
      <c r="K3" s="36"/>
      <c r="L3" s="37" t="s">
        <v>12</v>
      </c>
    </row>
    <row r="4" spans="1:12" s="37" customFormat="1">
      <c r="A4" s="38" t="s">
        <v>18</v>
      </c>
      <c r="B4" s="408"/>
      <c r="C4" s="408"/>
      <c r="D4" s="408"/>
      <c r="E4" s="408"/>
      <c r="F4" s="408"/>
      <c r="G4" s="408"/>
      <c r="H4" s="39"/>
      <c r="I4" s="39"/>
      <c r="J4" s="35"/>
      <c r="K4" s="36"/>
      <c r="L4" s="37" t="s">
        <v>29</v>
      </c>
    </row>
    <row r="5" spans="1:12" s="37" customFormat="1">
      <c r="A5" s="38" t="s">
        <v>19</v>
      </c>
      <c r="B5" s="408" t="s">
        <v>37</v>
      </c>
      <c r="C5" s="408"/>
      <c r="D5" s="408"/>
      <c r="E5" s="408"/>
      <c r="F5" s="408"/>
      <c r="G5" s="408"/>
      <c r="H5" s="39"/>
      <c r="I5" s="39"/>
      <c r="J5" s="35"/>
      <c r="K5" s="36"/>
      <c r="L5" s="37" t="s">
        <v>13</v>
      </c>
    </row>
    <row r="6" spans="1:12" s="37" customFormat="1">
      <c r="A6" s="40" t="s">
        <v>11</v>
      </c>
      <c r="B6" s="53" t="s">
        <v>12</v>
      </c>
      <c r="C6" s="53" t="s">
        <v>13</v>
      </c>
      <c r="D6" s="66" t="s">
        <v>29</v>
      </c>
      <c r="E6" s="66" t="s">
        <v>14</v>
      </c>
      <c r="F6" s="53" t="s">
        <v>20</v>
      </c>
      <c r="G6" s="41"/>
      <c r="H6" s="41"/>
      <c r="I6" s="41"/>
      <c r="J6" s="42"/>
      <c r="L6" s="37" t="s">
        <v>14</v>
      </c>
    </row>
    <row r="7" spans="1:12" s="37" customFormat="1" ht="13.5" customHeight="1">
      <c r="A7" s="43">
        <f>COUNTIF($G$11:$G$214,A$6)</f>
        <v>52</v>
      </c>
      <c r="B7" s="43">
        <f t="shared" ref="B7:D7" si="0">COUNTIF($G$11:$G$214,B$6)</f>
        <v>77</v>
      </c>
      <c r="C7" s="43">
        <f t="shared" si="0"/>
        <v>0</v>
      </c>
      <c r="D7" s="43">
        <f t="shared" si="0"/>
        <v>13</v>
      </c>
      <c r="E7" s="43">
        <f>COUNTIF($G$11:$G$214,E$6)</f>
        <v>0</v>
      </c>
      <c r="F7" s="52">
        <f>COUNTA($A$11:$A$214)-E7</f>
        <v>142</v>
      </c>
      <c r="G7" s="41"/>
      <c r="H7" s="41"/>
      <c r="I7" s="41"/>
      <c r="J7" s="42"/>
    </row>
    <row r="8" spans="1:12" s="37" customFormat="1" ht="9.75" customHeight="1">
      <c r="A8" s="43" t="e">
        <f>COUNTIF(#REF!,"Pass")</f>
        <v>#REF!</v>
      </c>
      <c r="B8" s="43" t="e">
        <f>COUNTIF(#REF!,"Fail")</f>
        <v>#REF!</v>
      </c>
      <c r="C8" s="43" t="e">
        <f>COUNTIF(#REF!,"Untested")</f>
        <v>#REF!</v>
      </c>
      <c r="D8" s="67" t="e">
        <f>COUNTIF(#REF!,"Pending")</f>
        <v>#REF!</v>
      </c>
      <c r="E8" s="67" t="e">
        <f>COUNTIF(#REF!,"N/A")</f>
        <v>#REF!</v>
      </c>
      <c r="F8" s="52" t="e">
        <f>COUNTA($A$11:$A$194)-E8</f>
        <v>#REF!</v>
      </c>
      <c r="G8" s="41"/>
      <c r="H8" s="41"/>
      <c r="I8" s="41"/>
      <c r="J8" s="41"/>
      <c r="K8" s="42"/>
    </row>
    <row r="9" spans="1:12" s="37" customFormat="1" ht="15" customHeight="1">
      <c r="D9" s="68"/>
      <c r="E9" s="65"/>
      <c r="F9" s="30"/>
      <c r="G9" s="41"/>
      <c r="H9" s="41"/>
      <c r="I9" s="41"/>
      <c r="J9" s="41"/>
      <c r="K9" s="42"/>
    </row>
    <row r="10" spans="1:12" s="37" customFormat="1" ht="64.5" customHeight="1">
      <c r="A10" s="82" t="s">
        <v>21</v>
      </c>
      <c r="B10" s="83" t="s">
        <v>15</v>
      </c>
      <c r="C10" s="84" t="s">
        <v>22</v>
      </c>
      <c r="D10" s="85" t="s">
        <v>23</v>
      </c>
      <c r="E10" s="109" t="s">
        <v>24</v>
      </c>
      <c r="F10" s="117" t="s">
        <v>36</v>
      </c>
      <c r="G10" s="117" t="s">
        <v>25</v>
      </c>
      <c r="H10" s="117" t="s">
        <v>26</v>
      </c>
      <c r="I10" s="117" t="s">
        <v>27</v>
      </c>
      <c r="J10" s="117" t="s">
        <v>28</v>
      </c>
      <c r="K10" s="44"/>
    </row>
    <row r="11" spans="1:12" s="37" customFormat="1" ht="15.75" customHeight="1">
      <c r="A11" s="322"/>
      <c r="B11" s="552" t="s">
        <v>38</v>
      </c>
      <c r="C11" s="86"/>
      <c r="D11" s="87"/>
      <c r="E11" s="110"/>
      <c r="F11" s="118"/>
      <c r="G11" s="119"/>
      <c r="H11" s="129">
        <f ca="1">TODAY()</f>
        <v>43483</v>
      </c>
      <c r="I11" s="118"/>
      <c r="J11" s="118"/>
      <c r="K11" s="45"/>
    </row>
    <row r="12" spans="1:12" s="37" customFormat="1" ht="15.75" customHeight="1">
      <c r="A12" s="553"/>
      <c r="B12" s="553" t="s">
        <v>64</v>
      </c>
      <c r="C12" s="88"/>
      <c r="D12" s="89"/>
      <c r="E12" s="111"/>
      <c r="F12" s="118"/>
      <c r="G12" s="119"/>
      <c r="H12" s="129">
        <f t="shared" ref="H12:H75" ca="1" si="1">TODAY()</f>
        <v>43483</v>
      </c>
      <c r="I12" s="118"/>
      <c r="J12" s="118"/>
      <c r="K12" s="45"/>
    </row>
    <row r="13" spans="1:12" s="37" customFormat="1">
      <c r="A13" s="71" t="s">
        <v>47</v>
      </c>
      <c r="B13" s="90" t="s">
        <v>46</v>
      </c>
      <c r="C13" s="91"/>
      <c r="D13" s="92"/>
      <c r="E13" s="112"/>
      <c r="F13" s="118"/>
      <c r="G13" s="119" t="s">
        <v>11</v>
      </c>
      <c r="H13" s="129">
        <f t="shared" ca="1" si="1"/>
        <v>43483</v>
      </c>
      <c r="I13" s="118"/>
      <c r="J13" s="118"/>
      <c r="K13" s="45"/>
    </row>
    <row r="14" spans="1:12" s="37" customFormat="1" ht="63.75">
      <c r="A14" s="71" t="s">
        <v>52</v>
      </c>
      <c r="B14" s="71" t="s">
        <v>67</v>
      </c>
      <c r="C14" s="91" t="s">
        <v>76</v>
      </c>
      <c r="D14" s="92"/>
      <c r="E14" s="112"/>
      <c r="F14" s="118"/>
      <c r="G14" s="119" t="s">
        <v>11</v>
      </c>
      <c r="H14" s="129">
        <f t="shared" ca="1" si="1"/>
        <v>43483</v>
      </c>
      <c r="I14" s="118"/>
      <c r="J14" s="118"/>
      <c r="K14" s="45"/>
    </row>
    <row r="15" spans="1:12" s="57" customFormat="1" ht="15.75" customHeight="1">
      <c r="A15" s="554"/>
      <c r="B15" s="554" t="s">
        <v>48</v>
      </c>
      <c r="C15" s="88"/>
      <c r="D15" s="89"/>
      <c r="E15" s="111"/>
      <c r="F15" s="118"/>
      <c r="G15" s="119"/>
      <c r="H15" s="129">
        <f t="shared" ca="1" si="1"/>
        <v>43483</v>
      </c>
      <c r="I15" s="118"/>
      <c r="J15" s="118"/>
      <c r="K15" s="56"/>
    </row>
    <row r="16" spans="1:12" s="57" customFormat="1" ht="25.5">
      <c r="A16" s="71" t="s">
        <v>53</v>
      </c>
      <c r="B16" s="54" t="s">
        <v>50</v>
      </c>
      <c r="C16" s="91" t="s">
        <v>74</v>
      </c>
      <c r="D16" s="55" t="s">
        <v>77</v>
      </c>
      <c r="E16" s="112" t="s">
        <v>84</v>
      </c>
      <c r="F16" s="118"/>
      <c r="G16" s="119" t="s">
        <v>11</v>
      </c>
      <c r="H16" s="129">
        <f t="shared" ca="1" si="1"/>
        <v>43483</v>
      </c>
      <c r="I16" s="118"/>
      <c r="J16" s="118"/>
      <c r="K16" s="56"/>
    </row>
    <row r="17" spans="1:11" s="57" customFormat="1" ht="25.5">
      <c r="A17" s="71" t="s">
        <v>54</v>
      </c>
      <c r="B17" s="54" t="s">
        <v>51</v>
      </c>
      <c r="C17" s="91" t="s">
        <v>74</v>
      </c>
      <c r="D17" s="55" t="s">
        <v>78</v>
      </c>
      <c r="E17" s="112" t="s">
        <v>84</v>
      </c>
      <c r="F17" s="118"/>
      <c r="G17" s="119" t="s">
        <v>11</v>
      </c>
      <c r="H17" s="129">
        <f t="shared" ca="1" si="1"/>
        <v>43483</v>
      </c>
      <c r="I17" s="118"/>
      <c r="J17" s="118"/>
      <c r="K17" s="56"/>
    </row>
    <row r="18" spans="1:11" s="57" customFormat="1" ht="63.75">
      <c r="A18" s="71" t="s">
        <v>55</v>
      </c>
      <c r="B18" s="59" t="s">
        <v>68</v>
      </c>
      <c r="C18" s="91" t="s">
        <v>76</v>
      </c>
      <c r="D18" s="55" t="s">
        <v>79</v>
      </c>
      <c r="E18" s="112" t="s">
        <v>84</v>
      </c>
      <c r="F18" s="118"/>
      <c r="G18" s="119" t="s">
        <v>11</v>
      </c>
      <c r="H18" s="129">
        <f t="shared" ca="1" si="1"/>
        <v>43483</v>
      </c>
      <c r="I18" s="118"/>
      <c r="J18" s="118"/>
      <c r="K18" s="56"/>
    </row>
    <row r="19" spans="1:11" s="37" customFormat="1" ht="15.75" customHeight="1">
      <c r="A19" s="554"/>
      <c r="B19" s="554" t="s">
        <v>49</v>
      </c>
      <c r="C19" s="88"/>
      <c r="D19" s="89"/>
      <c r="E19" s="111"/>
      <c r="F19" s="118"/>
      <c r="G19" s="119"/>
      <c r="H19" s="129">
        <f t="shared" ca="1" si="1"/>
        <v>43483</v>
      </c>
      <c r="I19" s="118"/>
      <c r="J19" s="118"/>
      <c r="K19" s="45"/>
    </row>
    <row r="20" spans="1:11" s="37" customFormat="1" ht="25.5">
      <c r="A20" s="71" t="s">
        <v>60</v>
      </c>
      <c r="B20" s="58" t="s">
        <v>56</v>
      </c>
      <c r="C20" s="91" t="s">
        <v>74</v>
      </c>
      <c r="D20" s="91" t="s">
        <v>80</v>
      </c>
      <c r="E20" s="112" t="s">
        <v>83</v>
      </c>
      <c r="F20" s="118"/>
      <c r="G20" s="119" t="s">
        <v>11</v>
      </c>
      <c r="H20" s="129">
        <f t="shared" ca="1" si="1"/>
        <v>43483</v>
      </c>
      <c r="I20" s="118"/>
      <c r="J20" s="118"/>
      <c r="K20" s="45"/>
    </row>
    <row r="21" spans="1:11" s="37" customFormat="1" ht="25.5">
      <c r="A21" s="71" t="s">
        <v>62</v>
      </c>
      <c r="B21" s="58" t="s">
        <v>57</v>
      </c>
      <c r="C21" s="91" t="s">
        <v>74</v>
      </c>
      <c r="D21" s="91" t="s">
        <v>81</v>
      </c>
      <c r="E21" s="112" t="s">
        <v>83</v>
      </c>
      <c r="F21" s="118"/>
      <c r="G21" s="119" t="s">
        <v>11</v>
      </c>
      <c r="H21" s="129">
        <f t="shared" ca="1" si="1"/>
        <v>43483</v>
      </c>
      <c r="I21" s="118"/>
      <c r="J21" s="118"/>
      <c r="K21" s="45"/>
    </row>
    <row r="22" spans="1:11" s="37" customFormat="1" ht="63.75">
      <c r="A22" s="71" t="s">
        <v>65</v>
      </c>
      <c r="B22" s="63" t="s">
        <v>72</v>
      </c>
      <c r="C22" s="91" t="s">
        <v>76</v>
      </c>
      <c r="D22" s="55" t="s">
        <v>82</v>
      </c>
      <c r="E22" s="112" t="s">
        <v>83</v>
      </c>
      <c r="F22" s="118"/>
      <c r="G22" s="119" t="s">
        <v>11</v>
      </c>
      <c r="H22" s="129">
        <f t="shared" ca="1" si="1"/>
        <v>43483</v>
      </c>
      <c r="I22" s="118"/>
      <c r="J22" s="118"/>
      <c r="K22" s="45"/>
    </row>
    <row r="23" spans="1:11" s="37" customFormat="1" ht="15.75" customHeight="1">
      <c r="A23" s="554"/>
      <c r="B23" s="554" t="s">
        <v>59</v>
      </c>
      <c r="C23" s="88"/>
      <c r="D23" s="89"/>
      <c r="E23" s="111"/>
      <c r="F23" s="118"/>
      <c r="G23" s="119"/>
      <c r="H23" s="129">
        <f t="shared" ca="1" si="1"/>
        <v>43483</v>
      </c>
      <c r="I23" s="118"/>
      <c r="J23" s="118"/>
      <c r="K23" s="45"/>
    </row>
    <row r="24" spans="1:11" s="37" customFormat="1" ht="25.5">
      <c r="A24" s="71" t="s">
        <v>73</v>
      </c>
      <c r="B24" s="59" t="s">
        <v>63</v>
      </c>
      <c r="C24" s="91" t="s">
        <v>74</v>
      </c>
      <c r="D24" s="92" t="s">
        <v>85</v>
      </c>
      <c r="E24" s="112" t="s">
        <v>86</v>
      </c>
      <c r="F24" s="118"/>
      <c r="G24" s="119" t="s">
        <v>11</v>
      </c>
      <c r="H24" s="129">
        <f t="shared" ca="1" si="1"/>
        <v>43483</v>
      </c>
      <c r="I24" s="118"/>
      <c r="J24" s="118"/>
      <c r="K24" s="45"/>
    </row>
    <row r="25" spans="1:11" s="37" customFormat="1" ht="15.75" customHeight="1">
      <c r="A25" s="554"/>
      <c r="B25" s="554" t="s">
        <v>58</v>
      </c>
      <c r="C25" s="60"/>
      <c r="D25" s="69"/>
      <c r="E25" s="113"/>
      <c r="F25" s="118"/>
      <c r="G25" s="119"/>
      <c r="H25" s="129">
        <f t="shared" ca="1" si="1"/>
        <v>43483</v>
      </c>
      <c r="I25" s="118"/>
      <c r="J25" s="118"/>
      <c r="K25" s="45"/>
    </row>
    <row r="26" spans="1:11" s="37" customFormat="1" ht="38.25">
      <c r="A26" s="71" t="s">
        <v>69</v>
      </c>
      <c r="B26" s="59" t="s">
        <v>61</v>
      </c>
      <c r="C26" s="91" t="s">
        <v>74</v>
      </c>
      <c r="D26" s="55" t="s">
        <v>87</v>
      </c>
      <c r="E26" s="59" t="s">
        <v>88</v>
      </c>
      <c r="F26" s="118"/>
      <c r="G26" s="119" t="s">
        <v>12</v>
      </c>
      <c r="H26" s="129">
        <f t="shared" ca="1" si="1"/>
        <v>43483</v>
      </c>
      <c r="I26" s="118"/>
      <c r="J26" s="118"/>
      <c r="K26" s="45"/>
    </row>
    <row r="27" spans="1:11" s="37" customFormat="1" ht="38.25">
      <c r="A27" s="71" t="s">
        <v>70</v>
      </c>
      <c r="B27" s="59" t="s">
        <v>66</v>
      </c>
      <c r="C27" s="91" t="s">
        <v>75</v>
      </c>
      <c r="D27" s="55" t="s">
        <v>89</v>
      </c>
      <c r="E27" s="59" t="s">
        <v>90</v>
      </c>
      <c r="F27" s="118"/>
      <c r="G27" s="119" t="s">
        <v>12</v>
      </c>
      <c r="H27" s="129">
        <f t="shared" ca="1" si="1"/>
        <v>43483</v>
      </c>
      <c r="I27" s="118"/>
      <c r="J27" s="118"/>
      <c r="K27" s="45"/>
    </row>
    <row r="28" spans="1:11" s="37" customFormat="1" ht="15.75" customHeight="1">
      <c r="A28" s="555"/>
      <c r="B28" s="555" t="s">
        <v>91</v>
      </c>
      <c r="C28" s="61"/>
      <c r="D28" s="64"/>
      <c r="E28" s="114"/>
      <c r="F28" s="118"/>
      <c r="G28" s="119"/>
      <c r="H28" s="129">
        <f t="shared" ca="1" si="1"/>
        <v>43483</v>
      </c>
      <c r="I28" s="118"/>
      <c r="J28" s="118"/>
      <c r="K28" s="45"/>
    </row>
    <row r="29" spans="1:11" s="57" customFormat="1" ht="63.75">
      <c r="A29" s="71" t="s">
        <v>71</v>
      </c>
      <c r="B29" s="62" t="s">
        <v>92</v>
      </c>
      <c r="C29" s="91" t="s">
        <v>76</v>
      </c>
      <c r="D29" s="55" t="s">
        <v>94</v>
      </c>
      <c r="E29" s="59" t="s">
        <v>97</v>
      </c>
      <c r="F29" s="120"/>
      <c r="G29" s="119" t="s">
        <v>12</v>
      </c>
      <c r="H29" s="129">
        <f t="shared" ca="1" si="1"/>
        <v>43483</v>
      </c>
      <c r="I29" s="120"/>
      <c r="J29" s="120"/>
      <c r="K29" s="56"/>
    </row>
    <row r="30" spans="1:11" s="57" customFormat="1">
      <c r="A30" s="397"/>
      <c r="B30" s="397" t="s">
        <v>98</v>
      </c>
      <c r="C30" s="61"/>
      <c r="D30" s="64"/>
      <c r="E30" s="114"/>
      <c r="F30" s="120"/>
      <c r="G30" s="119"/>
      <c r="H30" s="129">
        <f t="shared" ca="1" si="1"/>
        <v>43483</v>
      </c>
      <c r="I30" s="120"/>
      <c r="J30" s="120"/>
      <c r="K30" s="56"/>
    </row>
    <row r="31" spans="1:11" s="37" customFormat="1" ht="63.75" outlineLevel="1">
      <c r="A31" s="71" t="s">
        <v>103</v>
      </c>
      <c r="B31" s="62" t="s">
        <v>93</v>
      </c>
      <c r="C31" s="91" t="s">
        <v>76</v>
      </c>
      <c r="D31" s="55" t="s">
        <v>95</v>
      </c>
      <c r="E31" s="59" t="s">
        <v>96</v>
      </c>
      <c r="F31" s="121"/>
      <c r="G31" s="119" t="s">
        <v>12</v>
      </c>
      <c r="H31" s="129">
        <f t="shared" ca="1" si="1"/>
        <v>43483</v>
      </c>
      <c r="I31" s="122"/>
      <c r="J31" s="122"/>
      <c r="K31" s="45"/>
    </row>
    <row r="32" spans="1:11" s="37" customFormat="1" outlineLevel="1">
      <c r="A32" s="556"/>
      <c r="B32" s="556" t="s">
        <v>39</v>
      </c>
      <c r="C32" s="93"/>
      <c r="D32" s="94"/>
      <c r="E32" s="115"/>
      <c r="F32" s="121"/>
      <c r="G32" s="126"/>
      <c r="H32" s="129">
        <f t="shared" ca="1" si="1"/>
        <v>43483</v>
      </c>
      <c r="I32" s="122"/>
      <c r="J32" s="122"/>
      <c r="K32" s="45"/>
    </row>
    <row r="33" spans="1:11" s="37" customFormat="1" ht="12.75" customHeight="1" outlineLevel="1">
      <c r="A33" s="557"/>
      <c r="B33" s="557" t="s">
        <v>64</v>
      </c>
      <c r="C33" s="95"/>
      <c r="D33" s="77"/>
      <c r="E33" s="76"/>
      <c r="F33" s="121"/>
      <c r="G33" s="126"/>
      <c r="H33" s="129">
        <f t="shared" ca="1" si="1"/>
        <v>43483</v>
      </c>
      <c r="I33" s="122"/>
      <c r="J33" s="122"/>
      <c r="K33" s="45"/>
    </row>
    <row r="34" spans="1:11" s="37" customFormat="1" outlineLevel="1">
      <c r="A34" s="71" t="s">
        <v>102</v>
      </c>
      <c r="B34" s="90" t="s">
        <v>46</v>
      </c>
      <c r="C34" s="90"/>
      <c r="D34" s="71"/>
      <c r="E34" s="73"/>
      <c r="F34" s="121"/>
      <c r="G34" s="119" t="s">
        <v>12</v>
      </c>
      <c r="H34" s="129">
        <f t="shared" ca="1" si="1"/>
        <v>43483</v>
      </c>
      <c r="I34" s="122"/>
      <c r="J34" s="122"/>
      <c r="K34" s="45"/>
    </row>
    <row r="35" spans="1:11" s="37" customFormat="1" ht="12.75" customHeight="1" outlineLevel="1">
      <c r="A35" s="554"/>
      <c r="B35" s="554" t="s">
        <v>105</v>
      </c>
      <c r="C35" s="95"/>
      <c r="D35" s="77"/>
      <c r="E35" s="76"/>
      <c r="F35" s="121"/>
      <c r="G35" s="126"/>
      <c r="H35" s="129">
        <f t="shared" ca="1" si="1"/>
        <v>43483</v>
      </c>
      <c r="I35" s="122"/>
      <c r="J35" s="122"/>
      <c r="K35" s="45"/>
    </row>
    <row r="36" spans="1:11" s="37" customFormat="1" outlineLevel="1">
      <c r="A36" s="71" t="s">
        <v>104</v>
      </c>
      <c r="B36" s="55" t="s">
        <v>107</v>
      </c>
      <c r="C36" s="90" t="s">
        <v>142</v>
      </c>
      <c r="D36" s="71" t="s">
        <v>163</v>
      </c>
      <c r="E36" s="73" t="s">
        <v>165</v>
      </c>
      <c r="F36" s="121"/>
      <c r="G36" s="119" t="s">
        <v>11</v>
      </c>
      <c r="H36" s="129">
        <f t="shared" ca="1" si="1"/>
        <v>43483</v>
      </c>
      <c r="I36" s="122"/>
      <c r="J36" s="122"/>
      <c r="K36" s="45"/>
    </row>
    <row r="37" spans="1:11" s="37" customFormat="1" outlineLevel="1">
      <c r="A37" s="71" t="s">
        <v>106</v>
      </c>
      <c r="B37" s="55" t="s">
        <v>108</v>
      </c>
      <c r="C37" s="90" t="s">
        <v>142</v>
      </c>
      <c r="D37" s="71" t="s">
        <v>164</v>
      </c>
      <c r="E37" s="73" t="s">
        <v>166</v>
      </c>
      <c r="F37" s="121"/>
      <c r="G37" s="119" t="s">
        <v>11</v>
      </c>
      <c r="H37" s="129">
        <f t="shared" ca="1" si="1"/>
        <v>43483</v>
      </c>
      <c r="I37" s="122"/>
      <c r="J37" s="122"/>
      <c r="K37" s="45"/>
    </row>
    <row r="38" spans="1:11" s="37" customFormat="1" ht="12.75" customHeight="1" outlineLevel="1">
      <c r="A38" s="554"/>
      <c r="B38" s="554" t="s">
        <v>100</v>
      </c>
      <c r="C38" s="95"/>
      <c r="D38" s="77"/>
      <c r="E38" s="76"/>
      <c r="F38" s="121"/>
      <c r="G38" s="119"/>
      <c r="H38" s="129">
        <f t="shared" ca="1" si="1"/>
        <v>43483</v>
      </c>
      <c r="I38" s="122"/>
      <c r="J38" s="122"/>
      <c r="K38" s="45"/>
    </row>
    <row r="39" spans="1:11" s="37" customFormat="1" ht="25.5" outlineLevel="1">
      <c r="A39" s="71" t="s">
        <v>109</v>
      </c>
      <c r="B39" s="55" t="s">
        <v>110</v>
      </c>
      <c r="C39" s="90" t="s">
        <v>143</v>
      </c>
      <c r="D39" s="71" t="s">
        <v>167</v>
      </c>
      <c r="E39" s="73" t="s">
        <v>169</v>
      </c>
      <c r="F39" s="121"/>
      <c r="G39" s="119" t="s">
        <v>12</v>
      </c>
      <c r="H39" s="129">
        <f t="shared" ca="1" si="1"/>
        <v>43483</v>
      </c>
      <c r="I39" s="122"/>
      <c r="J39" s="122"/>
      <c r="K39" s="45"/>
    </row>
    <row r="40" spans="1:11" s="37" customFormat="1" ht="25.5" outlineLevel="1">
      <c r="A40" s="71" t="s">
        <v>111</v>
      </c>
      <c r="B40" s="74" t="s">
        <v>124</v>
      </c>
      <c r="C40" s="90" t="s">
        <v>143</v>
      </c>
      <c r="D40" s="71" t="s">
        <v>168</v>
      </c>
      <c r="E40" s="73" t="s">
        <v>170</v>
      </c>
      <c r="F40" s="121"/>
      <c r="G40" s="119" t="s">
        <v>12</v>
      </c>
      <c r="H40" s="129">
        <f t="shared" ca="1" si="1"/>
        <v>43483</v>
      </c>
      <c r="I40" s="122"/>
      <c r="J40" s="122"/>
      <c r="K40" s="45"/>
    </row>
    <row r="41" spans="1:11" s="37" customFormat="1" ht="12.75" customHeight="1" outlineLevel="1">
      <c r="A41" s="558"/>
      <c r="B41" s="558" t="s">
        <v>129</v>
      </c>
      <c r="C41" s="95"/>
      <c r="D41" s="77"/>
      <c r="E41" s="76"/>
      <c r="F41" s="121"/>
      <c r="G41" s="119"/>
      <c r="H41" s="129">
        <f t="shared" ca="1" si="1"/>
        <v>43483</v>
      </c>
      <c r="I41" s="122"/>
      <c r="J41" s="122"/>
      <c r="K41" s="45"/>
    </row>
    <row r="42" spans="1:11" s="37" customFormat="1" ht="25.5" outlineLevel="1">
      <c r="A42" s="71" t="s">
        <v>113</v>
      </c>
      <c r="B42" s="74" t="s">
        <v>130</v>
      </c>
      <c r="C42" s="90" t="s">
        <v>150</v>
      </c>
      <c r="D42" s="71" t="s">
        <v>168</v>
      </c>
      <c r="E42" s="73" t="s">
        <v>170</v>
      </c>
      <c r="F42" s="121"/>
      <c r="G42" s="119" t="s">
        <v>12</v>
      </c>
      <c r="H42" s="129">
        <f t="shared" ca="1" si="1"/>
        <v>43483</v>
      </c>
      <c r="I42" s="122"/>
      <c r="J42" s="122"/>
      <c r="K42" s="45"/>
    </row>
    <row r="43" spans="1:11" s="37" customFormat="1" ht="12.75" customHeight="1" outlineLevel="1">
      <c r="A43" s="558"/>
      <c r="B43" s="558" t="s">
        <v>101</v>
      </c>
      <c r="C43" s="95"/>
      <c r="D43" s="77"/>
      <c r="E43" s="76"/>
      <c r="F43" s="121"/>
      <c r="G43" s="119"/>
      <c r="H43" s="129">
        <f t="shared" ca="1" si="1"/>
        <v>43483</v>
      </c>
      <c r="I43" s="122"/>
      <c r="J43" s="122"/>
      <c r="K43" s="45"/>
    </row>
    <row r="44" spans="1:11" s="37" customFormat="1" ht="25.5" outlineLevel="1">
      <c r="A44" s="71" t="s">
        <v>115</v>
      </c>
      <c r="B44" s="72" t="s">
        <v>112</v>
      </c>
      <c r="C44" s="90" t="s">
        <v>151</v>
      </c>
      <c r="D44" s="71" t="s">
        <v>171</v>
      </c>
      <c r="E44" s="73" t="s">
        <v>315</v>
      </c>
      <c r="F44" s="121"/>
      <c r="G44" s="126" t="s">
        <v>11</v>
      </c>
      <c r="H44" s="129">
        <f t="shared" ca="1" si="1"/>
        <v>43483</v>
      </c>
      <c r="I44" s="122"/>
      <c r="J44" s="122"/>
      <c r="K44" s="45"/>
    </row>
    <row r="45" spans="1:11" s="37" customFormat="1" ht="25.5" outlineLevel="1">
      <c r="A45" s="71" t="s">
        <v>118</v>
      </c>
      <c r="B45" s="72" t="s">
        <v>114</v>
      </c>
      <c r="C45" s="90" t="s">
        <v>151</v>
      </c>
      <c r="D45" s="71" t="s">
        <v>172</v>
      </c>
      <c r="E45" s="73" t="s">
        <v>316</v>
      </c>
      <c r="F45" s="121"/>
      <c r="G45" s="126" t="s">
        <v>12</v>
      </c>
      <c r="H45" s="129">
        <f t="shared" ca="1" si="1"/>
        <v>43483</v>
      </c>
      <c r="I45" s="122"/>
      <c r="J45" s="122"/>
      <c r="K45" s="45"/>
    </row>
    <row r="46" spans="1:11" s="37" customFormat="1" ht="25.5" outlineLevel="1">
      <c r="A46" s="71" t="s">
        <v>121</v>
      </c>
      <c r="B46" s="72" t="s">
        <v>120</v>
      </c>
      <c r="C46" s="90" t="s">
        <v>151</v>
      </c>
      <c r="D46" s="71" t="s">
        <v>174</v>
      </c>
      <c r="E46" s="73" t="s">
        <v>176</v>
      </c>
      <c r="F46" s="121"/>
      <c r="G46" s="126" t="s">
        <v>12</v>
      </c>
      <c r="H46" s="129">
        <f t="shared" ca="1" si="1"/>
        <v>43483</v>
      </c>
      <c r="I46" s="122"/>
      <c r="J46" s="122"/>
      <c r="K46" s="45"/>
    </row>
    <row r="47" spans="1:11" s="37" customFormat="1" ht="25.5" outlineLevel="1">
      <c r="A47" s="71" t="s">
        <v>122</v>
      </c>
      <c r="B47" s="72" t="s">
        <v>119</v>
      </c>
      <c r="C47" s="90" t="s">
        <v>151</v>
      </c>
      <c r="D47" s="71" t="s">
        <v>175</v>
      </c>
      <c r="E47" s="73" t="s">
        <v>177</v>
      </c>
      <c r="F47" s="121"/>
      <c r="G47" s="126" t="s">
        <v>12</v>
      </c>
      <c r="H47" s="129">
        <f t="shared" ca="1" si="1"/>
        <v>43483</v>
      </c>
      <c r="I47" s="122"/>
      <c r="J47" s="122"/>
      <c r="K47" s="45"/>
    </row>
    <row r="48" spans="1:11" s="37" customFormat="1" ht="25.5" outlineLevel="1">
      <c r="A48" s="71" t="s">
        <v>123</v>
      </c>
      <c r="B48" s="72" t="s">
        <v>125</v>
      </c>
      <c r="C48" s="90" t="s">
        <v>150</v>
      </c>
      <c r="D48" s="71" t="s">
        <v>178</v>
      </c>
      <c r="E48" s="73" t="s">
        <v>320</v>
      </c>
      <c r="F48" s="121"/>
      <c r="G48" s="126" t="s">
        <v>12</v>
      </c>
      <c r="H48" s="129">
        <f t="shared" ca="1" si="1"/>
        <v>43483</v>
      </c>
      <c r="I48" s="122"/>
      <c r="J48" s="122"/>
      <c r="K48" s="45"/>
    </row>
    <row r="49" spans="1:11" s="37" customFormat="1" ht="25.5" outlineLevel="1">
      <c r="A49" s="71" t="s">
        <v>135</v>
      </c>
      <c r="B49" s="72" t="s">
        <v>128</v>
      </c>
      <c r="C49" s="90" t="s">
        <v>150</v>
      </c>
      <c r="D49" s="71" t="s">
        <v>178</v>
      </c>
      <c r="E49" s="73" t="s">
        <v>321</v>
      </c>
      <c r="F49" s="121"/>
      <c r="G49" s="126" t="s">
        <v>11</v>
      </c>
      <c r="H49" s="129">
        <f t="shared" ca="1" si="1"/>
        <v>43483</v>
      </c>
      <c r="I49" s="122"/>
      <c r="J49" s="122"/>
      <c r="K49" s="45"/>
    </row>
    <row r="50" spans="1:11" s="37" customFormat="1" ht="25.5" outlineLevel="1">
      <c r="A50" s="71" t="s">
        <v>136</v>
      </c>
      <c r="B50" s="72" t="s">
        <v>131</v>
      </c>
      <c r="C50" s="90" t="s">
        <v>150</v>
      </c>
      <c r="D50" s="71" t="s">
        <v>180</v>
      </c>
      <c r="E50" s="73" t="s">
        <v>322</v>
      </c>
      <c r="F50" s="121"/>
      <c r="G50" s="126" t="s">
        <v>12</v>
      </c>
      <c r="H50" s="129">
        <f t="shared" ca="1" si="1"/>
        <v>43483</v>
      </c>
      <c r="I50" s="122"/>
      <c r="J50" s="122"/>
      <c r="K50" s="45"/>
    </row>
    <row r="51" spans="1:11" s="37" customFormat="1" ht="12.75" customHeight="1" outlineLevel="1">
      <c r="A51" s="554"/>
      <c r="B51" s="554" t="s">
        <v>116</v>
      </c>
      <c r="C51" s="77"/>
      <c r="D51" s="77"/>
      <c r="E51" s="76"/>
      <c r="F51" s="121"/>
      <c r="G51" s="119"/>
      <c r="H51" s="129">
        <f t="shared" ca="1" si="1"/>
        <v>43483</v>
      </c>
      <c r="I51" s="122"/>
      <c r="J51" s="122"/>
      <c r="K51" s="45"/>
    </row>
    <row r="52" spans="1:11" s="37" customFormat="1" ht="12.75" customHeight="1" outlineLevel="1">
      <c r="A52" s="72" t="s">
        <v>137</v>
      </c>
      <c r="B52" s="55" t="s">
        <v>117</v>
      </c>
      <c r="C52" s="90" t="s">
        <v>151</v>
      </c>
      <c r="D52" s="71" t="s">
        <v>181</v>
      </c>
      <c r="E52" s="73" t="s">
        <v>182</v>
      </c>
      <c r="F52" s="121"/>
      <c r="G52" s="126" t="s">
        <v>12</v>
      </c>
      <c r="H52" s="129">
        <f t="shared" ca="1" si="1"/>
        <v>43483</v>
      </c>
      <c r="I52" s="122"/>
      <c r="J52" s="122"/>
      <c r="K52" s="45"/>
    </row>
    <row r="53" spans="1:11" s="37" customFormat="1" ht="12.75" customHeight="1" outlineLevel="1">
      <c r="A53" s="558"/>
      <c r="B53" s="558" t="s">
        <v>99</v>
      </c>
      <c r="C53" s="95"/>
      <c r="D53" s="77"/>
      <c r="E53" s="76"/>
      <c r="F53" s="121"/>
      <c r="G53" s="119"/>
      <c r="H53" s="129">
        <f t="shared" ca="1" si="1"/>
        <v>43483</v>
      </c>
      <c r="I53" s="122"/>
      <c r="J53" s="122"/>
      <c r="K53" s="45"/>
    </row>
    <row r="54" spans="1:11" s="37" customFormat="1" ht="25.5" outlineLevel="1">
      <c r="A54" s="72" t="s">
        <v>138</v>
      </c>
      <c r="B54" s="54" t="s">
        <v>50</v>
      </c>
      <c r="C54" s="90" t="s">
        <v>150</v>
      </c>
      <c r="D54" s="55" t="s">
        <v>77</v>
      </c>
      <c r="E54" s="73" t="s">
        <v>156</v>
      </c>
      <c r="F54" s="121"/>
      <c r="G54" s="126" t="s">
        <v>11</v>
      </c>
      <c r="H54" s="129">
        <f t="shared" ca="1" si="1"/>
        <v>43483</v>
      </c>
      <c r="I54" s="122"/>
      <c r="J54" s="122"/>
      <c r="K54" s="45"/>
    </row>
    <row r="55" spans="1:11" s="37" customFormat="1" ht="25.5" outlineLevel="1">
      <c r="A55" s="72" t="s">
        <v>139</v>
      </c>
      <c r="B55" s="54" t="s">
        <v>51</v>
      </c>
      <c r="C55" s="90" t="s">
        <v>150</v>
      </c>
      <c r="D55" s="55" t="s">
        <v>152</v>
      </c>
      <c r="E55" s="73" t="s">
        <v>156</v>
      </c>
      <c r="F55" s="121"/>
      <c r="G55" s="126" t="s">
        <v>11</v>
      </c>
      <c r="H55" s="129">
        <f t="shared" ca="1" si="1"/>
        <v>43483</v>
      </c>
      <c r="I55" s="122"/>
      <c r="J55" s="122"/>
      <c r="K55" s="45"/>
    </row>
    <row r="56" spans="1:11" s="37" customFormat="1" ht="25.5" outlineLevel="1">
      <c r="A56" s="72" t="s">
        <v>140</v>
      </c>
      <c r="B56" s="75" t="s">
        <v>154</v>
      </c>
      <c r="C56" s="90" t="s">
        <v>150</v>
      </c>
      <c r="D56" s="71" t="s">
        <v>153</v>
      </c>
      <c r="E56" s="73" t="s">
        <v>156</v>
      </c>
      <c r="F56" s="121"/>
      <c r="G56" s="126" t="s">
        <v>11</v>
      </c>
      <c r="H56" s="129">
        <f t="shared" ca="1" si="1"/>
        <v>43483</v>
      </c>
      <c r="I56" s="122"/>
      <c r="J56" s="122"/>
      <c r="K56" s="45"/>
    </row>
    <row r="57" spans="1:11" s="37" customFormat="1" ht="25.5" outlineLevel="1">
      <c r="A57" s="72" t="s">
        <v>141</v>
      </c>
      <c r="B57" s="75" t="s">
        <v>126</v>
      </c>
      <c r="C57" s="90" t="s">
        <v>150</v>
      </c>
      <c r="D57" s="71" t="s">
        <v>157</v>
      </c>
      <c r="E57" s="73" t="s">
        <v>159</v>
      </c>
      <c r="F57" s="121"/>
      <c r="G57" s="126" t="s">
        <v>12</v>
      </c>
      <c r="H57" s="129">
        <f t="shared" ca="1" si="1"/>
        <v>43483</v>
      </c>
      <c r="I57" s="122"/>
      <c r="J57" s="122"/>
      <c r="K57" s="45"/>
    </row>
    <row r="58" spans="1:11" s="37" customFormat="1" ht="25.5" outlineLevel="1">
      <c r="A58" s="72" t="s">
        <v>144</v>
      </c>
      <c r="B58" s="75" t="s">
        <v>127</v>
      </c>
      <c r="C58" s="90" t="s">
        <v>150</v>
      </c>
      <c r="D58" s="71" t="s">
        <v>158</v>
      </c>
      <c r="E58" s="73" t="s">
        <v>156</v>
      </c>
      <c r="F58" s="121"/>
      <c r="G58" s="126" t="s">
        <v>12</v>
      </c>
      <c r="H58" s="129">
        <f t="shared" ca="1" si="1"/>
        <v>43483</v>
      </c>
      <c r="I58" s="122"/>
      <c r="J58" s="122"/>
      <c r="K58" s="45"/>
    </row>
    <row r="59" spans="1:11" s="37" customFormat="1" ht="12.75" customHeight="1" outlineLevel="1">
      <c r="A59" s="558"/>
      <c r="B59" s="558" t="s">
        <v>49</v>
      </c>
      <c r="C59" s="95"/>
      <c r="D59" s="77"/>
      <c r="E59" s="76"/>
      <c r="F59" s="121"/>
      <c r="G59" s="119"/>
      <c r="H59" s="129">
        <f t="shared" ca="1" si="1"/>
        <v>43483</v>
      </c>
      <c r="I59" s="122"/>
      <c r="J59" s="122"/>
      <c r="K59" s="45"/>
    </row>
    <row r="60" spans="1:11" s="37" customFormat="1" ht="25.5" outlineLevel="1">
      <c r="A60" s="72" t="s">
        <v>145</v>
      </c>
      <c r="B60" s="58" t="s">
        <v>56</v>
      </c>
      <c r="C60" s="90" t="s">
        <v>150</v>
      </c>
      <c r="D60" s="91" t="s">
        <v>80</v>
      </c>
      <c r="E60" s="112" t="s">
        <v>83</v>
      </c>
      <c r="F60" s="121"/>
      <c r="G60" s="126" t="s">
        <v>11</v>
      </c>
      <c r="H60" s="129">
        <f t="shared" ca="1" si="1"/>
        <v>43483</v>
      </c>
      <c r="I60" s="122"/>
      <c r="J60" s="122"/>
      <c r="K60" s="45"/>
    </row>
    <row r="61" spans="1:11" s="37" customFormat="1" ht="25.5" outlineLevel="1">
      <c r="A61" s="72" t="s">
        <v>146</v>
      </c>
      <c r="B61" s="54" t="s">
        <v>132</v>
      </c>
      <c r="C61" s="90" t="s">
        <v>150</v>
      </c>
      <c r="D61" s="91" t="s">
        <v>81</v>
      </c>
      <c r="E61" s="112" t="s">
        <v>83</v>
      </c>
      <c r="F61" s="121"/>
      <c r="G61" s="126" t="s">
        <v>11</v>
      </c>
      <c r="H61" s="129">
        <f t="shared" ca="1" si="1"/>
        <v>43483</v>
      </c>
      <c r="I61" s="122"/>
      <c r="J61" s="122"/>
      <c r="K61" s="45"/>
    </row>
    <row r="62" spans="1:11" s="37" customFormat="1" ht="25.5" outlineLevel="1">
      <c r="A62" s="72" t="s">
        <v>147</v>
      </c>
      <c r="B62" s="75" t="s">
        <v>155</v>
      </c>
      <c r="C62" s="90" t="s">
        <v>150</v>
      </c>
      <c r="D62" s="91" t="s">
        <v>160</v>
      </c>
      <c r="E62" s="112" t="s">
        <v>83</v>
      </c>
      <c r="F62" s="121"/>
      <c r="G62" s="126" t="s">
        <v>11</v>
      </c>
      <c r="H62" s="129">
        <f t="shared" ca="1" si="1"/>
        <v>43483</v>
      </c>
      <c r="I62" s="122"/>
      <c r="J62" s="122"/>
      <c r="K62" s="45"/>
    </row>
    <row r="63" spans="1:11" s="37" customFormat="1" ht="25.5" outlineLevel="1">
      <c r="A63" s="72" t="s">
        <v>148</v>
      </c>
      <c r="B63" s="75" t="s">
        <v>133</v>
      </c>
      <c r="C63" s="90" t="s">
        <v>150</v>
      </c>
      <c r="D63" s="91" t="s">
        <v>161</v>
      </c>
      <c r="E63" s="112" t="s">
        <v>83</v>
      </c>
      <c r="F63" s="121"/>
      <c r="G63" s="126" t="s">
        <v>12</v>
      </c>
      <c r="H63" s="129">
        <f t="shared" ca="1" si="1"/>
        <v>43483</v>
      </c>
      <c r="I63" s="122"/>
      <c r="J63" s="122"/>
      <c r="K63" s="45"/>
    </row>
    <row r="64" spans="1:11" s="37" customFormat="1" ht="25.5" outlineLevel="1">
      <c r="A64" s="72" t="s">
        <v>149</v>
      </c>
      <c r="B64" s="75" t="s">
        <v>134</v>
      </c>
      <c r="C64" s="90" t="s">
        <v>150</v>
      </c>
      <c r="D64" s="91" t="s">
        <v>162</v>
      </c>
      <c r="E64" s="112" t="s">
        <v>83</v>
      </c>
      <c r="F64" s="121"/>
      <c r="G64" s="126" t="s">
        <v>12</v>
      </c>
      <c r="H64" s="129">
        <f t="shared" ca="1" si="1"/>
        <v>43483</v>
      </c>
      <c r="I64" s="122"/>
      <c r="J64" s="122"/>
      <c r="K64" s="45"/>
    </row>
    <row r="65" spans="1:11" s="57" customFormat="1" ht="12.75" customHeight="1" outlineLevel="1">
      <c r="A65" s="559"/>
      <c r="B65" s="559" t="s">
        <v>990</v>
      </c>
      <c r="C65" s="96"/>
      <c r="D65" s="97"/>
      <c r="E65" s="98"/>
      <c r="F65" s="121"/>
      <c r="G65" s="119"/>
      <c r="H65" s="129">
        <f t="shared" ca="1" si="1"/>
        <v>43483</v>
      </c>
      <c r="I65" s="123"/>
      <c r="J65" s="123"/>
      <c r="K65" s="56"/>
    </row>
    <row r="66" spans="1:11" s="57" customFormat="1" ht="12.75" customHeight="1" outlineLevel="1">
      <c r="A66" s="560"/>
      <c r="B66" s="560" t="s">
        <v>64</v>
      </c>
      <c r="C66" s="95"/>
      <c r="D66" s="77"/>
      <c r="E66" s="76"/>
      <c r="F66" s="121"/>
      <c r="G66" s="119"/>
      <c r="H66" s="129">
        <f t="shared" ca="1" si="1"/>
        <v>43483</v>
      </c>
      <c r="I66" s="123"/>
      <c r="J66" s="123"/>
      <c r="K66" s="78"/>
    </row>
    <row r="67" spans="1:11" s="57" customFormat="1" outlineLevel="1">
      <c r="A67" s="71" t="s">
        <v>187</v>
      </c>
      <c r="B67" s="90" t="s">
        <v>46</v>
      </c>
      <c r="C67" s="90" t="s">
        <v>184</v>
      </c>
      <c r="D67" s="71"/>
      <c r="E67" s="73"/>
      <c r="F67" s="121"/>
      <c r="G67" s="126" t="s">
        <v>12</v>
      </c>
      <c r="H67" s="129">
        <f t="shared" ca="1" si="1"/>
        <v>43483</v>
      </c>
      <c r="I67" s="123"/>
      <c r="J67" s="123"/>
      <c r="K67" s="78"/>
    </row>
    <row r="68" spans="1:11" s="57" customFormat="1" ht="12.75" customHeight="1" outlineLevel="1">
      <c r="A68" s="561"/>
      <c r="B68" s="561" t="s">
        <v>105</v>
      </c>
      <c r="C68" s="95"/>
      <c r="D68" s="77"/>
      <c r="E68" s="76"/>
      <c r="F68" s="121"/>
      <c r="G68" s="119"/>
      <c r="H68" s="129">
        <f t="shared" ca="1" si="1"/>
        <v>43483</v>
      </c>
      <c r="I68" s="123"/>
      <c r="J68" s="123"/>
      <c r="K68" s="78"/>
    </row>
    <row r="69" spans="1:11" s="57" customFormat="1" outlineLevel="1">
      <c r="A69" s="71" t="s">
        <v>188</v>
      </c>
      <c r="B69" s="55" t="s">
        <v>107</v>
      </c>
      <c r="C69" s="90" t="s">
        <v>184</v>
      </c>
      <c r="D69" s="71" t="s">
        <v>163</v>
      </c>
      <c r="E69" s="73" t="s">
        <v>165</v>
      </c>
      <c r="F69" s="121"/>
      <c r="G69" s="126" t="s">
        <v>12</v>
      </c>
      <c r="H69" s="129">
        <f t="shared" ca="1" si="1"/>
        <v>43483</v>
      </c>
      <c r="I69" s="123"/>
      <c r="J69" s="123"/>
      <c r="K69" s="78"/>
    </row>
    <row r="70" spans="1:11" s="57" customFormat="1" outlineLevel="1">
      <c r="A70" s="71" t="s">
        <v>189</v>
      </c>
      <c r="B70" s="55" t="s">
        <v>108</v>
      </c>
      <c r="C70" s="90" t="s">
        <v>184</v>
      </c>
      <c r="D70" s="71" t="s">
        <v>164</v>
      </c>
      <c r="E70" s="73" t="s">
        <v>166</v>
      </c>
      <c r="F70" s="121"/>
      <c r="G70" s="126" t="s">
        <v>12</v>
      </c>
      <c r="H70" s="129">
        <f t="shared" ca="1" si="1"/>
        <v>43483</v>
      </c>
      <c r="I70" s="123"/>
      <c r="J70" s="123"/>
      <c r="K70" s="78"/>
    </row>
    <row r="71" spans="1:11" s="57" customFormat="1" ht="12.75" customHeight="1" outlineLevel="1">
      <c r="A71" s="561"/>
      <c r="B71" s="561" t="s">
        <v>100</v>
      </c>
      <c r="C71" s="95"/>
      <c r="D71" s="77"/>
      <c r="E71" s="76"/>
      <c r="F71" s="121"/>
      <c r="G71" s="119"/>
      <c r="H71" s="129">
        <f t="shared" ca="1" si="1"/>
        <v>43483</v>
      </c>
      <c r="I71" s="123"/>
      <c r="J71" s="123"/>
      <c r="K71" s="78"/>
    </row>
    <row r="72" spans="1:11" s="57" customFormat="1" outlineLevel="1">
      <c r="A72" s="71" t="s">
        <v>190</v>
      </c>
      <c r="B72" s="55" t="s">
        <v>183</v>
      </c>
      <c r="C72" s="90" t="s">
        <v>184</v>
      </c>
      <c r="D72" s="71" t="s">
        <v>167</v>
      </c>
      <c r="E72" s="73" t="s">
        <v>169</v>
      </c>
      <c r="F72" s="121"/>
      <c r="G72" s="126" t="s">
        <v>12</v>
      </c>
      <c r="H72" s="129">
        <f t="shared" ca="1" si="1"/>
        <v>43483</v>
      </c>
      <c r="I72" s="123"/>
      <c r="J72" s="123"/>
      <c r="K72" s="78"/>
    </row>
    <row r="73" spans="1:11" s="57" customFormat="1" ht="12.75" customHeight="1" outlineLevel="1">
      <c r="A73" s="562"/>
      <c r="B73" s="562" t="s">
        <v>99</v>
      </c>
      <c r="C73" s="95"/>
      <c r="D73" s="77"/>
      <c r="E73" s="76"/>
      <c r="F73" s="121"/>
      <c r="G73" s="119"/>
      <c r="H73" s="129">
        <f t="shared" ca="1" si="1"/>
        <v>43483</v>
      </c>
      <c r="I73" s="123"/>
      <c r="J73" s="123"/>
      <c r="K73" s="78"/>
    </row>
    <row r="74" spans="1:11" s="57" customFormat="1" outlineLevel="1">
      <c r="A74" s="71" t="s">
        <v>191</v>
      </c>
      <c r="B74" s="54" t="s">
        <v>50</v>
      </c>
      <c r="C74" s="90" t="s">
        <v>184</v>
      </c>
      <c r="D74" s="55" t="s">
        <v>77</v>
      </c>
      <c r="E74" s="112" t="s">
        <v>84</v>
      </c>
      <c r="F74" s="121"/>
      <c r="G74" s="126" t="s">
        <v>12</v>
      </c>
      <c r="H74" s="129">
        <f t="shared" ca="1" si="1"/>
        <v>43483</v>
      </c>
      <c r="I74" s="123"/>
      <c r="J74" s="123"/>
      <c r="K74" s="78"/>
    </row>
    <row r="75" spans="1:11" s="57" customFormat="1" outlineLevel="1">
      <c r="A75" s="71" t="s">
        <v>192</v>
      </c>
      <c r="B75" s="54" t="s">
        <v>51</v>
      </c>
      <c r="C75" s="90" t="s">
        <v>184</v>
      </c>
      <c r="D75" s="55" t="s">
        <v>78</v>
      </c>
      <c r="E75" s="112" t="s">
        <v>84</v>
      </c>
      <c r="F75" s="121"/>
      <c r="G75" s="126" t="s">
        <v>12</v>
      </c>
      <c r="H75" s="129">
        <f t="shared" ca="1" si="1"/>
        <v>43483</v>
      </c>
      <c r="I75" s="123"/>
      <c r="J75" s="123"/>
      <c r="K75" s="78"/>
    </row>
    <row r="76" spans="1:11" s="57" customFormat="1" outlineLevel="1">
      <c r="A76" s="71" t="s">
        <v>193</v>
      </c>
      <c r="B76" s="55" t="s">
        <v>68</v>
      </c>
      <c r="C76" s="90" t="s">
        <v>184</v>
      </c>
      <c r="D76" s="55" t="s">
        <v>79</v>
      </c>
      <c r="E76" s="112" t="s">
        <v>84</v>
      </c>
      <c r="F76" s="121"/>
      <c r="G76" s="126" t="s">
        <v>12</v>
      </c>
      <c r="H76" s="129">
        <f t="shared" ref="H76:H139" ca="1" si="2">TODAY()</f>
        <v>43483</v>
      </c>
      <c r="I76" s="123"/>
      <c r="J76" s="123"/>
      <c r="K76" s="78"/>
    </row>
    <row r="77" spans="1:11" s="57" customFormat="1" ht="12.75" customHeight="1" outlineLevel="1">
      <c r="A77" s="60"/>
      <c r="B77" s="60" t="s">
        <v>49</v>
      </c>
      <c r="C77" s="95"/>
      <c r="D77" s="77"/>
      <c r="E77" s="76"/>
      <c r="F77" s="121"/>
      <c r="G77" s="119"/>
      <c r="H77" s="129">
        <f t="shared" ca="1" si="2"/>
        <v>43483</v>
      </c>
      <c r="I77" s="123"/>
      <c r="J77" s="123"/>
      <c r="K77" s="78"/>
    </row>
    <row r="78" spans="1:11" s="57" customFormat="1" ht="25.5" outlineLevel="1">
      <c r="A78" s="71" t="s">
        <v>194</v>
      </c>
      <c r="B78" s="54" t="s">
        <v>56</v>
      </c>
      <c r="C78" s="90" t="s">
        <v>184</v>
      </c>
      <c r="D78" s="91" t="s">
        <v>80</v>
      </c>
      <c r="E78" s="112" t="s">
        <v>83</v>
      </c>
      <c r="F78" s="121"/>
      <c r="G78" s="126" t="s">
        <v>12</v>
      </c>
      <c r="H78" s="129">
        <f t="shared" ca="1" si="2"/>
        <v>43483</v>
      </c>
      <c r="I78" s="123"/>
      <c r="J78" s="123"/>
      <c r="K78" s="78"/>
    </row>
    <row r="79" spans="1:11" s="57" customFormat="1" ht="25.5" outlineLevel="1">
      <c r="A79" s="71" t="s">
        <v>195</v>
      </c>
      <c r="B79" s="54" t="s">
        <v>57</v>
      </c>
      <c r="C79" s="90" t="s">
        <v>184</v>
      </c>
      <c r="D79" s="91" t="s">
        <v>81</v>
      </c>
      <c r="E79" s="112" t="s">
        <v>83</v>
      </c>
      <c r="F79" s="121"/>
      <c r="G79" s="126" t="s">
        <v>12</v>
      </c>
      <c r="H79" s="129">
        <f t="shared" ca="1" si="2"/>
        <v>43483</v>
      </c>
      <c r="I79" s="123"/>
      <c r="J79" s="123"/>
      <c r="K79" s="78"/>
    </row>
    <row r="80" spans="1:11" s="57" customFormat="1" ht="25.5" outlineLevel="1">
      <c r="A80" s="71" t="s">
        <v>196</v>
      </c>
      <c r="B80" s="108" t="s">
        <v>72</v>
      </c>
      <c r="C80" s="90" t="s">
        <v>184</v>
      </c>
      <c r="D80" s="55" t="s">
        <v>82</v>
      </c>
      <c r="E80" s="112" t="s">
        <v>83</v>
      </c>
      <c r="F80" s="121"/>
      <c r="G80" s="126" t="s">
        <v>12</v>
      </c>
      <c r="H80" s="129">
        <f t="shared" ca="1" si="2"/>
        <v>43483</v>
      </c>
      <c r="I80" s="123"/>
      <c r="J80" s="123"/>
      <c r="K80" s="78"/>
    </row>
    <row r="81" spans="1:11" s="57" customFormat="1" ht="12.75" customHeight="1" outlineLevel="1">
      <c r="A81" s="60"/>
      <c r="B81" s="60" t="s">
        <v>101</v>
      </c>
      <c r="C81" s="95"/>
      <c r="D81" s="77"/>
      <c r="E81" s="76"/>
      <c r="F81" s="121"/>
      <c r="G81" s="119"/>
      <c r="H81" s="129">
        <f t="shared" ca="1" si="2"/>
        <v>43483</v>
      </c>
      <c r="I81" s="123"/>
      <c r="J81" s="123"/>
      <c r="K81" s="78"/>
    </row>
    <row r="82" spans="1:11" s="57" customFormat="1" ht="25.5" outlineLevel="1">
      <c r="A82" s="71" t="s">
        <v>197</v>
      </c>
      <c r="B82" s="72" t="s">
        <v>185</v>
      </c>
      <c r="C82" s="90" t="s">
        <v>184</v>
      </c>
      <c r="D82" s="71" t="s">
        <v>199</v>
      </c>
      <c r="E82" s="73" t="s">
        <v>991</v>
      </c>
      <c r="F82" s="121"/>
      <c r="G82" s="126" t="s">
        <v>12</v>
      </c>
      <c r="H82" s="129">
        <f t="shared" ca="1" si="2"/>
        <v>43483</v>
      </c>
      <c r="I82" s="123"/>
      <c r="J82" s="123"/>
      <c r="K82" s="78"/>
    </row>
    <row r="83" spans="1:11" s="57" customFormat="1" outlineLevel="1">
      <c r="A83" s="71" t="s">
        <v>198</v>
      </c>
      <c r="B83" s="72" t="s">
        <v>186</v>
      </c>
      <c r="C83" s="90" t="s">
        <v>184</v>
      </c>
      <c r="D83" s="71" t="s">
        <v>200</v>
      </c>
      <c r="E83" s="73" t="s">
        <v>992</v>
      </c>
      <c r="F83" s="121"/>
      <c r="G83" s="126" t="s">
        <v>12</v>
      </c>
      <c r="H83" s="129">
        <f t="shared" ca="1" si="2"/>
        <v>43483</v>
      </c>
      <c r="I83" s="123"/>
      <c r="J83" s="123"/>
      <c r="K83" s="78"/>
    </row>
    <row r="84" spans="1:11" s="57" customFormat="1" ht="12.75" customHeight="1" outlineLevel="1">
      <c r="A84" s="559"/>
      <c r="B84" s="559" t="s">
        <v>40</v>
      </c>
      <c r="C84" s="99"/>
      <c r="D84" s="100"/>
      <c r="E84" s="101"/>
      <c r="F84" s="121"/>
      <c r="G84" s="119"/>
      <c r="H84" s="129">
        <f t="shared" ca="1" si="2"/>
        <v>43483</v>
      </c>
      <c r="I84" s="123"/>
      <c r="J84" s="123"/>
      <c r="K84" s="56"/>
    </row>
    <row r="85" spans="1:11" s="57" customFormat="1" ht="12.75" customHeight="1" outlineLevel="1">
      <c r="A85" s="557"/>
      <c r="B85" s="557" t="s">
        <v>64</v>
      </c>
      <c r="C85" s="102"/>
      <c r="D85" s="103"/>
      <c r="E85" s="104"/>
      <c r="F85" s="121"/>
      <c r="G85" s="119"/>
      <c r="H85" s="129">
        <f t="shared" ca="1" si="2"/>
        <v>43483</v>
      </c>
      <c r="I85" s="123"/>
      <c r="J85" s="123"/>
      <c r="K85" s="56"/>
    </row>
    <row r="86" spans="1:11" s="57" customFormat="1" outlineLevel="1">
      <c r="A86" s="71" t="s">
        <v>201</v>
      </c>
      <c r="B86" s="90" t="s">
        <v>46</v>
      </c>
      <c r="C86" s="90" t="s">
        <v>205</v>
      </c>
      <c r="D86" s="71"/>
      <c r="E86" s="73"/>
      <c r="F86" s="121"/>
      <c r="G86" s="126" t="s">
        <v>12</v>
      </c>
      <c r="H86" s="129">
        <f t="shared" ca="1" si="2"/>
        <v>43483</v>
      </c>
      <c r="I86" s="123"/>
      <c r="J86" s="123"/>
      <c r="K86" s="56"/>
    </row>
    <row r="87" spans="1:11" s="57" customFormat="1" ht="12.75" customHeight="1" outlineLevel="1">
      <c r="A87" s="557"/>
      <c r="B87" s="557" t="s">
        <v>105</v>
      </c>
      <c r="C87" s="102"/>
      <c r="D87" s="103"/>
      <c r="E87" s="104"/>
      <c r="F87" s="121"/>
      <c r="G87" s="119"/>
      <c r="H87" s="129">
        <f t="shared" ca="1" si="2"/>
        <v>43483</v>
      </c>
      <c r="I87" s="123"/>
      <c r="J87" s="123"/>
      <c r="K87" s="56"/>
    </row>
    <row r="88" spans="1:11" s="57" customFormat="1" ht="38.25" outlineLevel="1">
      <c r="A88" s="71" t="s">
        <v>202</v>
      </c>
      <c r="B88" s="71" t="s">
        <v>208</v>
      </c>
      <c r="C88" s="90" t="s">
        <v>993</v>
      </c>
      <c r="D88" s="71" t="s">
        <v>209</v>
      </c>
      <c r="E88" s="73" t="s">
        <v>210</v>
      </c>
      <c r="F88" s="121"/>
      <c r="G88" s="126" t="s">
        <v>12</v>
      </c>
      <c r="H88" s="129">
        <f t="shared" ca="1" si="2"/>
        <v>43483</v>
      </c>
      <c r="I88" s="123"/>
      <c r="J88" s="123"/>
      <c r="K88" s="56"/>
    </row>
    <row r="89" spans="1:11" s="57" customFormat="1" ht="12.75" customHeight="1" outlineLevel="1">
      <c r="A89" s="554"/>
      <c r="B89" s="554" t="s">
        <v>100</v>
      </c>
      <c r="C89" s="102"/>
      <c r="D89" s="103"/>
      <c r="E89" s="104"/>
      <c r="F89" s="121"/>
      <c r="G89" s="119"/>
      <c r="H89" s="129">
        <f t="shared" ca="1" si="2"/>
        <v>43483</v>
      </c>
      <c r="I89" s="123"/>
      <c r="J89" s="123"/>
      <c r="K89" s="56"/>
    </row>
    <row r="90" spans="1:11" s="57" customFormat="1" outlineLevel="1">
      <c r="A90" s="55" t="s">
        <v>204</v>
      </c>
      <c r="B90" s="55" t="s">
        <v>203</v>
      </c>
      <c r="C90" s="90" t="s">
        <v>205</v>
      </c>
      <c r="D90" s="71"/>
      <c r="E90" s="73"/>
      <c r="F90" s="121"/>
      <c r="G90" s="126" t="s">
        <v>12</v>
      </c>
      <c r="H90" s="129">
        <f t="shared" ca="1" si="2"/>
        <v>43483</v>
      </c>
      <c r="I90" s="123"/>
      <c r="J90" s="123"/>
      <c r="K90" s="56"/>
    </row>
    <row r="91" spans="1:11" s="57" customFormat="1" ht="12.75" customHeight="1" outlineLevel="1">
      <c r="A91" s="558"/>
      <c r="B91" s="558" t="s">
        <v>99</v>
      </c>
      <c r="C91" s="102"/>
      <c r="D91" s="103"/>
      <c r="E91" s="104"/>
      <c r="F91" s="121"/>
      <c r="G91" s="119"/>
      <c r="H91" s="129">
        <f t="shared" ca="1" si="2"/>
        <v>43483</v>
      </c>
      <c r="I91" s="123"/>
      <c r="J91" s="123"/>
      <c r="K91" s="56"/>
    </row>
    <row r="92" spans="1:11" s="57" customFormat="1" outlineLevel="1">
      <c r="A92" s="71" t="s">
        <v>217</v>
      </c>
      <c r="B92" s="54" t="s">
        <v>50</v>
      </c>
      <c r="C92" s="90" t="s">
        <v>205</v>
      </c>
      <c r="D92" s="55" t="s">
        <v>77</v>
      </c>
      <c r="E92" s="112" t="s">
        <v>84</v>
      </c>
      <c r="F92" s="121"/>
      <c r="G92" s="126" t="s">
        <v>12</v>
      </c>
      <c r="H92" s="129">
        <f t="shared" ca="1" si="2"/>
        <v>43483</v>
      </c>
      <c r="I92" s="123"/>
      <c r="J92" s="123"/>
      <c r="K92" s="78"/>
    </row>
    <row r="93" spans="1:11" s="57" customFormat="1" outlineLevel="1">
      <c r="A93" s="71" t="s">
        <v>218</v>
      </c>
      <c r="B93" s="54" t="s">
        <v>51</v>
      </c>
      <c r="C93" s="90" t="s">
        <v>205</v>
      </c>
      <c r="D93" s="55" t="s">
        <v>78</v>
      </c>
      <c r="E93" s="112" t="s">
        <v>84</v>
      </c>
      <c r="F93" s="121"/>
      <c r="G93" s="126" t="s">
        <v>12</v>
      </c>
      <c r="H93" s="129">
        <f t="shared" ca="1" si="2"/>
        <v>43483</v>
      </c>
      <c r="I93" s="123"/>
      <c r="J93" s="123"/>
      <c r="K93" s="78"/>
    </row>
    <row r="94" spans="1:11" s="57" customFormat="1" ht="38.25" outlineLevel="1">
      <c r="A94" s="71" t="s">
        <v>219</v>
      </c>
      <c r="B94" s="59" t="s">
        <v>68</v>
      </c>
      <c r="C94" s="90" t="s">
        <v>993</v>
      </c>
      <c r="D94" s="55" t="s">
        <v>79</v>
      </c>
      <c r="E94" s="112" t="s">
        <v>84</v>
      </c>
      <c r="F94" s="121"/>
      <c r="G94" s="126" t="s">
        <v>12</v>
      </c>
      <c r="H94" s="129">
        <f t="shared" ca="1" si="2"/>
        <v>43483</v>
      </c>
      <c r="I94" s="123"/>
      <c r="J94" s="123"/>
      <c r="K94" s="78"/>
    </row>
    <row r="95" spans="1:11" s="57" customFormat="1" ht="12.75" customHeight="1" outlineLevel="1">
      <c r="A95" s="558"/>
      <c r="B95" s="558" t="s">
        <v>49</v>
      </c>
      <c r="C95" s="102"/>
      <c r="D95" s="103"/>
      <c r="E95" s="104"/>
      <c r="F95" s="121"/>
      <c r="G95" s="119"/>
      <c r="H95" s="129">
        <f t="shared" ca="1" si="2"/>
        <v>43483</v>
      </c>
      <c r="I95" s="123"/>
      <c r="J95" s="123"/>
      <c r="K95" s="56"/>
    </row>
    <row r="96" spans="1:11" s="57" customFormat="1" ht="25.5" outlineLevel="1">
      <c r="A96" s="71" t="s">
        <v>220</v>
      </c>
      <c r="B96" s="58" t="s">
        <v>56</v>
      </c>
      <c r="C96" s="90" t="s">
        <v>205</v>
      </c>
      <c r="D96" s="91" t="s">
        <v>80</v>
      </c>
      <c r="E96" s="112" t="s">
        <v>83</v>
      </c>
      <c r="F96" s="121"/>
      <c r="G96" s="126" t="s">
        <v>12</v>
      </c>
      <c r="H96" s="129">
        <f t="shared" ca="1" si="2"/>
        <v>43483</v>
      </c>
      <c r="I96" s="123"/>
      <c r="J96" s="123"/>
      <c r="K96" s="56"/>
    </row>
    <row r="97" spans="1:11" s="57" customFormat="1" ht="25.5" outlineLevel="1">
      <c r="A97" s="71" t="s">
        <v>221</v>
      </c>
      <c r="B97" s="58" t="s">
        <v>57</v>
      </c>
      <c r="C97" s="90" t="s">
        <v>205</v>
      </c>
      <c r="D97" s="91" t="s">
        <v>81</v>
      </c>
      <c r="E97" s="112" t="s">
        <v>83</v>
      </c>
      <c r="F97" s="121"/>
      <c r="G97" s="126" t="s">
        <v>12</v>
      </c>
      <c r="H97" s="129">
        <f t="shared" ca="1" si="2"/>
        <v>43483</v>
      </c>
      <c r="I97" s="123"/>
      <c r="J97" s="123"/>
      <c r="K97" s="56"/>
    </row>
    <row r="98" spans="1:11" s="57" customFormat="1" ht="38.25" outlineLevel="1">
      <c r="A98" s="71" t="s">
        <v>222</v>
      </c>
      <c r="B98" s="63" t="s">
        <v>72</v>
      </c>
      <c r="C98" s="90" t="s">
        <v>993</v>
      </c>
      <c r="D98" s="55" t="s">
        <v>82</v>
      </c>
      <c r="E98" s="112" t="s">
        <v>83</v>
      </c>
      <c r="F98" s="121"/>
      <c r="G98" s="126" t="s">
        <v>12</v>
      </c>
      <c r="H98" s="129">
        <f t="shared" ca="1" si="2"/>
        <v>43483</v>
      </c>
      <c r="I98" s="123"/>
      <c r="J98" s="123"/>
      <c r="K98" s="56"/>
    </row>
    <row r="99" spans="1:11" s="57" customFormat="1" ht="12.75" customHeight="1" outlineLevel="1">
      <c r="A99" s="558"/>
      <c r="B99" s="558" t="s">
        <v>101</v>
      </c>
      <c r="C99" s="102"/>
      <c r="D99" s="103"/>
      <c r="E99" s="104"/>
      <c r="F99" s="121"/>
      <c r="G99" s="119"/>
      <c r="H99" s="129">
        <f t="shared" ca="1" si="2"/>
        <v>43483</v>
      </c>
      <c r="I99" s="123"/>
      <c r="J99" s="123"/>
      <c r="K99" s="56"/>
    </row>
    <row r="100" spans="1:11" s="57" customFormat="1" ht="38.25" outlineLevel="1">
      <c r="A100" s="71" t="s">
        <v>223</v>
      </c>
      <c r="B100" s="72" t="s">
        <v>206</v>
      </c>
      <c r="C100" s="90" t="s">
        <v>993</v>
      </c>
      <c r="D100" s="71" t="s">
        <v>209</v>
      </c>
      <c r="E100" s="73" t="s">
        <v>211</v>
      </c>
      <c r="F100" s="121"/>
      <c r="G100" s="128" t="s">
        <v>29</v>
      </c>
      <c r="H100" s="129">
        <f t="shared" ca="1" si="2"/>
        <v>43483</v>
      </c>
      <c r="I100" s="123"/>
      <c r="J100" s="123"/>
      <c r="K100" s="56"/>
    </row>
    <row r="101" spans="1:11" s="57" customFormat="1" outlineLevel="1">
      <c r="A101" s="71" t="s">
        <v>224</v>
      </c>
      <c r="B101" s="72" t="s">
        <v>207</v>
      </c>
      <c r="C101" s="90" t="s">
        <v>205</v>
      </c>
      <c r="D101" s="71" t="s">
        <v>212</v>
      </c>
      <c r="E101" s="73" t="s">
        <v>213</v>
      </c>
      <c r="F101" s="121"/>
      <c r="G101" s="128" t="s">
        <v>29</v>
      </c>
      <c r="H101" s="129">
        <f t="shared" ca="1" si="2"/>
        <v>43483</v>
      </c>
      <c r="I101" s="123"/>
      <c r="J101" s="123"/>
      <c r="K101" s="56"/>
    </row>
    <row r="102" spans="1:11" s="57" customFormat="1" ht="25.5" outlineLevel="1">
      <c r="A102" s="71" t="s">
        <v>225</v>
      </c>
      <c r="B102" s="72" t="s">
        <v>994</v>
      </c>
      <c r="C102" s="90" t="s">
        <v>214</v>
      </c>
      <c r="D102" s="71" t="s">
        <v>995</v>
      </c>
      <c r="E102" s="73" t="s">
        <v>215</v>
      </c>
      <c r="F102" s="121"/>
      <c r="G102" s="128" t="s">
        <v>29</v>
      </c>
      <c r="H102" s="129">
        <f t="shared" ca="1" si="2"/>
        <v>43483</v>
      </c>
      <c r="I102" s="123"/>
      <c r="J102" s="123"/>
      <c r="K102" s="56"/>
    </row>
    <row r="103" spans="1:11" s="57" customFormat="1" ht="38.25" outlineLevel="1">
      <c r="A103" s="71" t="s">
        <v>226</v>
      </c>
      <c r="B103" s="72" t="s">
        <v>996</v>
      </c>
      <c r="C103" s="90" t="s">
        <v>993</v>
      </c>
      <c r="D103" s="71" t="s">
        <v>997</v>
      </c>
      <c r="E103" s="73" t="s">
        <v>216</v>
      </c>
      <c r="F103" s="121"/>
      <c r="G103" s="128" t="s">
        <v>29</v>
      </c>
      <c r="H103" s="129">
        <f t="shared" ca="1" si="2"/>
        <v>43483</v>
      </c>
      <c r="I103" s="123"/>
      <c r="J103" s="123"/>
      <c r="K103" s="56"/>
    </row>
    <row r="104" spans="1:11" s="37" customFormat="1" ht="12.75" customHeight="1" outlineLevel="1">
      <c r="A104" s="556"/>
      <c r="B104" s="556" t="s">
        <v>41</v>
      </c>
      <c r="C104" s="93"/>
      <c r="D104" s="94"/>
      <c r="E104" s="115"/>
      <c r="F104" s="121"/>
      <c r="G104" s="119"/>
      <c r="H104" s="129">
        <f t="shared" ca="1" si="2"/>
        <v>43483</v>
      </c>
      <c r="I104" s="122"/>
      <c r="J104" s="122"/>
      <c r="K104" s="45"/>
    </row>
    <row r="105" spans="1:11" s="37" customFormat="1" ht="12.75" customHeight="1" outlineLevel="1">
      <c r="A105" s="557"/>
      <c r="B105" s="557" t="s">
        <v>64</v>
      </c>
      <c r="C105" s="95"/>
      <c r="D105" s="77"/>
      <c r="E105" s="76"/>
      <c r="F105" s="121"/>
      <c r="G105" s="119"/>
      <c r="H105" s="129">
        <f t="shared" ca="1" si="2"/>
        <v>43483</v>
      </c>
      <c r="I105" s="122"/>
      <c r="J105" s="122"/>
      <c r="K105" s="45"/>
    </row>
    <row r="106" spans="1:11" s="37" customFormat="1" outlineLevel="1">
      <c r="A106" s="71" t="s">
        <v>238</v>
      </c>
      <c r="B106" s="90" t="s">
        <v>46</v>
      </c>
      <c r="C106" s="90" t="s">
        <v>227</v>
      </c>
      <c r="D106" s="71"/>
      <c r="E106" s="73"/>
      <c r="F106" s="121"/>
      <c r="G106" s="126" t="s">
        <v>12</v>
      </c>
      <c r="H106" s="129">
        <f t="shared" ca="1" si="2"/>
        <v>43483</v>
      </c>
      <c r="I106" s="122"/>
      <c r="J106" s="122"/>
      <c r="K106" s="45"/>
    </row>
    <row r="107" spans="1:11" s="37" customFormat="1" ht="12.75" customHeight="1" outlineLevel="1">
      <c r="A107" s="554"/>
      <c r="B107" s="554" t="s">
        <v>105</v>
      </c>
      <c r="C107" s="95"/>
      <c r="D107" s="77"/>
      <c r="E107" s="76"/>
      <c r="F107" s="121"/>
      <c r="G107" s="119"/>
      <c r="H107" s="129">
        <f t="shared" ca="1" si="2"/>
        <v>43483</v>
      </c>
      <c r="I107" s="122"/>
      <c r="J107" s="122"/>
      <c r="K107" s="45"/>
    </row>
    <row r="108" spans="1:11" s="37" customFormat="1" outlineLevel="1">
      <c r="A108" s="71" t="s">
        <v>239</v>
      </c>
      <c r="B108" s="55" t="s">
        <v>107</v>
      </c>
      <c r="C108" s="90" t="s">
        <v>227</v>
      </c>
      <c r="D108" s="71" t="s">
        <v>163</v>
      </c>
      <c r="E108" s="73" t="s">
        <v>165</v>
      </c>
      <c r="F108" s="122"/>
      <c r="G108" s="127" t="s">
        <v>11</v>
      </c>
      <c r="H108" s="129">
        <f t="shared" ca="1" si="2"/>
        <v>43483</v>
      </c>
      <c r="I108" s="122"/>
      <c r="J108" s="122"/>
      <c r="K108" s="45"/>
    </row>
    <row r="109" spans="1:11" s="37" customFormat="1" outlineLevel="1">
      <c r="A109" s="71" t="s">
        <v>240</v>
      </c>
      <c r="B109" s="55" t="s">
        <v>108</v>
      </c>
      <c r="C109" s="90" t="s">
        <v>227</v>
      </c>
      <c r="D109" s="71" t="s">
        <v>164</v>
      </c>
      <c r="E109" s="73" t="s">
        <v>166</v>
      </c>
      <c r="F109" s="122"/>
      <c r="G109" s="127" t="s">
        <v>11</v>
      </c>
      <c r="H109" s="129">
        <f t="shared" ca="1" si="2"/>
        <v>43483</v>
      </c>
      <c r="I109" s="122"/>
      <c r="J109" s="122"/>
      <c r="K109" s="45"/>
    </row>
    <row r="110" spans="1:11" s="37" customFormat="1" ht="12.75" customHeight="1" outlineLevel="1">
      <c r="A110" s="554"/>
      <c r="B110" s="554" t="s">
        <v>100</v>
      </c>
      <c r="C110" s="95"/>
      <c r="D110" s="77"/>
      <c r="E110" s="76"/>
      <c r="F110" s="122"/>
      <c r="G110" s="119"/>
      <c r="H110" s="129">
        <f t="shared" ca="1" si="2"/>
        <v>43483</v>
      </c>
      <c r="I110" s="122"/>
      <c r="J110" s="122"/>
      <c r="K110" s="45"/>
    </row>
    <row r="111" spans="1:11">
      <c r="A111" s="71" t="s">
        <v>241</v>
      </c>
      <c r="B111" s="55" t="s">
        <v>110</v>
      </c>
      <c r="C111" s="90" t="s">
        <v>227</v>
      </c>
      <c r="D111" s="71" t="s">
        <v>167</v>
      </c>
      <c r="E111" s="73" t="s">
        <v>169</v>
      </c>
      <c r="F111" s="124"/>
      <c r="G111" s="128" t="s">
        <v>11</v>
      </c>
      <c r="H111" s="129">
        <f t="shared" ca="1" si="2"/>
        <v>43483</v>
      </c>
      <c r="I111" s="125"/>
      <c r="J111" s="124"/>
    </row>
    <row r="112" spans="1:11" ht="12.75" customHeight="1">
      <c r="A112" s="558"/>
      <c r="B112" s="558" t="s">
        <v>101</v>
      </c>
      <c r="C112" s="95"/>
      <c r="D112" s="77"/>
      <c r="E112" s="76"/>
      <c r="F112" s="124"/>
      <c r="G112" s="119"/>
      <c r="H112" s="129">
        <f t="shared" ca="1" si="2"/>
        <v>43483</v>
      </c>
      <c r="I112" s="125"/>
      <c r="J112" s="124"/>
    </row>
    <row r="113" spans="1:11">
      <c r="A113" s="71" t="s">
        <v>242</v>
      </c>
      <c r="B113" s="72" t="s">
        <v>228</v>
      </c>
      <c r="C113" s="90" t="s">
        <v>227</v>
      </c>
      <c r="D113" s="71" t="s">
        <v>232</v>
      </c>
      <c r="E113" s="73" t="s">
        <v>233</v>
      </c>
      <c r="F113" s="124"/>
      <c r="G113" s="128" t="s">
        <v>12</v>
      </c>
      <c r="H113" s="129">
        <f t="shared" ca="1" si="2"/>
        <v>43483</v>
      </c>
      <c r="I113" s="125"/>
      <c r="J113" s="124"/>
    </row>
    <row r="114" spans="1:11" ht="25.5">
      <c r="A114" s="71" t="s">
        <v>243</v>
      </c>
      <c r="B114" s="55" t="s">
        <v>229</v>
      </c>
      <c r="C114" s="90" t="s">
        <v>227</v>
      </c>
      <c r="D114" s="71" t="s">
        <v>231</v>
      </c>
      <c r="E114" s="73" t="s">
        <v>323</v>
      </c>
      <c r="F114" s="124"/>
      <c r="G114" s="128" t="s">
        <v>11</v>
      </c>
      <c r="H114" s="129">
        <f t="shared" ca="1" si="2"/>
        <v>43483</v>
      </c>
      <c r="I114" s="125"/>
      <c r="J114" s="124"/>
    </row>
    <row r="115" spans="1:11">
      <c r="A115" s="71" t="s">
        <v>244</v>
      </c>
      <c r="B115" s="72" t="s">
        <v>235</v>
      </c>
      <c r="C115" s="90" t="s">
        <v>227</v>
      </c>
      <c r="D115" s="71" t="s">
        <v>234</v>
      </c>
      <c r="E115" s="73" t="s">
        <v>236</v>
      </c>
      <c r="F115" s="124"/>
      <c r="G115" s="128" t="s">
        <v>11</v>
      </c>
      <c r="H115" s="129">
        <f t="shared" ca="1" si="2"/>
        <v>43483</v>
      </c>
      <c r="I115" s="125"/>
      <c r="J115" s="124"/>
    </row>
    <row r="116" spans="1:11">
      <c r="A116" s="71" t="s">
        <v>245</v>
      </c>
      <c r="B116" s="72" t="s">
        <v>230</v>
      </c>
      <c r="C116" s="90" t="s">
        <v>227</v>
      </c>
      <c r="D116" s="71" t="s">
        <v>237</v>
      </c>
      <c r="E116" s="73" t="s">
        <v>173</v>
      </c>
      <c r="F116" s="124"/>
      <c r="G116" s="128" t="s">
        <v>12</v>
      </c>
      <c r="H116" s="129">
        <f t="shared" ca="1" si="2"/>
        <v>43483</v>
      </c>
      <c r="I116" s="125"/>
      <c r="J116" s="124"/>
    </row>
    <row r="117" spans="1:11" ht="12.75" customHeight="1">
      <c r="A117" s="556"/>
      <c r="B117" s="556" t="s">
        <v>42</v>
      </c>
      <c r="C117" s="93"/>
      <c r="D117" s="94"/>
      <c r="E117" s="115"/>
      <c r="F117" s="124"/>
      <c r="G117" s="119"/>
      <c r="H117" s="129">
        <f t="shared" ca="1" si="2"/>
        <v>43483</v>
      </c>
      <c r="I117" s="125"/>
      <c r="J117" s="124"/>
    </row>
    <row r="118" spans="1:11" s="37" customFormat="1" ht="12.75" customHeight="1" outlineLevel="1">
      <c r="A118" s="557"/>
      <c r="B118" s="557" t="s">
        <v>64</v>
      </c>
      <c r="C118" s="95"/>
      <c r="D118" s="77"/>
      <c r="E118" s="76"/>
      <c r="F118" s="121"/>
      <c r="G118" s="119"/>
      <c r="H118" s="129">
        <f t="shared" ca="1" si="2"/>
        <v>43483</v>
      </c>
      <c r="I118" s="122"/>
      <c r="J118" s="122"/>
      <c r="K118" s="45"/>
    </row>
    <row r="119" spans="1:11" s="37" customFormat="1" outlineLevel="1">
      <c r="A119" s="71" t="s">
        <v>284</v>
      </c>
      <c r="B119" s="71" t="s">
        <v>46</v>
      </c>
      <c r="C119" s="71"/>
      <c r="D119" s="71"/>
      <c r="E119" s="73"/>
      <c r="F119" s="121"/>
      <c r="G119" s="126" t="s">
        <v>12</v>
      </c>
      <c r="H119" s="129">
        <f t="shared" ca="1" si="2"/>
        <v>43483</v>
      </c>
      <c r="I119" s="122"/>
      <c r="J119" s="122"/>
      <c r="K119" s="45"/>
    </row>
    <row r="120" spans="1:11" s="37" customFormat="1" ht="12.75" customHeight="1" outlineLevel="1">
      <c r="A120" s="554"/>
      <c r="B120" s="554" t="s">
        <v>105</v>
      </c>
      <c r="C120" s="95"/>
      <c r="D120" s="77"/>
      <c r="E120" s="76"/>
      <c r="F120" s="121"/>
      <c r="G120" s="119"/>
      <c r="H120" s="129">
        <f t="shared" ca="1" si="2"/>
        <v>43483</v>
      </c>
      <c r="I120" s="122"/>
      <c r="J120" s="122"/>
      <c r="K120" s="45"/>
    </row>
    <row r="121" spans="1:11" s="37" customFormat="1" ht="25.5" outlineLevel="1">
      <c r="A121" s="71" t="s">
        <v>285</v>
      </c>
      <c r="B121" s="55" t="s">
        <v>107</v>
      </c>
      <c r="C121" s="71" t="s">
        <v>258</v>
      </c>
      <c r="D121" s="71" t="s">
        <v>163</v>
      </c>
      <c r="E121" s="73" t="s">
        <v>165</v>
      </c>
      <c r="F121" s="121"/>
      <c r="G121" s="126" t="s">
        <v>11</v>
      </c>
      <c r="H121" s="129">
        <f t="shared" ca="1" si="2"/>
        <v>43483</v>
      </c>
      <c r="I121" s="122"/>
      <c r="J121" s="122"/>
      <c r="K121" s="45"/>
    </row>
    <row r="122" spans="1:11" s="37" customFormat="1" ht="25.5" outlineLevel="1">
      <c r="A122" s="71" t="s">
        <v>286</v>
      </c>
      <c r="B122" s="55" t="s">
        <v>257</v>
      </c>
      <c r="C122" s="71" t="s">
        <v>258</v>
      </c>
      <c r="D122" s="71" t="s">
        <v>164</v>
      </c>
      <c r="E122" s="73" t="s">
        <v>166</v>
      </c>
      <c r="F122" s="121"/>
      <c r="G122" s="126" t="s">
        <v>11</v>
      </c>
      <c r="H122" s="129">
        <f t="shared" ca="1" si="2"/>
        <v>43483</v>
      </c>
      <c r="I122" s="122"/>
      <c r="J122" s="122"/>
      <c r="K122" s="45"/>
    </row>
    <row r="123" spans="1:11" s="37" customFormat="1" ht="25.5" outlineLevel="1">
      <c r="A123" s="71" t="s">
        <v>287</v>
      </c>
      <c r="B123" s="55" t="s">
        <v>280</v>
      </c>
      <c r="C123" s="71" t="s">
        <v>258</v>
      </c>
      <c r="D123" s="71" t="s">
        <v>164</v>
      </c>
      <c r="E123" s="73" t="s">
        <v>281</v>
      </c>
      <c r="F123" s="121"/>
      <c r="G123" s="126" t="s">
        <v>11</v>
      </c>
      <c r="H123" s="129">
        <f t="shared" ca="1" si="2"/>
        <v>43483</v>
      </c>
      <c r="I123" s="122"/>
      <c r="J123" s="122"/>
      <c r="K123" s="45"/>
    </row>
    <row r="124" spans="1:11" s="37" customFormat="1" ht="12.75" customHeight="1" outlineLevel="1">
      <c r="A124" s="554"/>
      <c r="B124" s="554" t="s">
        <v>100</v>
      </c>
      <c r="C124" s="95"/>
      <c r="D124" s="77"/>
      <c r="E124" s="76"/>
      <c r="F124" s="121"/>
      <c r="G124" s="119"/>
      <c r="H124" s="129">
        <f t="shared" ca="1" si="2"/>
        <v>43483</v>
      </c>
      <c r="I124" s="122"/>
      <c r="J124" s="122"/>
      <c r="K124" s="45"/>
    </row>
    <row r="125" spans="1:11" s="37" customFormat="1" ht="25.5" outlineLevel="1">
      <c r="A125" s="71" t="s">
        <v>288</v>
      </c>
      <c r="B125" s="55" t="s">
        <v>110</v>
      </c>
      <c r="C125" s="71" t="s">
        <v>258</v>
      </c>
      <c r="D125" s="71" t="s">
        <v>167</v>
      </c>
      <c r="E125" s="73" t="s">
        <v>169</v>
      </c>
      <c r="F125" s="121"/>
      <c r="G125" s="126" t="s">
        <v>11</v>
      </c>
      <c r="H125" s="129">
        <f t="shared" ca="1" si="2"/>
        <v>43483</v>
      </c>
      <c r="I125" s="122"/>
      <c r="J125" s="122"/>
      <c r="K125" s="45"/>
    </row>
    <row r="126" spans="1:11" s="37" customFormat="1" ht="12.75" customHeight="1" outlineLevel="1">
      <c r="A126" s="558"/>
      <c r="B126" s="558" t="s">
        <v>101</v>
      </c>
      <c r="C126" s="95"/>
      <c r="D126" s="77"/>
      <c r="E126" s="76"/>
      <c r="F126" s="121"/>
      <c r="G126" s="119"/>
      <c r="H126" s="129">
        <f t="shared" ca="1" si="2"/>
        <v>43483</v>
      </c>
      <c r="I126" s="122"/>
      <c r="J126" s="122"/>
      <c r="K126" s="45"/>
    </row>
    <row r="127" spans="1:11" s="37" customFormat="1" outlineLevel="1">
      <c r="A127" s="71" t="s">
        <v>289</v>
      </c>
      <c r="B127" s="55" t="s">
        <v>246</v>
      </c>
      <c r="C127" s="71" t="s">
        <v>283</v>
      </c>
      <c r="D127" s="71" t="s">
        <v>259</v>
      </c>
      <c r="E127" s="73" t="s">
        <v>233</v>
      </c>
      <c r="F127" s="121"/>
      <c r="G127" s="126" t="s">
        <v>12</v>
      </c>
      <c r="H127" s="129">
        <f t="shared" ca="1" si="2"/>
        <v>43483</v>
      </c>
      <c r="I127" s="122"/>
      <c r="J127" s="122"/>
      <c r="K127" s="45"/>
    </row>
    <row r="128" spans="1:11" s="37" customFormat="1" ht="25.5" outlineLevel="1">
      <c r="A128" s="71" t="s">
        <v>290</v>
      </c>
      <c r="B128" s="55" t="s">
        <v>247</v>
      </c>
      <c r="C128" s="71" t="s">
        <v>283</v>
      </c>
      <c r="D128" s="71" t="s">
        <v>260</v>
      </c>
      <c r="E128" s="73" t="s">
        <v>268</v>
      </c>
      <c r="F128" s="121"/>
      <c r="G128" s="126" t="s">
        <v>12</v>
      </c>
      <c r="H128" s="129">
        <f t="shared" ca="1" si="2"/>
        <v>43483</v>
      </c>
      <c r="I128" s="122"/>
      <c r="J128" s="122"/>
      <c r="K128" s="45"/>
    </row>
    <row r="129" spans="1:11" s="37" customFormat="1" ht="25.5" outlineLevel="1">
      <c r="A129" s="71" t="s">
        <v>291</v>
      </c>
      <c r="B129" s="55" t="s">
        <v>248</v>
      </c>
      <c r="C129" s="71" t="s">
        <v>283</v>
      </c>
      <c r="D129" s="71" t="s">
        <v>263</v>
      </c>
      <c r="E129" s="73" t="s">
        <v>268</v>
      </c>
      <c r="F129" s="121"/>
      <c r="G129" s="126" t="s">
        <v>11</v>
      </c>
      <c r="H129" s="129">
        <f t="shared" ca="1" si="2"/>
        <v>43483</v>
      </c>
      <c r="I129" s="122"/>
      <c r="J129" s="122"/>
      <c r="K129" s="45"/>
    </row>
    <row r="130" spans="1:11" s="37" customFormat="1" ht="25.5" outlineLevel="1">
      <c r="A130" s="71" t="s">
        <v>292</v>
      </c>
      <c r="B130" s="55" t="s">
        <v>249</v>
      </c>
      <c r="C130" s="71" t="s">
        <v>283</v>
      </c>
      <c r="D130" s="71" t="s">
        <v>264</v>
      </c>
      <c r="E130" s="73" t="s">
        <v>267</v>
      </c>
      <c r="F130" s="121"/>
      <c r="G130" s="126" t="s">
        <v>29</v>
      </c>
      <c r="H130" s="129">
        <f t="shared" ca="1" si="2"/>
        <v>43483</v>
      </c>
      <c r="I130" s="122"/>
      <c r="J130" s="122"/>
      <c r="K130" s="45"/>
    </row>
    <row r="131" spans="1:11" s="37" customFormat="1" outlineLevel="1">
      <c r="A131" s="71" t="s">
        <v>293</v>
      </c>
      <c r="B131" s="55" t="s">
        <v>186</v>
      </c>
      <c r="C131" s="71" t="s">
        <v>283</v>
      </c>
      <c r="D131" s="71" t="s">
        <v>200</v>
      </c>
      <c r="E131" s="73" t="s">
        <v>179</v>
      </c>
      <c r="F131" s="121"/>
      <c r="G131" s="126" t="s">
        <v>11</v>
      </c>
      <c r="H131" s="129">
        <f t="shared" ca="1" si="2"/>
        <v>43483</v>
      </c>
      <c r="I131" s="122"/>
      <c r="J131" s="122"/>
      <c r="K131" s="45"/>
    </row>
    <row r="132" spans="1:11" s="37" customFormat="1" ht="25.5" outlineLevel="1">
      <c r="A132" s="71" t="s">
        <v>294</v>
      </c>
      <c r="B132" s="55" t="s">
        <v>185</v>
      </c>
      <c r="C132" s="71" t="s">
        <v>258</v>
      </c>
      <c r="D132" s="71" t="s">
        <v>265</v>
      </c>
      <c r="E132" s="73" t="s">
        <v>266</v>
      </c>
      <c r="F132" s="121"/>
      <c r="G132" s="126" t="s">
        <v>11</v>
      </c>
      <c r="H132" s="129">
        <f t="shared" ca="1" si="2"/>
        <v>43483</v>
      </c>
      <c r="I132" s="122"/>
      <c r="J132" s="122"/>
      <c r="K132" s="45"/>
    </row>
    <row r="133" spans="1:11" s="37" customFormat="1" ht="25.5" outlineLevel="1">
      <c r="A133" s="71" t="s">
        <v>295</v>
      </c>
      <c r="B133" s="55" t="s">
        <v>250</v>
      </c>
      <c r="C133" s="71" t="s">
        <v>258</v>
      </c>
      <c r="D133" s="71" t="s">
        <v>261</v>
      </c>
      <c r="E133" s="73" t="s">
        <v>273</v>
      </c>
      <c r="F133" s="121"/>
      <c r="G133" s="126" t="s">
        <v>11</v>
      </c>
      <c r="H133" s="129">
        <f t="shared" ca="1" si="2"/>
        <v>43483</v>
      </c>
      <c r="I133" s="122"/>
      <c r="J133" s="122"/>
      <c r="K133" s="45"/>
    </row>
    <row r="134" spans="1:11" s="37" customFormat="1" ht="25.5" outlineLevel="1">
      <c r="A134" s="71" t="s">
        <v>296</v>
      </c>
      <c r="B134" s="55" t="s">
        <v>251</v>
      </c>
      <c r="C134" s="71" t="s">
        <v>258</v>
      </c>
      <c r="D134" s="71" t="s">
        <v>262</v>
      </c>
      <c r="E134" s="73" t="s">
        <v>274</v>
      </c>
      <c r="F134" s="121"/>
      <c r="G134" s="126" t="s">
        <v>12</v>
      </c>
      <c r="H134" s="129">
        <f t="shared" ca="1" si="2"/>
        <v>43483</v>
      </c>
      <c r="I134" s="122"/>
      <c r="J134" s="122"/>
      <c r="K134" s="45"/>
    </row>
    <row r="135" spans="1:11" s="37" customFormat="1" ht="25.5" outlineLevel="1">
      <c r="A135" s="71" t="s">
        <v>297</v>
      </c>
      <c r="B135" s="55" t="s">
        <v>252</v>
      </c>
      <c r="C135" s="71" t="s">
        <v>258</v>
      </c>
      <c r="D135" s="71" t="s">
        <v>269</v>
      </c>
      <c r="E135" s="73" t="s">
        <v>276</v>
      </c>
      <c r="F135" s="121"/>
      <c r="G135" s="126" t="s">
        <v>11</v>
      </c>
      <c r="H135" s="129">
        <f t="shared" ca="1" si="2"/>
        <v>43483</v>
      </c>
      <c r="I135" s="122"/>
      <c r="J135" s="122"/>
      <c r="K135" s="45"/>
    </row>
    <row r="136" spans="1:11" s="37" customFormat="1" ht="25.5" outlineLevel="1">
      <c r="A136" s="71" t="s">
        <v>298</v>
      </c>
      <c r="B136" s="55" t="s">
        <v>253</v>
      </c>
      <c r="C136" s="71" t="s">
        <v>258</v>
      </c>
      <c r="D136" s="71" t="s">
        <v>270</v>
      </c>
      <c r="E136" s="73" t="s">
        <v>277</v>
      </c>
      <c r="F136" s="121"/>
      <c r="G136" s="126" t="s">
        <v>29</v>
      </c>
      <c r="H136" s="129">
        <f t="shared" ca="1" si="2"/>
        <v>43483</v>
      </c>
      <c r="I136" s="122"/>
      <c r="J136" s="122"/>
      <c r="K136" s="45"/>
    </row>
    <row r="137" spans="1:11" s="37" customFormat="1" ht="25.5" outlineLevel="1">
      <c r="A137" s="71" t="s">
        <v>299</v>
      </c>
      <c r="B137" s="55" t="s">
        <v>254</v>
      </c>
      <c r="C137" s="71" t="s">
        <v>258</v>
      </c>
      <c r="D137" s="71" t="s">
        <v>271</v>
      </c>
      <c r="E137" s="73" t="s">
        <v>278</v>
      </c>
      <c r="F137" s="121"/>
      <c r="G137" s="126" t="s">
        <v>12</v>
      </c>
      <c r="H137" s="129">
        <f t="shared" ca="1" si="2"/>
        <v>43483</v>
      </c>
      <c r="I137" s="122"/>
      <c r="J137" s="122"/>
      <c r="K137" s="45"/>
    </row>
    <row r="138" spans="1:11" s="37" customFormat="1" ht="25.5" outlineLevel="1">
      <c r="A138" s="71" t="s">
        <v>300</v>
      </c>
      <c r="B138" s="55" t="s">
        <v>255</v>
      </c>
      <c r="C138" s="71" t="s">
        <v>258</v>
      </c>
      <c r="D138" s="71" t="s">
        <v>272</v>
      </c>
      <c r="E138" s="73" t="s">
        <v>279</v>
      </c>
      <c r="F138" s="121"/>
      <c r="G138" s="126" t="s">
        <v>12</v>
      </c>
      <c r="H138" s="129">
        <f t="shared" ca="1" si="2"/>
        <v>43483</v>
      </c>
      <c r="I138" s="122"/>
      <c r="J138" s="122"/>
      <c r="K138" s="45"/>
    </row>
    <row r="139" spans="1:11" s="37" customFormat="1" outlineLevel="1">
      <c r="A139" s="71" t="s">
        <v>301</v>
      </c>
      <c r="B139" s="55" t="s">
        <v>256</v>
      </c>
      <c r="C139" s="71" t="s">
        <v>283</v>
      </c>
      <c r="D139" s="71" t="s">
        <v>275</v>
      </c>
      <c r="E139" s="73" t="s">
        <v>282</v>
      </c>
      <c r="F139" s="121"/>
      <c r="G139" s="126" t="s">
        <v>12</v>
      </c>
      <c r="H139" s="129">
        <f t="shared" ca="1" si="2"/>
        <v>43483</v>
      </c>
      <c r="I139" s="122"/>
      <c r="J139" s="122"/>
      <c r="K139" s="45"/>
    </row>
    <row r="140" spans="1:11" s="37" customFormat="1" ht="12.75" customHeight="1" outlineLevel="1">
      <c r="A140" s="558"/>
      <c r="B140" s="558" t="s">
        <v>99</v>
      </c>
      <c r="C140" s="95"/>
      <c r="D140" s="77"/>
      <c r="E140" s="76"/>
      <c r="F140" s="121"/>
      <c r="G140" s="119"/>
      <c r="H140" s="129">
        <f t="shared" ref="H140:H203" ca="1" si="3">TODAY()</f>
        <v>43483</v>
      </c>
      <c r="I140" s="122"/>
      <c r="J140" s="122"/>
      <c r="K140" s="45"/>
    </row>
    <row r="141" spans="1:11" s="37" customFormat="1" outlineLevel="1">
      <c r="A141" s="71" t="s">
        <v>302</v>
      </c>
      <c r="B141" s="55" t="s">
        <v>50</v>
      </c>
      <c r="C141" s="71" t="s">
        <v>283</v>
      </c>
      <c r="D141" s="55" t="s">
        <v>77</v>
      </c>
      <c r="E141" s="73" t="s">
        <v>156</v>
      </c>
      <c r="F141" s="121"/>
      <c r="G141" s="126" t="s">
        <v>11</v>
      </c>
      <c r="H141" s="129">
        <f t="shared" ca="1" si="3"/>
        <v>43483</v>
      </c>
      <c r="I141" s="122"/>
      <c r="J141" s="122"/>
      <c r="K141" s="45"/>
    </row>
    <row r="142" spans="1:11" s="37" customFormat="1" outlineLevel="1">
      <c r="A142" s="71" t="s">
        <v>303</v>
      </c>
      <c r="B142" s="55" t="s">
        <v>51</v>
      </c>
      <c r="C142" s="71" t="s">
        <v>283</v>
      </c>
      <c r="D142" s="55" t="s">
        <v>152</v>
      </c>
      <c r="E142" s="73" t="s">
        <v>156</v>
      </c>
      <c r="F142" s="121"/>
      <c r="G142" s="126" t="s">
        <v>11</v>
      </c>
      <c r="H142" s="129">
        <f t="shared" ca="1" si="3"/>
        <v>43483</v>
      </c>
      <c r="I142" s="122"/>
      <c r="J142" s="122"/>
      <c r="K142" s="45"/>
    </row>
    <row r="143" spans="1:11" s="37" customFormat="1" outlineLevel="1">
      <c r="A143" s="71" t="s">
        <v>304</v>
      </c>
      <c r="B143" s="74" t="s">
        <v>154</v>
      </c>
      <c r="C143" s="71" t="s">
        <v>283</v>
      </c>
      <c r="D143" s="71" t="s">
        <v>153</v>
      </c>
      <c r="E143" s="73" t="s">
        <v>156</v>
      </c>
      <c r="F143" s="121"/>
      <c r="G143" s="126" t="s">
        <v>11</v>
      </c>
      <c r="H143" s="129">
        <f t="shared" ca="1" si="3"/>
        <v>43483</v>
      </c>
      <c r="I143" s="122"/>
      <c r="J143" s="122"/>
      <c r="K143" s="45"/>
    </row>
    <row r="144" spans="1:11" s="37" customFormat="1" outlineLevel="1">
      <c r="A144" s="71" t="s">
        <v>305</v>
      </c>
      <c r="B144" s="74" t="s">
        <v>126</v>
      </c>
      <c r="C144" s="71" t="s">
        <v>283</v>
      </c>
      <c r="D144" s="71" t="s">
        <v>157</v>
      </c>
      <c r="E144" s="73" t="s">
        <v>159</v>
      </c>
      <c r="F144" s="121"/>
      <c r="G144" s="126" t="s">
        <v>12</v>
      </c>
      <c r="H144" s="129">
        <f t="shared" ca="1" si="3"/>
        <v>43483</v>
      </c>
      <c r="I144" s="122"/>
      <c r="J144" s="122"/>
      <c r="K144" s="45"/>
    </row>
    <row r="145" spans="1:11" s="37" customFormat="1" outlineLevel="1">
      <c r="A145" s="71" t="s">
        <v>306</v>
      </c>
      <c r="B145" s="74" t="s">
        <v>127</v>
      </c>
      <c r="C145" s="71" t="s">
        <v>283</v>
      </c>
      <c r="D145" s="71" t="s">
        <v>158</v>
      </c>
      <c r="E145" s="73" t="s">
        <v>156</v>
      </c>
      <c r="F145" s="121"/>
      <c r="G145" s="126" t="s">
        <v>12</v>
      </c>
      <c r="H145" s="129">
        <f t="shared" ca="1" si="3"/>
        <v>43483</v>
      </c>
      <c r="I145" s="122"/>
      <c r="J145" s="122"/>
      <c r="K145" s="45"/>
    </row>
    <row r="146" spans="1:11" s="37" customFormat="1" ht="12.75" customHeight="1" outlineLevel="1">
      <c r="A146" s="558"/>
      <c r="B146" s="558" t="s">
        <v>49</v>
      </c>
      <c r="C146" s="95"/>
      <c r="D146" s="77"/>
      <c r="E146" s="76"/>
      <c r="F146" s="121"/>
      <c r="G146" s="119"/>
      <c r="H146" s="129">
        <f t="shared" ca="1" si="3"/>
        <v>43483</v>
      </c>
      <c r="I146" s="122"/>
      <c r="J146" s="122"/>
      <c r="K146" s="45"/>
    </row>
    <row r="147" spans="1:11" ht="25.5">
      <c r="A147" s="71" t="s">
        <v>307</v>
      </c>
      <c r="B147" s="59" t="s">
        <v>56</v>
      </c>
      <c r="C147" s="71" t="s">
        <v>283</v>
      </c>
      <c r="D147" s="91" t="s">
        <v>80</v>
      </c>
      <c r="E147" s="112" t="s">
        <v>83</v>
      </c>
      <c r="F147" s="124"/>
      <c r="G147" s="126" t="s">
        <v>11</v>
      </c>
      <c r="H147" s="129">
        <f t="shared" ca="1" si="3"/>
        <v>43483</v>
      </c>
      <c r="I147" s="125"/>
      <c r="J147" s="124"/>
    </row>
    <row r="148" spans="1:11" ht="25.5">
      <c r="A148" s="71" t="s">
        <v>308</v>
      </c>
      <c r="B148" s="55" t="s">
        <v>132</v>
      </c>
      <c r="C148" s="71" t="s">
        <v>283</v>
      </c>
      <c r="D148" s="91" t="s">
        <v>81</v>
      </c>
      <c r="E148" s="112" t="s">
        <v>83</v>
      </c>
      <c r="F148" s="124"/>
      <c r="G148" s="126" t="s">
        <v>11</v>
      </c>
      <c r="H148" s="129">
        <f t="shared" ca="1" si="3"/>
        <v>43483</v>
      </c>
      <c r="I148" s="125"/>
      <c r="J148" s="124"/>
    </row>
    <row r="149" spans="1:11" ht="25.5">
      <c r="A149" s="71" t="s">
        <v>309</v>
      </c>
      <c r="B149" s="74" t="s">
        <v>133</v>
      </c>
      <c r="C149" s="71" t="s">
        <v>283</v>
      </c>
      <c r="D149" s="91" t="s">
        <v>161</v>
      </c>
      <c r="E149" s="112" t="s">
        <v>83</v>
      </c>
      <c r="F149" s="124"/>
      <c r="G149" s="128" t="s">
        <v>12</v>
      </c>
      <c r="H149" s="129">
        <f t="shared" ca="1" si="3"/>
        <v>43483</v>
      </c>
      <c r="I149" s="125"/>
      <c r="J149" s="124"/>
    </row>
    <row r="150" spans="1:11" ht="25.5">
      <c r="A150" s="71" t="s">
        <v>310</v>
      </c>
      <c r="B150" s="74" t="s">
        <v>134</v>
      </c>
      <c r="C150" s="71" t="s">
        <v>283</v>
      </c>
      <c r="D150" s="91" t="s">
        <v>162</v>
      </c>
      <c r="E150" s="112" t="s">
        <v>83</v>
      </c>
      <c r="F150" s="124"/>
      <c r="G150" s="128" t="s">
        <v>12</v>
      </c>
      <c r="H150" s="129">
        <f t="shared" ca="1" si="3"/>
        <v>43483</v>
      </c>
      <c r="I150" s="125"/>
      <c r="J150" s="124"/>
    </row>
    <row r="151" spans="1:11">
      <c r="A151" s="563"/>
      <c r="B151" s="563" t="s">
        <v>43</v>
      </c>
      <c r="C151" s="105"/>
      <c r="D151" s="106"/>
      <c r="E151" s="116"/>
      <c r="F151" s="124"/>
      <c r="G151" s="119"/>
      <c r="H151" s="129">
        <f t="shared" ca="1" si="3"/>
        <v>43483</v>
      </c>
      <c r="I151" s="125"/>
      <c r="J151" s="124"/>
    </row>
    <row r="152" spans="1:11" ht="12.75" customHeight="1">
      <c r="A152" s="557"/>
      <c r="B152" s="557" t="s">
        <v>64</v>
      </c>
      <c r="C152" s="95"/>
      <c r="D152" s="77"/>
      <c r="E152" s="76"/>
      <c r="F152" s="124"/>
      <c r="G152" s="119"/>
      <c r="H152" s="129">
        <f t="shared" ca="1" si="3"/>
        <v>43483</v>
      </c>
      <c r="I152" s="125"/>
      <c r="J152" s="124"/>
    </row>
    <row r="153" spans="1:11">
      <c r="A153" s="71" t="s">
        <v>311</v>
      </c>
      <c r="B153" s="90" t="s">
        <v>46</v>
      </c>
      <c r="C153" s="71" t="s">
        <v>333</v>
      </c>
      <c r="D153" s="71"/>
      <c r="E153" s="73"/>
      <c r="F153" s="124"/>
      <c r="G153" s="128" t="s">
        <v>12</v>
      </c>
      <c r="H153" s="129">
        <f t="shared" ca="1" si="3"/>
        <v>43483</v>
      </c>
      <c r="I153" s="125"/>
      <c r="J153" s="124"/>
    </row>
    <row r="154" spans="1:11" ht="12.75" customHeight="1">
      <c r="A154" s="554"/>
      <c r="B154" s="554" t="s">
        <v>105</v>
      </c>
      <c r="C154" s="77"/>
      <c r="D154" s="77"/>
      <c r="E154" s="76"/>
      <c r="F154" s="124"/>
      <c r="G154" s="119"/>
      <c r="H154" s="129">
        <f t="shared" ca="1" si="3"/>
        <v>43483</v>
      </c>
      <c r="I154" s="125"/>
      <c r="J154" s="124"/>
    </row>
    <row r="155" spans="1:11">
      <c r="A155" s="71" t="s">
        <v>312</v>
      </c>
      <c r="B155" s="55" t="s">
        <v>107</v>
      </c>
      <c r="C155" s="71" t="s">
        <v>333</v>
      </c>
      <c r="D155" s="71" t="s">
        <v>163</v>
      </c>
      <c r="E155" s="73" t="s">
        <v>165</v>
      </c>
      <c r="F155" s="124"/>
      <c r="G155" s="128" t="s">
        <v>11</v>
      </c>
      <c r="H155" s="129">
        <f t="shared" ca="1" si="3"/>
        <v>43483</v>
      </c>
      <c r="I155" s="125"/>
      <c r="J155" s="124"/>
    </row>
    <row r="156" spans="1:11">
      <c r="A156" s="71" t="s">
        <v>313</v>
      </c>
      <c r="B156" s="55" t="s">
        <v>108</v>
      </c>
      <c r="C156" s="71" t="s">
        <v>333</v>
      </c>
      <c r="D156" s="71" t="s">
        <v>164</v>
      </c>
      <c r="E156" s="73" t="s">
        <v>166</v>
      </c>
      <c r="F156" s="124"/>
      <c r="G156" s="128" t="s">
        <v>11</v>
      </c>
      <c r="H156" s="129">
        <f t="shared" ca="1" si="3"/>
        <v>43483</v>
      </c>
      <c r="I156" s="125"/>
      <c r="J156" s="124"/>
    </row>
    <row r="157" spans="1:11" ht="12.75" customHeight="1">
      <c r="A157" s="554"/>
      <c r="B157" s="554" t="s">
        <v>100</v>
      </c>
      <c r="C157" s="77"/>
      <c r="D157" s="77"/>
      <c r="E157" s="76"/>
      <c r="F157" s="124"/>
      <c r="G157" s="119"/>
      <c r="H157" s="129">
        <f t="shared" ca="1" si="3"/>
        <v>43483</v>
      </c>
      <c r="I157" s="125"/>
      <c r="J157" s="124"/>
    </row>
    <row r="158" spans="1:11">
      <c r="A158" s="71" t="s">
        <v>324</v>
      </c>
      <c r="B158" s="55" t="s">
        <v>110</v>
      </c>
      <c r="C158" s="71" t="s">
        <v>333</v>
      </c>
      <c r="D158" s="71" t="s">
        <v>167</v>
      </c>
      <c r="E158" s="73" t="s">
        <v>169</v>
      </c>
      <c r="F158" s="124"/>
      <c r="G158" s="128" t="s">
        <v>11</v>
      </c>
      <c r="H158" s="129">
        <f t="shared" ca="1" si="3"/>
        <v>43483</v>
      </c>
      <c r="I158" s="125"/>
      <c r="J158" s="124"/>
    </row>
    <row r="159" spans="1:11" ht="12.75" customHeight="1">
      <c r="A159" s="558"/>
      <c r="B159" s="558" t="s">
        <v>101</v>
      </c>
      <c r="C159" s="77"/>
      <c r="D159" s="77"/>
      <c r="E159" s="76"/>
      <c r="F159" s="124"/>
      <c r="G159" s="119"/>
      <c r="H159" s="129">
        <f t="shared" ca="1" si="3"/>
        <v>43483</v>
      </c>
      <c r="I159" s="125"/>
      <c r="J159" s="124"/>
    </row>
    <row r="160" spans="1:11" ht="25.5">
      <c r="A160" s="71" t="s">
        <v>325</v>
      </c>
      <c r="B160" s="55" t="s">
        <v>112</v>
      </c>
      <c r="C160" s="71" t="s">
        <v>333</v>
      </c>
      <c r="D160" s="71" t="s">
        <v>171</v>
      </c>
      <c r="E160" s="73" t="s">
        <v>315</v>
      </c>
      <c r="F160" s="124"/>
      <c r="G160" s="128" t="s">
        <v>11</v>
      </c>
      <c r="H160" s="129">
        <f t="shared" ca="1" si="3"/>
        <v>43483</v>
      </c>
      <c r="I160" s="125"/>
      <c r="J160" s="124"/>
    </row>
    <row r="161" spans="1:10" ht="25.5">
      <c r="A161" s="71" t="s">
        <v>326</v>
      </c>
      <c r="B161" s="55" t="s">
        <v>114</v>
      </c>
      <c r="C161" s="71" t="s">
        <v>333</v>
      </c>
      <c r="D161" s="71" t="s">
        <v>172</v>
      </c>
      <c r="E161" s="73" t="s">
        <v>316</v>
      </c>
      <c r="F161" s="124"/>
      <c r="G161" s="128" t="s">
        <v>12</v>
      </c>
      <c r="H161" s="129">
        <f t="shared" ca="1" si="3"/>
        <v>43483</v>
      </c>
      <c r="I161" s="125"/>
      <c r="J161" s="124"/>
    </row>
    <row r="162" spans="1:10">
      <c r="A162" s="71" t="s">
        <v>327</v>
      </c>
      <c r="B162" s="72" t="s">
        <v>120</v>
      </c>
      <c r="C162" s="71" t="s">
        <v>333</v>
      </c>
      <c r="D162" s="71" t="s">
        <v>174</v>
      </c>
      <c r="E162" s="73" t="s">
        <v>176</v>
      </c>
      <c r="F162" s="124"/>
      <c r="G162" s="128" t="s">
        <v>12</v>
      </c>
      <c r="H162" s="129">
        <f t="shared" ca="1" si="3"/>
        <v>43483</v>
      </c>
      <c r="I162" s="125"/>
      <c r="J162" s="124"/>
    </row>
    <row r="163" spans="1:10">
      <c r="A163" s="71" t="s">
        <v>328</v>
      </c>
      <c r="B163" s="72" t="s">
        <v>119</v>
      </c>
      <c r="C163" s="71" t="s">
        <v>333</v>
      </c>
      <c r="D163" s="71" t="s">
        <v>175</v>
      </c>
      <c r="E163" s="73" t="s">
        <v>177</v>
      </c>
      <c r="F163" s="124"/>
      <c r="G163" s="128" t="s">
        <v>12</v>
      </c>
      <c r="H163" s="129">
        <f t="shared" ca="1" si="3"/>
        <v>43483</v>
      </c>
      <c r="I163" s="125"/>
      <c r="J163" s="124"/>
    </row>
    <row r="164" spans="1:10">
      <c r="A164" s="71" t="s">
        <v>329</v>
      </c>
      <c r="B164" s="72" t="s">
        <v>314</v>
      </c>
      <c r="C164" s="71" t="s">
        <v>333</v>
      </c>
      <c r="D164" s="71" t="s">
        <v>317</v>
      </c>
      <c r="E164" s="73" t="s">
        <v>318</v>
      </c>
      <c r="F164" s="124"/>
      <c r="G164" s="128" t="s">
        <v>11</v>
      </c>
      <c r="H164" s="129">
        <f t="shared" ca="1" si="3"/>
        <v>43483</v>
      </c>
      <c r="I164" s="125"/>
      <c r="J164" s="124"/>
    </row>
    <row r="165" spans="1:10">
      <c r="A165" s="554"/>
      <c r="B165" s="554" t="s">
        <v>116</v>
      </c>
      <c r="C165" s="77"/>
      <c r="D165" s="77"/>
      <c r="E165" s="76"/>
      <c r="F165" s="124"/>
      <c r="G165" s="119"/>
      <c r="H165" s="129">
        <f t="shared" ca="1" si="3"/>
        <v>43483</v>
      </c>
      <c r="I165" s="125"/>
      <c r="J165" s="124"/>
    </row>
    <row r="166" spans="1:10">
      <c r="A166" s="71" t="s">
        <v>330</v>
      </c>
      <c r="B166" s="55" t="s">
        <v>117</v>
      </c>
      <c r="C166" s="71" t="s">
        <v>333</v>
      </c>
      <c r="D166" s="71" t="s">
        <v>319</v>
      </c>
      <c r="E166" s="73" t="s">
        <v>182</v>
      </c>
      <c r="F166" s="124"/>
      <c r="G166" s="128" t="s">
        <v>11</v>
      </c>
      <c r="H166" s="129">
        <f t="shared" ca="1" si="3"/>
        <v>43483</v>
      </c>
      <c r="I166" s="125"/>
      <c r="J166" s="124"/>
    </row>
    <row r="167" spans="1:10" ht="12.75" customHeight="1">
      <c r="A167" s="558"/>
      <c r="B167" s="558" t="s">
        <v>99</v>
      </c>
      <c r="C167" s="77"/>
      <c r="D167" s="77"/>
      <c r="E167" s="76"/>
      <c r="F167" s="124"/>
      <c r="G167" s="119"/>
      <c r="H167" s="129">
        <f t="shared" ca="1" si="3"/>
        <v>43483</v>
      </c>
      <c r="I167" s="125"/>
      <c r="J167" s="124"/>
    </row>
    <row r="168" spans="1:10">
      <c r="A168" s="71" t="s">
        <v>331</v>
      </c>
      <c r="B168" s="54" t="s">
        <v>50</v>
      </c>
      <c r="C168" s="71" t="s">
        <v>333</v>
      </c>
      <c r="D168" s="55" t="s">
        <v>77</v>
      </c>
      <c r="E168" s="73" t="s">
        <v>156</v>
      </c>
      <c r="F168" s="124"/>
      <c r="G168" s="128" t="s">
        <v>11</v>
      </c>
      <c r="H168" s="129">
        <f t="shared" ca="1" si="3"/>
        <v>43483</v>
      </c>
      <c r="I168" s="125"/>
      <c r="J168" s="124"/>
    </row>
    <row r="169" spans="1:10" ht="12.75" customHeight="1">
      <c r="A169" s="558"/>
      <c r="B169" s="558" t="s">
        <v>49</v>
      </c>
      <c r="C169" s="77"/>
      <c r="D169" s="77"/>
      <c r="E169" s="76"/>
      <c r="F169" s="124"/>
      <c r="G169" s="119"/>
      <c r="H169" s="129">
        <f t="shared" ca="1" si="3"/>
        <v>43483</v>
      </c>
      <c r="I169" s="125"/>
      <c r="J169" s="124"/>
    </row>
    <row r="170" spans="1:10" ht="25.5">
      <c r="A170" s="71" t="s">
        <v>332</v>
      </c>
      <c r="B170" s="58" t="s">
        <v>56</v>
      </c>
      <c r="C170" s="71" t="s">
        <v>333</v>
      </c>
      <c r="D170" s="91" t="s">
        <v>80</v>
      </c>
      <c r="E170" s="112" t="s">
        <v>83</v>
      </c>
      <c r="F170" s="124"/>
      <c r="G170" s="128" t="s">
        <v>11</v>
      </c>
      <c r="H170" s="129">
        <f t="shared" ca="1" si="3"/>
        <v>43483</v>
      </c>
      <c r="I170" s="125"/>
      <c r="J170" s="124"/>
    </row>
    <row r="171" spans="1:10">
      <c r="A171" s="564"/>
      <c r="B171" s="564" t="s">
        <v>44</v>
      </c>
      <c r="C171" s="107"/>
      <c r="D171" s="106"/>
      <c r="E171" s="116"/>
      <c r="F171" s="124"/>
      <c r="G171" s="119"/>
      <c r="H171" s="129">
        <f t="shared" ca="1" si="3"/>
        <v>43483</v>
      </c>
      <c r="I171" s="125"/>
      <c r="J171" s="124"/>
    </row>
    <row r="172" spans="1:10" ht="12.75" customHeight="1">
      <c r="A172" s="557"/>
      <c r="B172" s="557" t="s">
        <v>64</v>
      </c>
      <c r="C172" s="95"/>
      <c r="D172" s="77"/>
      <c r="E172" s="76"/>
      <c r="F172" s="124"/>
      <c r="G172" s="119"/>
      <c r="H172" s="129">
        <f t="shared" ca="1" si="3"/>
        <v>43483</v>
      </c>
      <c r="I172" s="125"/>
      <c r="J172" s="124"/>
    </row>
    <row r="173" spans="1:10">
      <c r="A173" s="71" t="s">
        <v>348</v>
      </c>
      <c r="B173" s="71" t="s">
        <v>46</v>
      </c>
      <c r="C173" s="71" t="s">
        <v>364</v>
      </c>
      <c r="D173" s="71"/>
      <c r="E173" s="73"/>
      <c r="F173" s="124"/>
      <c r="G173" s="128" t="s">
        <v>12</v>
      </c>
      <c r="H173" s="129">
        <f t="shared" ca="1" si="3"/>
        <v>43483</v>
      </c>
      <c r="I173" s="125"/>
      <c r="J173" s="124"/>
    </row>
    <row r="174" spans="1:10" ht="12.75" customHeight="1">
      <c r="A174" s="554"/>
      <c r="B174" s="554" t="s">
        <v>105</v>
      </c>
      <c r="C174" s="95"/>
      <c r="D174" s="77"/>
      <c r="E174" s="76"/>
      <c r="F174" s="124"/>
      <c r="G174" s="119"/>
      <c r="H174" s="129">
        <f t="shared" ca="1" si="3"/>
        <v>43483</v>
      </c>
      <c r="I174" s="125"/>
      <c r="J174" s="124"/>
    </row>
    <row r="175" spans="1:10">
      <c r="A175" s="71" t="s">
        <v>349</v>
      </c>
      <c r="B175" s="55" t="s">
        <v>107</v>
      </c>
      <c r="C175" s="71" t="s">
        <v>364</v>
      </c>
      <c r="D175" s="71" t="s">
        <v>163</v>
      </c>
      <c r="E175" s="73" t="s">
        <v>165</v>
      </c>
      <c r="F175" s="124"/>
      <c r="G175" s="128" t="s">
        <v>11</v>
      </c>
      <c r="H175" s="129">
        <f t="shared" ca="1" si="3"/>
        <v>43483</v>
      </c>
      <c r="I175" s="125"/>
      <c r="J175" s="124"/>
    </row>
    <row r="176" spans="1:10">
      <c r="A176" s="71" t="s">
        <v>350</v>
      </c>
      <c r="B176" s="55" t="s">
        <v>257</v>
      </c>
      <c r="C176" s="71" t="s">
        <v>364</v>
      </c>
      <c r="D176" s="71" t="s">
        <v>164</v>
      </c>
      <c r="E176" s="73" t="s">
        <v>166</v>
      </c>
      <c r="F176" s="124"/>
      <c r="G176" s="128" t="s">
        <v>11</v>
      </c>
      <c r="H176" s="129">
        <f t="shared" ca="1" si="3"/>
        <v>43483</v>
      </c>
      <c r="I176" s="125"/>
      <c r="J176" s="124"/>
    </row>
    <row r="177" spans="1:10">
      <c r="A177" s="71" t="s">
        <v>351</v>
      </c>
      <c r="B177" s="55" t="s">
        <v>280</v>
      </c>
      <c r="C177" s="71" t="s">
        <v>364</v>
      </c>
      <c r="D177" s="71" t="s">
        <v>164</v>
      </c>
      <c r="E177" s="73" t="s">
        <v>281</v>
      </c>
      <c r="F177" s="124"/>
      <c r="G177" s="128" t="s">
        <v>11</v>
      </c>
      <c r="H177" s="129">
        <f t="shared" ca="1" si="3"/>
        <v>43483</v>
      </c>
      <c r="I177" s="125"/>
      <c r="J177" s="124"/>
    </row>
    <row r="178" spans="1:10">
      <c r="A178" s="71" t="s">
        <v>352</v>
      </c>
      <c r="B178" s="74" t="s">
        <v>334</v>
      </c>
      <c r="C178" s="71" t="s">
        <v>364</v>
      </c>
      <c r="D178" s="71" t="s">
        <v>335</v>
      </c>
      <c r="E178" s="73" t="s">
        <v>336</v>
      </c>
      <c r="F178" s="124"/>
      <c r="G178" s="128" t="s">
        <v>12</v>
      </c>
      <c r="H178" s="129">
        <f t="shared" ca="1" si="3"/>
        <v>43483</v>
      </c>
      <c r="I178" s="125"/>
      <c r="J178" s="124"/>
    </row>
    <row r="179" spans="1:10" ht="12.75" customHeight="1">
      <c r="A179" s="554"/>
      <c r="B179" s="554" t="s">
        <v>100</v>
      </c>
      <c r="C179" s="77"/>
      <c r="D179" s="77"/>
      <c r="E179" s="76"/>
      <c r="F179" s="124"/>
      <c r="G179" s="119"/>
      <c r="H179" s="129">
        <f t="shared" ca="1" si="3"/>
        <v>43483</v>
      </c>
      <c r="I179" s="125"/>
      <c r="J179" s="124"/>
    </row>
    <row r="180" spans="1:10">
      <c r="A180" s="71" t="s">
        <v>353</v>
      </c>
      <c r="B180" s="55" t="s">
        <v>110</v>
      </c>
      <c r="C180" s="71" t="s">
        <v>364</v>
      </c>
      <c r="D180" s="71" t="s">
        <v>346</v>
      </c>
      <c r="E180" s="73" t="s">
        <v>347</v>
      </c>
      <c r="F180" s="124"/>
      <c r="G180" s="128" t="s">
        <v>11</v>
      </c>
      <c r="H180" s="129">
        <f t="shared" ca="1" si="3"/>
        <v>43483</v>
      </c>
      <c r="I180" s="125"/>
      <c r="J180" s="124"/>
    </row>
    <row r="181" spans="1:10" ht="12.75" customHeight="1">
      <c r="A181" s="558"/>
      <c r="B181" s="558" t="s">
        <v>101</v>
      </c>
      <c r="C181" s="77"/>
      <c r="D181" s="77"/>
      <c r="E181" s="76"/>
      <c r="F181" s="124"/>
      <c r="G181" s="119"/>
      <c r="H181" s="129">
        <f t="shared" ca="1" si="3"/>
        <v>43483</v>
      </c>
      <c r="I181" s="125"/>
      <c r="J181" s="124"/>
    </row>
    <row r="182" spans="1:10">
      <c r="A182" s="71" t="s">
        <v>354</v>
      </c>
      <c r="B182" s="55" t="s">
        <v>246</v>
      </c>
      <c r="C182" s="71" t="s">
        <v>364</v>
      </c>
      <c r="D182" s="71" t="s">
        <v>259</v>
      </c>
      <c r="E182" s="73" t="s">
        <v>233</v>
      </c>
      <c r="F182" s="124"/>
      <c r="G182" s="128" t="s">
        <v>12</v>
      </c>
      <c r="H182" s="129">
        <f t="shared" ca="1" si="3"/>
        <v>43483</v>
      </c>
      <c r="I182" s="125"/>
      <c r="J182" s="124"/>
    </row>
    <row r="183" spans="1:10">
      <c r="A183" s="71" t="s">
        <v>355</v>
      </c>
      <c r="B183" s="55" t="s">
        <v>250</v>
      </c>
      <c r="C183" s="71" t="s">
        <v>364</v>
      </c>
      <c r="D183" s="71" t="s">
        <v>261</v>
      </c>
      <c r="E183" s="73" t="s">
        <v>273</v>
      </c>
      <c r="F183" s="124"/>
      <c r="G183" s="128" t="s">
        <v>11</v>
      </c>
      <c r="H183" s="129">
        <f t="shared" ca="1" si="3"/>
        <v>43483</v>
      </c>
      <c r="I183" s="125"/>
      <c r="J183" s="124"/>
    </row>
    <row r="184" spans="1:10">
      <c r="A184" s="71" t="s">
        <v>356</v>
      </c>
      <c r="B184" s="55" t="s">
        <v>251</v>
      </c>
      <c r="C184" s="71" t="s">
        <v>364</v>
      </c>
      <c r="D184" s="71" t="s">
        <v>262</v>
      </c>
      <c r="E184" s="73" t="s">
        <v>274</v>
      </c>
      <c r="F184" s="124"/>
      <c r="G184" s="128" t="s">
        <v>12</v>
      </c>
      <c r="H184" s="129">
        <f t="shared" ca="1" si="3"/>
        <v>43483</v>
      </c>
      <c r="I184" s="125"/>
      <c r="J184" s="124"/>
    </row>
    <row r="185" spans="1:10">
      <c r="A185" s="71" t="s">
        <v>357</v>
      </c>
      <c r="B185" s="55" t="s">
        <v>252</v>
      </c>
      <c r="C185" s="71" t="s">
        <v>364</v>
      </c>
      <c r="D185" s="71" t="s">
        <v>269</v>
      </c>
      <c r="E185" s="73" t="s">
        <v>276</v>
      </c>
      <c r="F185" s="124"/>
      <c r="G185" s="128" t="s">
        <v>12</v>
      </c>
      <c r="H185" s="129">
        <f t="shared" ca="1" si="3"/>
        <v>43483</v>
      </c>
      <c r="I185" s="125"/>
      <c r="J185" s="124"/>
    </row>
    <row r="186" spans="1:10">
      <c r="A186" s="71" t="s">
        <v>358</v>
      </c>
      <c r="B186" s="55" t="s">
        <v>253</v>
      </c>
      <c r="C186" s="71" t="s">
        <v>364</v>
      </c>
      <c r="D186" s="71" t="s">
        <v>270</v>
      </c>
      <c r="E186" s="73" t="s">
        <v>277</v>
      </c>
      <c r="F186" s="124"/>
      <c r="G186" s="128" t="s">
        <v>29</v>
      </c>
      <c r="H186" s="129">
        <f t="shared" ca="1" si="3"/>
        <v>43483</v>
      </c>
      <c r="I186" s="125"/>
      <c r="J186" s="124"/>
    </row>
    <row r="187" spans="1:10">
      <c r="A187" s="71" t="s">
        <v>359</v>
      </c>
      <c r="B187" s="55" t="s">
        <v>254</v>
      </c>
      <c r="C187" s="71" t="s">
        <v>364</v>
      </c>
      <c r="D187" s="71" t="s">
        <v>271</v>
      </c>
      <c r="E187" s="73" t="s">
        <v>278</v>
      </c>
      <c r="F187" s="124"/>
      <c r="G187" s="128" t="s">
        <v>12</v>
      </c>
      <c r="H187" s="129">
        <f t="shared" ca="1" si="3"/>
        <v>43483</v>
      </c>
      <c r="I187" s="125"/>
      <c r="J187" s="124"/>
    </row>
    <row r="188" spans="1:10">
      <c r="A188" s="71" t="s">
        <v>360</v>
      </c>
      <c r="B188" s="55" t="s">
        <v>255</v>
      </c>
      <c r="C188" s="71" t="s">
        <v>364</v>
      </c>
      <c r="D188" s="71" t="s">
        <v>272</v>
      </c>
      <c r="E188" s="73" t="s">
        <v>279</v>
      </c>
      <c r="F188" s="124"/>
      <c r="G188" s="128" t="s">
        <v>12</v>
      </c>
      <c r="H188" s="129">
        <f t="shared" ca="1" si="3"/>
        <v>43483</v>
      </c>
      <c r="I188" s="125"/>
      <c r="J188" s="124"/>
    </row>
    <row r="189" spans="1:10">
      <c r="A189" s="71" t="s">
        <v>361</v>
      </c>
      <c r="B189" s="55" t="s">
        <v>337</v>
      </c>
      <c r="C189" s="71" t="s">
        <v>364</v>
      </c>
      <c r="D189" s="71" t="s">
        <v>338</v>
      </c>
      <c r="E189" s="73" t="s">
        <v>339</v>
      </c>
      <c r="F189" s="124"/>
      <c r="G189" s="128" t="s">
        <v>11</v>
      </c>
      <c r="H189" s="129">
        <f t="shared" ca="1" si="3"/>
        <v>43483</v>
      </c>
      <c r="I189" s="125"/>
      <c r="J189" s="124"/>
    </row>
    <row r="190" spans="1:10" ht="25.5">
      <c r="A190" s="71" t="s">
        <v>362</v>
      </c>
      <c r="B190" s="55" t="s">
        <v>343</v>
      </c>
      <c r="C190" s="71" t="s">
        <v>364</v>
      </c>
      <c r="D190" s="71" t="s">
        <v>344</v>
      </c>
      <c r="E190" s="73" t="s">
        <v>345</v>
      </c>
      <c r="F190" s="124"/>
      <c r="G190" s="128" t="s">
        <v>29</v>
      </c>
      <c r="H190" s="129">
        <f t="shared" ca="1" si="3"/>
        <v>43483</v>
      </c>
      <c r="I190" s="125"/>
      <c r="J190" s="124"/>
    </row>
    <row r="191" spans="1:10">
      <c r="A191" s="71" t="s">
        <v>363</v>
      </c>
      <c r="B191" s="74" t="s">
        <v>340</v>
      </c>
      <c r="C191" s="71" t="s">
        <v>364</v>
      </c>
      <c r="D191" s="71" t="s">
        <v>341</v>
      </c>
      <c r="E191" s="73" t="s">
        <v>342</v>
      </c>
      <c r="F191" s="124"/>
      <c r="G191" s="128" t="s">
        <v>12</v>
      </c>
      <c r="H191" s="129">
        <f t="shared" ca="1" si="3"/>
        <v>43483</v>
      </c>
      <c r="I191" s="125"/>
      <c r="J191" s="124"/>
    </row>
    <row r="192" spans="1:10">
      <c r="A192" s="564"/>
      <c r="B192" s="564" t="s">
        <v>45</v>
      </c>
      <c r="C192" s="107"/>
      <c r="D192" s="106"/>
      <c r="E192" s="116"/>
      <c r="F192" s="124"/>
      <c r="G192" s="119"/>
      <c r="H192" s="129">
        <f t="shared" ca="1" si="3"/>
        <v>43483</v>
      </c>
      <c r="I192" s="125"/>
      <c r="J192" s="124"/>
    </row>
    <row r="193" spans="1:10" ht="12.75" customHeight="1">
      <c r="A193" s="557"/>
      <c r="B193" s="557" t="s">
        <v>64</v>
      </c>
      <c r="C193" s="95"/>
      <c r="D193" s="77"/>
      <c r="E193" s="76"/>
      <c r="F193" s="124"/>
      <c r="G193" s="119"/>
      <c r="H193" s="129">
        <f t="shared" ca="1" si="3"/>
        <v>43483</v>
      </c>
      <c r="I193" s="125"/>
      <c r="J193" s="124"/>
    </row>
    <row r="194" spans="1:10">
      <c r="A194" s="71" t="s">
        <v>102</v>
      </c>
      <c r="B194" s="90" t="s">
        <v>46</v>
      </c>
      <c r="C194" s="90"/>
      <c r="D194" s="71"/>
      <c r="E194" s="73"/>
      <c r="F194" s="124"/>
      <c r="G194" s="128" t="s">
        <v>12</v>
      </c>
      <c r="H194" s="129">
        <f t="shared" ca="1" si="3"/>
        <v>43483</v>
      </c>
      <c r="I194" s="125"/>
      <c r="J194" s="124"/>
    </row>
    <row r="195" spans="1:10" ht="12.75" customHeight="1">
      <c r="A195" s="558"/>
      <c r="B195" s="558" t="s">
        <v>129</v>
      </c>
      <c r="C195" s="95"/>
      <c r="D195" s="77"/>
      <c r="E195" s="76"/>
      <c r="F195" s="124"/>
      <c r="G195" s="119"/>
      <c r="H195" s="129">
        <f t="shared" ca="1" si="3"/>
        <v>43483</v>
      </c>
      <c r="I195" s="125"/>
      <c r="J195" s="124"/>
    </row>
    <row r="196" spans="1:10">
      <c r="A196" s="71" t="s">
        <v>104</v>
      </c>
      <c r="B196" s="74" t="s">
        <v>130</v>
      </c>
      <c r="C196" s="71" t="s">
        <v>382</v>
      </c>
      <c r="D196" s="71" t="s">
        <v>168</v>
      </c>
      <c r="E196" s="73" t="s">
        <v>170</v>
      </c>
      <c r="F196" s="124"/>
      <c r="G196" s="128" t="s">
        <v>29</v>
      </c>
      <c r="H196" s="129">
        <f t="shared" ca="1" si="3"/>
        <v>43483</v>
      </c>
      <c r="I196" s="125"/>
      <c r="J196" s="124"/>
    </row>
    <row r="197" spans="1:10" ht="12.75" customHeight="1">
      <c r="A197" s="558"/>
      <c r="B197" s="558" t="s">
        <v>101</v>
      </c>
      <c r="C197" s="77"/>
      <c r="D197" s="77"/>
      <c r="E197" s="76"/>
      <c r="F197" s="124"/>
      <c r="G197" s="119"/>
      <c r="H197" s="129">
        <f t="shared" ca="1" si="3"/>
        <v>43483</v>
      </c>
      <c r="I197" s="125"/>
      <c r="J197" s="124"/>
    </row>
    <row r="198" spans="1:10" ht="25.5">
      <c r="A198" s="71" t="s">
        <v>106</v>
      </c>
      <c r="B198" s="55" t="s">
        <v>365</v>
      </c>
      <c r="C198" s="71" t="s">
        <v>382</v>
      </c>
      <c r="D198" s="71" t="s">
        <v>368</v>
      </c>
      <c r="E198" s="73" t="s">
        <v>369</v>
      </c>
      <c r="F198" s="124"/>
      <c r="G198" s="128" t="s">
        <v>29</v>
      </c>
      <c r="H198" s="129">
        <f t="shared" ca="1" si="3"/>
        <v>43483</v>
      </c>
      <c r="I198" s="125"/>
      <c r="J198" s="124"/>
    </row>
    <row r="199" spans="1:10">
      <c r="A199" s="71" t="s">
        <v>109</v>
      </c>
      <c r="B199" s="55" t="s">
        <v>246</v>
      </c>
      <c r="C199" s="71" t="s">
        <v>382</v>
      </c>
      <c r="D199" s="71" t="s">
        <v>259</v>
      </c>
      <c r="E199" s="73" t="s">
        <v>370</v>
      </c>
      <c r="F199" s="124"/>
      <c r="G199" s="128" t="s">
        <v>12</v>
      </c>
      <c r="H199" s="129">
        <f t="shared" ca="1" si="3"/>
        <v>43483</v>
      </c>
      <c r="I199" s="125"/>
      <c r="J199" s="124"/>
    </row>
    <row r="200" spans="1:10" ht="25.5">
      <c r="A200" s="71" t="s">
        <v>111</v>
      </c>
      <c r="B200" s="55" t="s">
        <v>366</v>
      </c>
      <c r="C200" s="71" t="s">
        <v>382</v>
      </c>
      <c r="D200" s="71" t="s">
        <v>371</v>
      </c>
      <c r="E200" s="73" t="s">
        <v>372</v>
      </c>
      <c r="F200" s="124"/>
      <c r="G200" s="128" t="s">
        <v>29</v>
      </c>
      <c r="H200" s="129">
        <f t="shared" ca="1" si="3"/>
        <v>43483</v>
      </c>
      <c r="I200" s="125"/>
      <c r="J200" s="124"/>
    </row>
    <row r="201" spans="1:10">
      <c r="A201" s="71" t="s">
        <v>113</v>
      </c>
      <c r="B201" s="55" t="s">
        <v>367</v>
      </c>
      <c r="C201" s="71" t="s">
        <v>382</v>
      </c>
      <c r="D201" s="71" t="s">
        <v>373</v>
      </c>
      <c r="E201" s="73" t="s">
        <v>374</v>
      </c>
      <c r="F201" s="124"/>
      <c r="G201" s="128" t="s">
        <v>29</v>
      </c>
      <c r="H201" s="129">
        <f t="shared" ca="1" si="3"/>
        <v>43483</v>
      </c>
      <c r="I201" s="125"/>
      <c r="J201" s="124"/>
    </row>
    <row r="202" spans="1:10">
      <c r="A202" s="71" t="s">
        <v>115</v>
      </c>
      <c r="B202" s="55" t="s">
        <v>256</v>
      </c>
      <c r="C202" s="71" t="s">
        <v>382</v>
      </c>
      <c r="D202" s="71" t="s">
        <v>375</v>
      </c>
      <c r="E202" s="73" t="s">
        <v>376</v>
      </c>
      <c r="F202" s="124"/>
      <c r="G202" s="128" t="s">
        <v>29</v>
      </c>
      <c r="H202" s="129">
        <f t="shared" ca="1" si="3"/>
        <v>43483</v>
      </c>
      <c r="I202" s="125"/>
      <c r="J202" s="124"/>
    </row>
    <row r="203" spans="1:10" ht="12.75" customHeight="1">
      <c r="A203" s="558"/>
      <c r="B203" s="558" t="s">
        <v>99</v>
      </c>
      <c r="C203" s="77"/>
      <c r="D203" s="77"/>
      <c r="E203" s="76"/>
      <c r="F203" s="124"/>
      <c r="G203" s="119"/>
      <c r="H203" s="129">
        <f t="shared" ca="1" si="3"/>
        <v>43483</v>
      </c>
      <c r="I203" s="125"/>
      <c r="J203" s="124"/>
    </row>
    <row r="204" spans="1:10">
      <c r="A204" s="72" t="s">
        <v>118</v>
      </c>
      <c r="B204" s="54" t="s">
        <v>50</v>
      </c>
      <c r="C204" s="71" t="s">
        <v>382</v>
      </c>
      <c r="D204" s="55" t="s">
        <v>77</v>
      </c>
      <c r="E204" s="73" t="s">
        <v>156</v>
      </c>
      <c r="F204" s="124"/>
      <c r="G204" s="128" t="s">
        <v>12</v>
      </c>
      <c r="H204" s="129">
        <f t="shared" ref="H204:H214" ca="1" si="4">TODAY()</f>
        <v>43483</v>
      </c>
      <c r="I204" s="125"/>
      <c r="J204" s="124"/>
    </row>
    <row r="205" spans="1:10">
      <c r="A205" s="72" t="s">
        <v>121</v>
      </c>
      <c r="B205" s="54" t="s">
        <v>51</v>
      </c>
      <c r="C205" s="71" t="s">
        <v>382</v>
      </c>
      <c r="D205" s="55" t="s">
        <v>152</v>
      </c>
      <c r="E205" s="73" t="s">
        <v>156</v>
      </c>
      <c r="F205" s="124"/>
      <c r="G205" s="128" t="s">
        <v>12</v>
      </c>
      <c r="H205" s="129">
        <f t="shared" ca="1" si="4"/>
        <v>43483</v>
      </c>
      <c r="I205" s="125"/>
      <c r="J205" s="124"/>
    </row>
    <row r="206" spans="1:10">
      <c r="A206" s="72" t="s">
        <v>122</v>
      </c>
      <c r="B206" s="75" t="s">
        <v>126</v>
      </c>
      <c r="C206" s="71" t="s">
        <v>382</v>
      </c>
      <c r="D206" s="71" t="s">
        <v>157</v>
      </c>
      <c r="E206" s="73" t="s">
        <v>159</v>
      </c>
      <c r="F206" s="124"/>
      <c r="G206" s="128" t="s">
        <v>12</v>
      </c>
      <c r="H206" s="129">
        <f t="shared" ca="1" si="4"/>
        <v>43483</v>
      </c>
      <c r="I206" s="125"/>
      <c r="J206" s="124"/>
    </row>
    <row r="207" spans="1:10">
      <c r="A207" s="72" t="s">
        <v>123</v>
      </c>
      <c r="B207" s="75" t="s">
        <v>127</v>
      </c>
      <c r="C207" s="71" t="s">
        <v>382</v>
      </c>
      <c r="D207" s="71" t="s">
        <v>158</v>
      </c>
      <c r="E207" s="73" t="s">
        <v>156</v>
      </c>
      <c r="F207" s="124"/>
      <c r="G207" s="128" t="s">
        <v>12</v>
      </c>
      <c r="H207" s="129">
        <f t="shared" ca="1" si="4"/>
        <v>43483</v>
      </c>
      <c r="I207" s="125"/>
      <c r="J207" s="124"/>
    </row>
    <row r="208" spans="1:10">
      <c r="A208" s="72" t="s">
        <v>135</v>
      </c>
      <c r="B208" s="75" t="s">
        <v>377</v>
      </c>
      <c r="C208" s="71" t="s">
        <v>382</v>
      </c>
      <c r="D208" s="71" t="s">
        <v>378</v>
      </c>
      <c r="E208" s="73" t="s">
        <v>156</v>
      </c>
      <c r="F208" s="124"/>
      <c r="G208" s="128" t="s">
        <v>12</v>
      </c>
      <c r="H208" s="129">
        <f t="shared" ca="1" si="4"/>
        <v>43483</v>
      </c>
      <c r="I208" s="125"/>
      <c r="J208" s="124"/>
    </row>
    <row r="209" spans="1:10" ht="12.75" customHeight="1">
      <c r="A209" s="558"/>
      <c r="B209" s="558" t="s">
        <v>49</v>
      </c>
      <c r="C209" s="77"/>
      <c r="D209" s="77"/>
      <c r="E209" s="76"/>
      <c r="F209" s="124"/>
      <c r="G209" s="119"/>
      <c r="H209" s="129">
        <f t="shared" ca="1" si="4"/>
        <v>43483</v>
      </c>
      <c r="I209" s="125"/>
      <c r="J209" s="124"/>
    </row>
    <row r="210" spans="1:10" ht="25.5">
      <c r="A210" s="55" t="s">
        <v>136</v>
      </c>
      <c r="B210" s="79" t="s">
        <v>56</v>
      </c>
      <c r="C210" s="71" t="s">
        <v>382</v>
      </c>
      <c r="D210" s="91" t="s">
        <v>80</v>
      </c>
      <c r="E210" s="112" t="s">
        <v>83</v>
      </c>
      <c r="F210" s="124"/>
      <c r="G210" s="128" t="s">
        <v>12</v>
      </c>
      <c r="H210" s="129">
        <f t="shared" ca="1" si="4"/>
        <v>43483</v>
      </c>
      <c r="I210" s="125"/>
      <c r="J210" s="124"/>
    </row>
    <row r="211" spans="1:10" ht="25.5">
      <c r="A211" s="55" t="s">
        <v>137</v>
      </c>
      <c r="B211" s="80" t="s">
        <v>132</v>
      </c>
      <c r="C211" s="71" t="s">
        <v>382</v>
      </c>
      <c r="D211" s="91" t="s">
        <v>81</v>
      </c>
      <c r="E211" s="112" t="s">
        <v>83</v>
      </c>
      <c r="F211" s="124"/>
      <c r="G211" s="128" t="s">
        <v>12</v>
      </c>
      <c r="H211" s="129">
        <f t="shared" ca="1" si="4"/>
        <v>43483</v>
      </c>
      <c r="I211" s="125"/>
      <c r="J211" s="124"/>
    </row>
    <row r="212" spans="1:10" ht="25.5">
      <c r="A212" s="55" t="s">
        <v>138</v>
      </c>
      <c r="B212" s="81" t="s">
        <v>133</v>
      </c>
      <c r="C212" s="71" t="s">
        <v>382</v>
      </c>
      <c r="D212" s="91" t="s">
        <v>161</v>
      </c>
      <c r="E212" s="112" t="s">
        <v>83</v>
      </c>
      <c r="F212" s="124"/>
      <c r="G212" s="128" t="s">
        <v>12</v>
      </c>
      <c r="H212" s="129">
        <f t="shared" ca="1" si="4"/>
        <v>43483</v>
      </c>
      <c r="I212" s="125"/>
      <c r="J212" s="124"/>
    </row>
    <row r="213" spans="1:10" ht="25.5">
      <c r="A213" s="55" t="s">
        <v>139</v>
      </c>
      <c r="B213" s="81" t="s">
        <v>134</v>
      </c>
      <c r="C213" s="71" t="s">
        <v>382</v>
      </c>
      <c r="D213" s="91" t="s">
        <v>380</v>
      </c>
      <c r="E213" s="112" t="s">
        <v>83</v>
      </c>
      <c r="F213" s="124"/>
      <c r="G213" s="128" t="s">
        <v>12</v>
      </c>
      <c r="H213" s="129">
        <f t="shared" ca="1" si="4"/>
        <v>43483</v>
      </c>
      <c r="I213" s="125"/>
      <c r="J213" s="124"/>
    </row>
    <row r="214" spans="1:10" ht="25.5">
      <c r="A214" s="55" t="s">
        <v>140</v>
      </c>
      <c r="B214" s="81" t="s">
        <v>379</v>
      </c>
      <c r="C214" s="71" t="s">
        <v>382</v>
      </c>
      <c r="D214" s="91" t="s">
        <v>381</v>
      </c>
      <c r="E214" s="112" t="s">
        <v>83</v>
      </c>
      <c r="F214" s="124"/>
      <c r="G214" s="128" t="s">
        <v>12</v>
      </c>
      <c r="H214" s="129">
        <f t="shared" ca="1" si="4"/>
        <v>43483</v>
      </c>
      <c r="I214" s="125"/>
      <c r="J214" s="124"/>
    </row>
  </sheetData>
  <mergeCells count="4">
    <mergeCell ref="B2:G2"/>
    <mergeCell ref="B3:G3"/>
    <mergeCell ref="B4:G4"/>
    <mergeCell ref="B5:G5"/>
  </mergeCells>
  <dataValidations count="3">
    <dataValidation type="list" allowBlank="1" showInputMessage="1" showErrorMessage="1" sqref="L10">
      <formula1>$L$2:$L$7</formula1>
    </dataValidation>
    <dataValidation type="list" allowBlank="1" showErrorMessage="1" sqref="IZ1:IZ4 SV1:SV4 ACR1:ACR4 AMN1:AMN4 AWJ1:AWJ4 BGF1:BGF4 BQB1:BQB4 BZX1:BZX4 CJT1:CJT4 CTP1:CTP4 DDL1:DDL4 DNH1:DNH4 DXD1:DXD4 EGZ1:EGZ4 EQV1:EQV4 FAR1:FAR4 FKN1:FKN4 FUJ1:FUJ4 GEF1:GEF4 GOB1:GOB4 GXX1:GXX4 HHT1:HHT4 HRP1:HRP4 IBL1:IBL4 ILH1:ILH4 IVD1:IVD4 JEZ1:JEZ4 JOV1:JOV4 JYR1:JYR4 KIN1:KIN4 KSJ1:KSJ4 LCF1:LCF4 LMB1:LMB4 LVX1:LVX4 MFT1:MFT4 MPP1:MPP4 MZL1:MZL4 NJH1:NJH4 NTD1:NTD4 OCZ1:OCZ4 OMV1:OMV4 OWR1:OWR4 PGN1:PGN4 PQJ1:PQJ4 QAF1:QAF4 QKB1:QKB4 QTX1:QTX4 RDT1:RDT4 RNP1:RNP4 RXL1:RXL4 SHH1:SHH4 SRD1:SRD4 TAZ1:TAZ4 TKV1:TKV4 TUR1:TUR4 UEN1:UEN4 UOJ1:UOJ4 UYF1:UYF4 VIB1:VIB4 VRX1:VRX4 WBT1:WBT4 WLP1:WLP4 WVL1:WVL4 G65516:G65519 IZ65516:IZ65519 SV65516:SV65519 ACR65516:ACR65519 AMN65516:AMN65519 AWJ65516:AWJ65519 BGF65516:BGF65519 BQB65516:BQB65519 BZX65516:BZX65519 CJT65516:CJT65519 CTP65516:CTP65519 DDL65516:DDL65519 DNH65516:DNH65519 DXD65516:DXD65519 EGZ65516:EGZ65519 EQV65516:EQV65519 FAR65516:FAR65519 FKN65516:FKN65519 FUJ65516:FUJ65519 GEF65516:GEF65519 GOB65516:GOB65519 GXX65516:GXX65519 HHT65516:HHT65519 HRP65516:HRP65519 IBL65516:IBL65519 ILH65516:ILH65519 IVD65516:IVD65519 JEZ65516:JEZ65519 JOV65516:JOV65519 JYR65516:JYR65519 KIN65516:KIN65519 KSJ65516:KSJ65519 LCF65516:LCF65519 LMB65516:LMB65519 LVX65516:LVX65519 MFT65516:MFT65519 MPP65516:MPP65519 MZL65516:MZL65519 NJH65516:NJH65519 NTD65516:NTD65519 OCZ65516:OCZ65519 OMV65516:OMV65519 OWR65516:OWR65519 PGN65516:PGN65519 PQJ65516:PQJ65519 QAF65516:QAF65519 QKB65516:QKB65519 QTX65516:QTX65519 RDT65516:RDT65519 RNP65516:RNP65519 RXL65516:RXL65519 SHH65516:SHH65519 SRD65516:SRD65519 TAZ65516:TAZ65519 TKV65516:TKV65519 TUR65516:TUR65519 UEN65516:UEN65519 UOJ65516:UOJ65519 UYF65516:UYF65519 VIB65516:VIB65519 VRX65516:VRX65519 WBT65516:WBT65519 WLP65516:WLP65519 WVL65516:WVL65519 G131052:G131055 IZ131052:IZ131055 SV131052:SV131055 ACR131052:ACR131055 AMN131052:AMN131055 AWJ131052:AWJ131055 BGF131052:BGF131055 BQB131052:BQB131055 BZX131052:BZX131055 CJT131052:CJT131055 CTP131052:CTP131055 DDL131052:DDL131055 DNH131052:DNH131055 DXD131052:DXD131055 EGZ131052:EGZ131055 EQV131052:EQV131055 FAR131052:FAR131055 FKN131052:FKN131055 FUJ131052:FUJ131055 GEF131052:GEF131055 GOB131052:GOB131055 GXX131052:GXX131055 HHT131052:HHT131055 HRP131052:HRP131055 IBL131052:IBL131055 ILH131052:ILH131055 IVD131052:IVD131055 JEZ131052:JEZ131055 JOV131052:JOV131055 JYR131052:JYR131055 KIN131052:KIN131055 KSJ131052:KSJ131055 LCF131052:LCF131055 LMB131052:LMB131055 LVX131052:LVX131055 MFT131052:MFT131055 MPP131052:MPP131055 MZL131052:MZL131055 NJH131052:NJH131055 NTD131052:NTD131055 OCZ131052:OCZ131055 OMV131052:OMV131055 OWR131052:OWR131055 PGN131052:PGN131055 PQJ131052:PQJ131055 QAF131052:QAF131055 QKB131052:QKB131055 QTX131052:QTX131055 RDT131052:RDT131055 RNP131052:RNP131055 RXL131052:RXL131055 SHH131052:SHH131055 SRD131052:SRD131055 TAZ131052:TAZ131055 TKV131052:TKV131055 TUR131052:TUR131055 UEN131052:UEN131055 UOJ131052:UOJ131055 UYF131052:UYF131055 VIB131052:VIB131055 VRX131052:VRX131055 WBT131052:WBT131055 WLP131052:WLP131055 WVL131052:WVL131055 G196588:G196591 IZ196588:IZ196591 SV196588:SV196591 ACR196588:ACR196591 AMN196588:AMN196591 AWJ196588:AWJ196591 BGF196588:BGF196591 BQB196588:BQB196591 BZX196588:BZX196591 CJT196588:CJT196591 CTP196588:CTP196591 DDL196588:DDL196591 DNH196588:DNH196591 DXD196588:DXD196591 EGZ196588:EGZ196591 EQV196588:EQV196591 FAR196588:FAR196591 FKN196588:FKN196591 FUJ196588:FUJ196591 GEF196588:GEF196591 GOB196588:GOB196591 GXX196588:GXX196591 HHT196588:HHT196591 HRP196588:HRP196591 IBL196588:IBL196591 ILH196588:ILH196591 IVD196588:IVD196591 JEZ196588:JEZ196591 JOV196588:JOV196591 JYR196588:JYR196591 KIN196588:KIN196591 KSJ196588:KSJ196591 LCF196588:LCF196591 LMB196588:LMB196591 LVX196588:LVX196591 MFT196588:MFT196591 MPP196588:MPP196591 MZL196588:MZL196591 NJH196588:NJH196591 NTD196588:NTD196591 OCZ196588:OCZ196591 OMV196588:OMV196591 OWR196588:OWR196591 PGN196588:PGN196591 PQJ196588:PQJ196591 QAF196588:QAF196591 QKB196588:QKB196591 QTX196588:QTX196591 RDT196588:RDT196591 RNP196588:RNP196591 RXL196588:RXL196591 SHH196588:SHH196591 SRD196588:SRD196591 TAZ196588:TAZ196591 TKV196588:TKV196591 TUR196588:TUR196591 UEN196588:UEN196591 UOJ196588:UOJ196591 UYF196588:UYF196591 VIB196588:VIB196591 VRX196588:VRX196591 WBT196588:WBT196591 WLP196588:WLP196591 WVL196588:WVL196591 G262124:G262127 IZ262124:IZ262127 SV262124:SV262127 ACR262124:ACR262127 AMN262124:AMN262127 AWJ262124:AWJ262127 BGF262124:BGF262127 BQB262124:BQB262127 BZX262124:BZX262127 CJT262124:CJT262127 CTP262124:CTP262127 DDL262124:DDL262127 DNH262124:DNH262127 DXD262124:DXD262127 EGZ262124:EGZ262127 EQV262124:EQV262127 FAR262124:FAR262127 FKN262124:FKN262127 FUJ262124:FUJ262127 GEF262124:GEF262127 GOB262124:GOB262127 GXX262124:GXX262127 HHT262124:HHT262127 HRP262124:HRP262127 IBL262124:IBL262127 ILH262124:ILH262127 IVD262124:IVD262127 JEZ262124:JEZ262127 JOV262124:JOV262127 JYR262124:JYR262127 KIN262124:KIN262127 KSJ262124:KSJ262127 LCF262124:LCF262127 LMB262124:LMB262127 LVX262124:LVX262127 MFT262124:MFT262127 MPP262124:MPP262127 MZL262124:MZL262127 NJH262124:NJH262127 NTD262124:NTD262127 OCZ262124:OCZ262127 OMV262124:OMV262127 OWR262124:OWR262127 PGN262124:PGN262127 PQJ262124:PQJ262127 QAF262124:QAF262127 QKB262124:QKB262127 QTX262124:QTX262127 RDT262124:RDT262127 RNP262124:RNP262127 RXL262124:RXL262127 SHH262124:SHH262127 SRD262124:SRD262127 TAZ262124:TAZ262127 TKV262124:TKV262127 TUR262124:TUR262127 UEN262124:UEN262127 UOJ262124:UOJ262127 UYF262124:UYF262127 VIB262124:VIB262127 VRX262124:VRX262127 WBT262124:WBT262127 WLP262124:WLP262127 WVL262124:WVL262127 G327660:G327663 IZ327660:IZ327663 SV327660:SV327663 ACR327660:ACR327663 AMN327660:AMN327663 AWJ327660:AWJ327663 BGF327660:BGF327663 BQB327660:BQB327663 BZX327660:BZX327663 CJT327660:CJT327663 CTP327660:CTP327663 DDL327660:DDL327663 DNH327660:DNH327663 DXD327660:DXD327663 EGZ327660:EGZ327663 EQV327660:EQV327663 FAR327660:FAR327663 FKN327660:FKN327663 FUJ327660:FUJ327663 GEF327660:GEF327663 GOB327660:GOB327663 GXX327660:GXX327663 HHT327660:HHT327663 HRP327660:HRP327663 IBL327660:IBL327663 ILH327660:ILH327663 IVD327660:IVD327663 JEZ327660:JEZ327663 JOV327660:JOV327663 JYR327660:JYR327663 KIN327660:KIN327663 KSJ327660:KSJ327663 LCF327660:LCF327663 LMB327660:LMB327663 LVX327660:LVX327663 MFT327660:MFT327663 MPP327660:MPP327663 MZL327660:MZL327663 NJH327660:NJH327663 NTD327660:NTD327663 OCZ327660:OCZ327663 OMV327660:OMV327663 OWR327660:OWR327663 PGN327660:PGN327663 PQJ327660:PQJ327663 QAF327660:QAF327663 QKB327660:QKB327663 QTX327660:QTX327663 RDT327660:RDT327663 RNP327660:RNP327663 RXL327660:RXL327663 SHH327660:SHH327663 SRD327660:SRD327663 TAZ327660:TAZ327663 TKV327660:TKV327663 TUR327660:TUR327663 UEN327660:UEN327663 UOJ327660:UOJ327663 UYF327660:UYF327663 VIB327660:VIB327663 VRX327660:VRX327663 WBT327660:WBT327663 WLP327660:WLP327663 WVL327660:WVL327663 G393196:G393199 IZ393196:IZ393199 SV393196:SV393199 ACR393196:ACR393199 AMN393196:AMN393199 AWJ393196:AWJ393199 BGF393196:BGF393199 BQB393196:BQB393199 BZX393196:BZX393199 CJT393196:CJT393199 CTP393196:CTP393199 DDL393196:DDL393199 DNH393196:DNH393199 DXD393196:DXD393199 EGZ393196:EGZ393199 EQV393196:EQV393199 FAR393196:FAR393199 FKN393196:FKN393199 FUJ393196:FUJ393199 GEF393196:GEF393199 GOB393196:GOB393199 GXX393196:GXX393199 HHT393196:HHT393199 HRP393196:HRP393199 IBL393196:IBL393199 ILH393196:ILH393199 IVD393196:IVD393199 JEZ393196:JEZ393199 JOV393196:JOV393199 JYR393196:JYR393199 KIN393196:KIN393199 KSJ393196:KSJ393199 LCF393196:LCF393199 LMB393196:LMB393199 LVX393196:LVX393199 MFT393196:MFT393199 MPP393196:MPP393199 MZL393196:MZL393199 NJH393196:NJH393199 NTD393196:NTD393199 OCZ393196:OCZ393199 OMV393196:OMV393199 OWR393196:OWR393199 PGN393196:PGN393199 PQJ393196:PQJ393199 QAF393196:QAF393199 QKB393196:QKB393199 QTX393196:QTX393199 RDT393196:RDT393199 RNP393196:RNP393199 RXL393196:RXL393199 SHH393196:SHH393199 SRD393196:SRD393199 TAZ393196:TAZ393199 TKV393196:TKV393199 TUR393196:TUR393199 UEN393196:UEN393199 UOJ393196:UOJ393199 UYF393196:UYF393199 VIB393196:VIB393199 VRX393196:VRX393199 WBT393196:WBT393199 WLP393196:WLP393199 WVL393196:WVL393199 G458732:G458735 IZ458732:IZ458735 SV458732:SV458735 ACR458732:ACR458735 AMN458732:AMN458735 AWJ458732:AWJ458735 BGF458732:BGF458735 BQB458732:BQB458735 BZX458732:BZX458735 CJT458732:CJT458735 CTP458732:CTP458735 DDL458732:DDL458735 DNH458732:DNH458735 DXD458732:DXD458735 EGZ458732:EGZ458735 EQV458732:EQV458735 FAR458732:FAR458735 FKN458732:FKN458735 FUJ458732:FUJ458735 GEF458732:GEF458735 GOB458732:GOB458735 GXX458732:GXX458735 HHT458732:HHT458735 HRP458732:HRP458735 IBL458732:IBL458735 ILH458732:ILH458735 IVD458732:IVD458735 JEZ458732:JEZ458735 JOV458732:JOV458735 JYR458732:JYR458735 KIN458732:KIN458735 KSJ458732:KSJ458735 LCF458732:LCF458735 LMB458732:LMB458735 LVX458732:LVX458735 MFT458732:MFT458735 MPP458732:MPP458735 MZL458732:MZL458735 NJH458732:NJH458735 NTD458732:NTD458735 OCZ458732:OCZ458735 OMV458732:OMV458735 OWR458732:OWR458735 PGN458732:PGN458735 PQJ458732:PQJ458735 QAF458732:QAF458735 QKB458732:QKB458735 QTX458732:QTX458735 RDT458732:RDT458735 RNP458732:RNP458735 RXL458732:RXL458735 SHH458732:SHH458735 SRD458732:SRD458735 TAZ458732:TAZ458735 TKV458732:TKV458735 TUR458732:TUR458735 UEN458732:UEN458735 UOJ458732:UOJ458735 UYF458732:UYF458735 VIB458732:VIB458735 VRX458732:VRX458735 WBT458732:WBT458735 WLP458732:WLP458735 WVL458732:WVL458735 G524268:G524271 IZ524268:IZ524271 SV524268:SV524271 ACR524268:ACR524271 AMN524268:AMN524271 AWJ524268:AWJ524271 BGF524268:BGF524271 BQB524268:BQB524271 BZX524268:BZX524271 CJT524268:CJT524271 CTP524268:CTP524271 DDL524268:DDL524271 DNH524268:DNH524271 DXD524268:DXD524271 EGZ524268:EGZ524271 EQV524268:EQV524271 FAR524268:FAR524271 FKN524268:FKN524271 FUJ524268:FUJ524271 GEF524268:GEF524271 GOB524268:GOB524271 GXX524268:GXX524271 HHT524268:HHT524271 HRP524268:HRP524271 IBL524268:IBL524271 ILH524268:ILH524271 IVD524268:IVD524271 JEZ524268:JEZ524271 JOV524268:JOV524271 JYR524268:JYR524271 KIN524268:KIN524271 KSJ524268:KSJ524271 LCF524268:LCF524271 LMB524268:LMB524271 LVX524268:LVX524271 MFT524268:MFT524271 MPP524268:MPP524271 MZL524268:MZL524271 NJH524268:NJH524271 NTD524268:NTD524271 OCZ524268:OCZ524271 OMV524268:OMV524271 OWR524268:OWR524271 PGN524268:PGN524271 PQJ524268:PQJ524271 QAF524268:QAF524271 QKB524268:QKB524271 QTX524268:QTX524271 RDT524268:RDT524271 RNP524268:RNP524271 RXL524268:RXL524271 SHH524268:SHH524271 SRD524268:SRD524271 TAZ524268:TAZ524271 TKV524268:TKV524271 TUR524268:TUR524271 UEN524268:UEN524271 UOJ524268:UOJ524271 UYF524268:UYF524271 VIB524268:VIB524271 VRX524268:VRX524271 WBT524268:WBT524271 WLP524268:WLP524271 WVL524268:WVL524271 G589804:G589807 IZ589804:IZ589807 SV589804:SV589807 ACR589804:ACR589807 AMN589804:AMN589807 AWJ589804:AWJ589807 BGF589804:BGF589807 BQB589804:BQB589807 BZX589804:BZX589807 CJT589804:CJT589807 CTP589804:CTP589807 DDL589804:DDL589807 DNH589804:DNH589807 DXD589804:DXD589807 EGZ589804:EGZ589807 EQV589804:EQV589807 FAR589804:FAR589807 FKN589804:FKN589807 FUJ589804:FUJ589807 GEF589804:GEF589807 GOB589804:GOB589807 GXX589804:GXX589807 HHT589804:HHT589807 HRP589804:HRP589807 IBL589804:IBL589807 ILH589804:ILH589807 IVD589804:IVD589807 JEZ589804:JEZ589807 JOV589804:JOV589807 JYR589804:JYR589807 KIN589804:KIN589807 KSJ589804:KSJ589807 LCF589804:LCF589807 LMB589804:LMB589807 LVX589804:LVX589807 MFT589804:MFT589807 MPP589804:MPP589807 MZL589804:MZL589807 NJH589804:NJH589807 NTD589804:NTD589807 OCZ589804:OCZ589807 OMV589804:OMV589807 OWR589804:OWR589807 PGN589804:PGN589807 PQJ589804:PQJ589807 QAF589804:QAF589807 QKB589804:QKB589807 QTX589804:QTX589807 RDT589804:RDT589807 RNP589804:RNP589807 RXL589804:RXL589807 SHH589804:SHH589807 SRD589804:SRD589807 TAZ589804:TAZ589807 TKV589804:TKV589807 TUR589804:TUR589807 UEN589804:UEN589807 UOJ589804:UOJ589807 UYF589804:UYF589807 VIB589804:VIB589807 VRX589804:VRX589807 WBT589804:WBT589807 WLP589804:WLP589807 WVL589804:WVL589807 G655340:G655343 IZ655340:IZ655343 SV655340:SV655343 ACR655340:ACR655343 AMN655340:AMN655343 AWJ655340:AWJ655343 BGF655340:BGF655343 BQB655340:BQB655343 BZX655340:BZX655343 CJT655340:CJT655343 CTP655340:CTP655343 DDL655340:DDL655343 DNH655340:DNH655343 DXD655340:DXD655343 EGZ655340:EGZ655343 EQV655340:EQV655343 FAR655340:FAR655343 FKN655340:FKN655343 FUJ655340:FUJ655343 GEF655340:GEF655343 GOB655340:GOB655343 GXX655340:GXX655343 HHT655340:HHT655343 HRP655340:HRP655343 IBL655340:IBL655343 ILH655340:ILH655343 IVD655340:IVD655343 JEZ655340:JEZ655343 JOV655340:JOV655343 JYR655340:JYR655343 KIN655340:KIN655343 KSJ655340:KSJ655343 LCF655340:LCF655343 LMB655340:LMB655343 LVX655340:LVX655343 MFT655340:MFT655343 MPP655340:MPP655343 MZL655340:MZL655343 NJH655340:NJH655343 NTD655340:NTD655343 OCZ655340:OCZ655343 OMV655340:OMV655343 OWR655340:OWR655343 PGN655340:PGN655343 PQJ655340:PQJ655343 QAF655340:QAF655343 QKB655340:QKB655343 QTX655340:QTX655343 RDT655340:RDT655343 RNP655340:RNP655343 RXL655340:RXL655343 SHH655340:SHH655343 SRD655340:SRD655343 TAZ655340:TAZ655343 TKV655340:TKV655343 TUR655340:TUR655343 UEN655340:UEN655343 UOJ655340:UOJ655343 UYF655340:UYF655343 VIB655340:VIB655343 VRX655340:VRX655343 WBT655340:WBT655343 WLP655340:WLP655343 WVL655340:WVL655343 G720876:G720879 IZ720876:IZ720879 SV720876:SV720879 ACR720876:ACR720879 AMN720876:AMN720879 AWJ720876:AWJ720879 BGF720876:BGF720879 BQB720876:BQB720879 BZX720876:BZX720879 CJT720876:CJT720879 CTP720876:CTP720879 DDL720876:DDL720879 DNH720876:DNH720879 DXD720876:DXD720879 EGZ720876:EGZ720879 EQV720876:EQV720879 FAR720876:FAR720879 FKN720876:FKN720879 FUJ720876:FUJ720879 GEF720876:GEF720879 GOB720876:GOB720879 GXX720876:GXX720879 HHT720876:HHT720879 HRP720876:HRP720879 IBL720876:IBL720879 ILH720876:ILH720879 IVD720876:IVD720879 JEZ720876:JEZ720879 JOV720876:JOV720879 JYR720876:JYR720879 KIN720876:KIN720879 KSJ720876:KSJ720879 LCF720876:LCF720879 LMB720876:LMB720879 LVX720876:LVX720879 MFT720876:MFT720879 MPP720876:MPP720879 MZL720876:MZL720879 NJH720876:NJH720879 NTD720876:NTD720879 OCZ720876:OCZ720879 OMV720876:OMV720879 OWR720876:OWR720879 PGN720876:PGN720879 PQJ720876:PQJ720879 QAF720876:QAF720879 QKB720876:QKB720879 QTX720876:QTX720879 RDT720876:RDT720879 RNP720876:RNP720879 RXL720876:RXL720879 SHH720876:SHH720879 SRD720876:SRD720879 TAZ720876:TAZ720879 TKV720876:TKV720879 TUR720876:TUR720879 UEN720876:UEN720879 UOJ720876:UOJ720879 UYF720876:UYF720879 VIB720876:VIB720879 VRX720876:VRX720879 WBT720876:WBT720879 WLP720876:WLP720879 WVL720876:WVL720879 G786412:G786415 IZ786412:IZ786415 SV786412:SV786415 ACR786412:ACR786415 AMN786412:AMN786415 AWJ786412:AWJ786415 BGF786412:BGF786415 BQB786412:BQB786415 BZX786412:BZX786415 CJT786412:CJT786415 CTP786412:CTP786415 DDL786412:DDL786415 DNH786412:DNH786415 DXD786412:DXD786415 EGZ786412:EGZ786415 EQV786412:EQV786415 FAR786412:FAR786415 FKN786412:FKN786415 FUJ786412:FUJ786415 GEF786412:GEF786415 GOB786412:GOB786415 GXX786412:GXX786415 HHT786412:HHT786415 HRP786412:HRP786415 IBL786412:IBL786415 ILH786412:ILH786415 IVD786412:IVD786415 JEZ786412:JEZ786415 JOV786412:JOV786415 JYR786412:JYR786415 KIN786412:KIN786415 KSJ786412:KSJ786415 LCF786412:LCF786415 LMB786412:LMB786415 LVX786412:LVX786415 MFT786412:MFT786415 MPP786412:MPP786415 MZL786412:MZL786415 NJH786412:NJH786415 NTD786412:NTD786415 OCZ786412:OCZ786415 OMV786412:OMV786415 OWR786412:OWR786415 PGN786412:PGN786415 PQJ786412:PQJ786415 QAF786412:QAF786415 QKB786412:QKB786415 QTX786412:QTX786415 RDT786412:RDT786415 RNP786412:RNP786415 RXL786412:RXL786415 SHH786412:SHH786415 SRD786412:SRD786415 TAZ786412:TAZ786415 TKV786412:TKV786415 TUR786412:TUR786415 UEN786412:UEN786415 UOJ786412:UOJ786415 UYF786412:UYF786415 VIB786412:VIB786415 VRX786412:VRX786415 WBT786412:WBT786415 WLP786412:WLP786415 WVL786412:WVL786415 G851948:G851951 IZ851948:IZ851951 SV851948:SV851951 ACR851948:ACR851951 AMN851948:AMN851951 AWJ851948:AWJ851951 BGF851948:BGF851951 BQB851948:BQB851951 BZX851948:BZX851951 CJT851948:CJT851951 CTP851948:CTP851951 DDL851948:DDL851951 DNH851948:DNH851951 DXD851948:DXD851951 EGZ851948:EGZ851951 EQV851948:EQV851951 FAR851948:FAR851951 FKN851948:FKN851951 FUJ851948:FUJ851951 GEF851948:GEF851951 GOB851948:GOB851951 GXX851948:GXX851951 HHT851948:HHT851951 HRP851948:HRP851951 IBL851948:IBL851951 ILH851948:ILH851951 IVD851948:IVD851951 JEZ851948:JEZ851951 JOV851948:JOV851951 JYR851948:JYR851951 KIN851948:KIN851951 KSJ851948:KSJ851951 LCF851948:LCF851951 LMB851948:LMB851951 LVX851948:LVX851951 MFT851948:MFT851951 MPP851948:MPP851951 MZL851948:MZL851951 NJH851948:NJH851951 NTD851948:NTD851951 OCZ851948:OCZ851951 OMV851948:OMV851951 OWR851948:OWR851951 PGN851948:PGN851951 PQJ851948:PQJ851951 QAF851948:QAF851951 QKB851948:QKB851951 QTX851948:QTX851951 RDT851948:RDT851951 RNP851948:RNP851951 RXL851948:RXL851951 SHH851948:SHH851951 SRD851948:SRD851951 TAZ851948:TAZ851951 TKV851948:TKV851951 TUR851948:TUR851951 UEN851948:UEN851951 UOJ851948:UOJ851951 UYF851948:UYF851951 VIB851948:VIB851951 VRX851948:VRX851951 WBT851948:WBT851951 WLP851948:WLP851951 WVL851948:WVL851951 G917484:G917487 IZ917484:IZ917487 SV917484:SV917487 ACR917484:ACR917487 AMN917484:AMN917487 AWJ917484:AWJ917487 BGF917484:BGF917487 BQB917484:BQB917487 BZX917484:BZX917487 CJT917484:CJT917487 CTP917484:CTP917487 DDL917484:DDL917487 DNH917484:DNH917487 DXD917484:DXD917487 EGZ917484:EGZ917487 EQV917484:EQV917487 FAR917484:FAR917487 FKN917484:FKN917487 FUJ917484:FUJ917487 GEF917484:GEF917487 GOB917484:GOB917487 GXX917484:GXX917487 HHT917484:HHT917487 HRP917484:HRP917487 IBL917484:IBL917487 ILH917484:ILH917487 IVD917484:IVD917487 JEZ917484:JEZ917487 JOV917484:JOV917487 JYR917484:JYR917487 KIN917484:KIN917487 KSJ917484:KSJ917487 LCF917484:LCF917487 LMB917484:LMB917487 LVX917484:LVX917487 MFT917484:MFT917487 MPP917484:MPP917487 MZL917484:MZL917487 NJH917484:NJH917487 NTD917484:NTD917487 OCZ917484:OCZ917487 OMV917484:OMV917487 OWR917484:OWR917487 PGN917484:PGN917487 PQJ917484:PQJ917487 QAF917484:QAF917487 QKB917484:QKB917487 QTX917484:QTX917487 RDT917484:RDT917487 RNP917484:RNP917487 RXL917484:RXL917487 SHH917484:SHH917487 SRD917484:SRD917487 TAZ917484:TAZ917487 TKV917484:TKV917487 TUR917484:TUR917487 UEN917484:UEN917487 UOJ917484:UOJ917487 UYF917484:UYF917487 VIB917484:VIB917487 VRX917484:VRX917487 WBT917484:WBT917487 WLP917484:WLP917487 WVL917484:WVL917487 G983020:G983023 IZ983020:IZ983023 SV983020:SV983023 ACR983020:ACR983023 AMN983020:AMN983023 AWJ983020:AWJ983023 BGF983020:BGF983023 BQB983020:BQB983023 BZX983020:BZX983023 CJT983020:CJT983023 CTP983020:CTP983023 DDL983020:DDL983023 DNH983020:DNH983023 DXD983020:DXD983023 EGZ983020:EGZ983023 EQV983020:EQV983023 FAR983020:FAR983023 FKN983020:FKN983023 FUJ983020:FUJ983023 GEF983020:GEF983023 GOB983020:GOB983023 GXX983020:GXX983023 HHT983020:HHT983023 HRP983020:HRP983023 IBL983020:IBL983023 ILH983020:ILH983023 IVD983020:IVD983023 JEZ983020:JEZ983023 JOV983020:JOV983023 JYR983020:JYR983023 KIN983020:KIN983023 KSJ983020:KSJ983023 LCF983020:LCF983023 LMB983020:LMB983023 LVX983020:LVX983023 MFT983020:MFT983023 MPP983020:MPP983023 MZL983020:MZL983023 NJH983020:NJH983023 NTD983020:NTD983023 OCZ983020:OCZ983023 OMV983020:OMV983023 OWR983020:OWR983023 PGN983020:PGN983023 PQJ983020:PQJ983023 QAF983020:QAF983023 QKB983020:QKB983023 QTX983020:QTX983023 RDT983020:RDT983023 RNP983020:RNP983023 RXL983020:RXL983023 SHH983020:SHH983023 SRD983020:SRD983023 TAZ983020:TAZ983023 TKV983020:TKV983023 TUR983020:TUR983023 UEN983020:UEN983023 UOJ983020:UOJ983023 UYF983020:UYF983023 VIB983020:VIB983023 VRX983020:VRX983023 WBT983020:WBT983023 WLP983020:WLP983023 WVL983020:WVL983023 G65549 IZ65549 SV65549 ACR65549 AMN65549 AWJ65549 BGF65549 BQB65549 BZX65549 CJT65549 CTP65549 DDL65549 DNH65549 DXD65549 EGZ65549 EQV65549 FAR65549 FKN65549 FUJ65549 GEF65549 GOB65549 GXX65549 HHT65549 HRP65549 IBL65549 ILH65549 IVD65549 JEZ65549 JOV65549 JYR65549 KIN65549 KSJ65549 LCF65549 LMB65549 LVX65549 MFT65549 MPP65549 MZL65549 NJH65549 NTD65549 OCZ65549 OMV65549 OWR65549 PGN65549 PQJ65549 QAF65549 QKB65549 QTX65549 RDT65549 RNP65549 RXL65549 SHH65549 SRD65549 TAZ65549 TKV65549 TUR65549 UEN65549 UOJ65549 UYF65549 VIB65549 VRX65549 WBT65549 WLP65549 WVL65549 G131085 IZ131085 SV131085 ACR131085 AMN131085 AWJ131085 BGF131085 BQB131085 BZX131085 CJT131085 CTP131085 DDL131085 DNH131085 DXD131085 EGZ131085 EQV131085 FAR131085 FKN131085 FUJ131085 GEF131085 GOB131085 GXX131085 HHT131085 HRP131085 IBL131085 ILH131085 IVD131085 JEZ131085 JOV131085 JYR131085 KIN131085 KSJ131085 LCF131085 LMB131085 LVX131085 MFT131085 MPP131085 MZL131085 NJH131085 NTD131085 OCZ131085 OMV131085 OWR131085 PGN131085 PQJ131085 QAF131085 QKB131085 QTX131085 RDT131085 RNP131085 RXL131085 SHH131085 SRD131085 TAZ131085 TKV131085 TUR131085 UEN131085 UOJ131085 UYF131085 VIB131085 VRX131085 WBT131085 WLP131085 WVL131085 G196621 IZ196621 SV196621 ACR196621 AMN196621 AWJ196621 BGF196621 BQB196621 BZX196621 CJT196621 CTP196621 DDL196621 DNH196621 DXD196621 EGZ196621 EQV196621 FAR196621 FKN196621 FUJ196621 GEF196621 GOB196621 GXX196621 HHT196621 HRP196621 IBL196621 ILH196621 IVD196621 JEZ196621 JOV196621 JYR196621 KIN196621 KSJ196621 LCF196621 LMB196621 LVX196621 MFT196621 MPP196621 MZL196621 NJH196621 NTD196621 OCZ196621 OMV196621 OWR196621 PGN196621 PQJ196621 QAF196621 QKB196621 QTX196621 RDT196621 RNP196621 RXL196621 SHH196621 SRD196621 TAZ196621 TKV196621 TUR196621 UEN196621 UOJ196621 UYF196621 VIB196621 VRX196621 WBT196621 WLP196621 WVL196621 G262157 IZ262157 SV262157 ACR262157 AMN262157 AWJ262157 BGF262157 BQB262157 BZX262157 CJT262157 CTP262157 DDL262157 DNH262157 DXD262157 EGZ262157 EQV262157 FAR262157 FKN262157 FUJ262157 GEF262157 GOB262157 GXX262157 HHT262157 HRP262157 IBL262157 ILH262157 IVD262157 JEZ262157 JOV262157 JYR262157 KIN262157 KSJ262157 LCF262157 LMB262157 LVX262157 MFT262157 MPP262157 MZL262157 NJH262157 NTD262157 OCZ262157 OMV262157 OWR262157 PGN262157 PQJ262157 QAF262157 QKB262157 QTX262157 RDT262157 RNP262157 RXL262157 SHH262157 SRD262157 TAZ262157 TKV262157 TUR262157 UEN262157 UOJ262157 UYF262157 VIB262157 VRX262157 WBT262157 WLP262157 WVL262157 G327693 IZ327693 SV327693 ACR327693 AMN327693 AWJ327693 BGF327693 BQB327693 BZX327693 CJT327693 CTP327693 DDL327693 DNH327693 DXD327693 EGZ327693 EQV327693 FAR327693 FKN327693 FUJ327693 GEF327693 GOB327693 GXX327693 HHT327693 HRP327693 IBL327693 ILH327693 IVD327693 JEZ327693 JOV327693 JYR327693 KIN327693 KSJ327693 LCF327693 LMB327693 LVX327693 MFT327693 MPP327693 MZL327693 NJH327693 NTD327693 OCZ327693 OMV327693 OWR327693 PGN327693 PQJ327693 QAF327693 QKB327693 QTX327693 RDT327693 RNP327693 RXL327693 SHH327693 SRD327693 TAZ327693 TKV327693 TUR327693 UEN327693 UOJ327693 UYF327693 VIB327693 VRX327693 WBT327693 WLP327693 WVL327693 G393229 IZ393229 SV393229 ACR393229 AMN393229 AWJ393229 BGF393229 BQB393229 BZX393229 CJT393229 CTP393229 DDL393229 DNH393229 DXD393229 EGZ393229 EQV393229 FAR393229 FKN393229 FUJ393229 GEF393229 GOB393229 GXX393229 HHT393229 HRP393229 IBL393229 ILH393229 IVD393229 JEZ393229 JOV393229 JYR393229 KIN393229 KSJ393229 LCF393229 LMB393229 LVX393229 MFT393229 MPP393229 MZL393229 NJH393229 NTD393229 OCZ393229 OMV393229 OWR393229 PGN393229 PQJ393229 QAF393229 QKB393229 QTX393229 RDT393229 RNP393229 RXL393229 SHH393229 SRD393229 TAZ393229 TKV393229 TUR393229 UEN393229 UOJ393229 UYF393229 VIB393229 VRX393229 WBT393229 WLP393229 WVL393229 G458765 IZ458765 SV458765 ACR458765 AMN458765 AWJ458765 BGF458765 BQB458765 BZX458765 CJT458765 CTP458765 DDL458765 DNH458765 DXD458765 EGZ458765 EQV458765 FAR458765 FKN458765 FUJ458765 GEF458765 GOB458765 GXX458765 HHT458765 HRP458765 IBL458765 ILH458765 IVD458765 JEZ458765 JOV458765 JYR458765 KIN458765 KSJ458765 LCF458765 LMB458765 LVX458765 MFT458765 MPP458765 MZL458765 NJH458765 NTD458765 OCZ458765 OMV458765 OWR458765 PGN458765 PQJ458765 QAF458765 QKB458765 QTX458765 RDT458765 RNP458765 RXL458765 SHH458765 SRD458765 TAZ458765 TKV458765 TUR458765 UEN458765 UOJ458765 UYF458765 VIB458765 VRX458765 WBT458765 WLP458765 WVL458765 G524301 IZ524301 SV524301 ACR524301 AMN524301 AWJ524301 BGF524301 BQB524301 BZX524301 CJT524301 CTP524301 DDL524301 DNH524301 DXD524301 EGZ524301 EQV524301 FAR524301 FKN524301 FUJ524301 GEF524301 GOB524301 GXX524301 HHT524301 HRP524301 IBL524301 ILH524301 IVD524301 JEZ524301 JOV524301 JYR524301 KIN524301 KSJ524301 LCF524301 LMB524301 LVX524301 MFT524301 MPP524301 MZL524301 NJH524301 NTD524301 OCZ524301 OMV524301 OWR524301 PGN524301 PQJ524301 QAF524301 QKB524301 QTX524301 RDT524301 RNP524301 RXL524301 SHH524301 SRD524301 TAZ524301 TKV524301 TUR524301 UEN524301 UOJ524301 UYF524301 VIB524301 VRX524301 WBT524301 WLP524301 WVL524301 G589837 IZ589837 SV589837 ACR589837 AMN589837 AWJ589837 BGF589837 BQB589837 BZX589837 CJT589837 CTP589837 DDL589837 DNH589837 DXD589837 EGZ589837 EQV589837 FAR589837 FKN589837 FUJ589837 GEF589837 GOB589837 GXX589837 HHT589837 HRP589837 IBL589837 ILH589837 IVD589837 JEZ589837 JOV589837 JYR589837 KIN589837 KSJ589837 LCF589837 LMB589837 LVX589837 MFT589837 MPP589837 MZL589837 NJH589837 NTD589837 OCZ589837 OMV589837 OWR589837 PGN589837 PQJ589837 QAF589837 QKB589837 QTX589837 RDT589837 RNP589837 RXL589837 SHH589837 SRD589837 TAZ589837 TKV589837 TUR589837 UEN589837 UOJ589837 UYF589837 VIB589837 VRX589837 WBT589837 WLP589837 WVL589837 G655373 IZ655373 SV655373 ACR655373 AMN655373 AWJ655373 BGF655373 BQB655373 BZX655373 CJT655373 CTP655373 DDL655373 DNH655373 DXD655373 EGZ655373 EQV655373 FAR655373 FKN655373 FUJ655373 GEF655373 GOB655373 GXX655373 HHT655373 HRP655373 IBL655373 ILH655373 IVD655373 JEZ655373 JOV655373 JYR655373 KIN655373 KSJ655373 LCF655373 LMB655373 LVX655373 MFT655373 MPP655373 MZL655373 NJH655373 NTD655373 OCZ655373 OMV655373 OWR655373 PGN655373 PQJ655373 QAF655373 QKB655373 QTX655373 RDT655373 RNP655373 RXL655373 SHH655373 SRD655373 TAZ655373 TKV655373 TUR655373 UEN655373 UOJ655373 UYF655373 VIB655373 VRX655373 WBT655373 WLP655373 WVL655373 G720909 IZ720909 SV720909 ACR720909 AMN720909 AWJ720909 BGF720909 BQB720909 BZX720909 CJT720909 CTP720909 DDL720909 DNH720909 DXD720909 EGZ720909 EQV720909 FAR720909 FKN720909 FUJ720909 GEF720909 GOB720909 GXX720909 HHT720909 HRP720909 IBL720909 ILH720909 IVD720909 JEZ720909 JOV720909 JYR720909 KIN720909 KSJ720909 LCF720909 LMB720909 LVX720909 MFT720909 MPP720909 MZL720909 NJH720909 NTD720909 OCZ720909 OMV720909 OWR720909 PGN720909 PQJ720909 QAF720909 QKB720909 QTX720909 RDT720909 RNP720909 RXL720909 SHH720909 SRD720909 TAZ720909 TKV720909 TUR720909 UEN720909 UOJ720909 UYF720909 VIB720909 VRX720909 WBT720909 WLP720909 WVL720909 G786445 IZ786445 SV786445 ACR786445 AMN786445 AWJ786445 BGF786445 BQB786445 BZX786445 CJT786445 CTP786445 DDL786445 DNH786445 DXD786445 EGZ786445 EQV786445 FAR786445 FKN786445 FUJ786445 GEF786445 GOB786445 GXX786445 HHT786445 HRP786445 IBL786445 ILH786445 IVD786445 JEZ786445 JOV786445 JYR786445 KIN786445 KSJ786445 LCF786445 LMB786445 LVX786445 MFT786445 MPP786445 MZL786445 NJH786445 NTD786445 OCZ786445 OMV786445 OWR786445 PGN786445 PQJ786445 QAF786445 QKB786445 QTX786445 RDT786445 RNP786445 RXL786445 SHH786445 SRD786445 TAZ786445 TKV786445 TUR786445 UEN786445 UOJ786445 UYF786445 VIB786445 VRX786445 WBT786445 WLP786445 WVL786445 G851981 IZ851981 SV851981 ACR851981 AMN851981 AWJ851981 BGF851981 BQB851981 BZX851981 CJT851981 CTP851981 DDL851981 DNH851981 DXD851981 EGZ851981 EQV851981 FAR851981 FKN851981 FUJ851981 GEF851981 GOB851981 GXX851981 HHT851981 HRP851981 IBL851981 ILH851981 IVD851981 JEZ851981 JOV851981 JYR851981 KIN851981 KSJ851981 LCF851981 LMB851981 LVX851981 MFT851981 MPP851981 MZL851981 NJH851981 NTD851981 OCZ851981 OMV851981 OWR851981 PGN851981 PQJ851981 QAF851981 QKB851981 QTX851981 RDT851981 RNP851981 RXL851981 SHH851981 SRD851981 TAZ851981 TKV851981 TUR851981 UEN851981 UOJ851981 UYF851981 VIB851981 VRX851981 WBT851981 WLP851981 WVL851981 G917517 IZ917517 SV917517 ACR917517 AMN917517 AWJ917517 BGF917517 BQB917517 BZX917517 CJT917517 CTP917517 DDL917517 DNH917517 DXD917517 EGZ917517 EQV917517 FAR917517 FKN917517 FUJ917517 GEF917517 GOB917517 GXX917517 HHT917517 HRP917517 IBL917517 ILH917517 IVD917517 JEZ917517 JOV917517 JYR917517 KIN917517 KSJ917517 LCF917517 LMB917517 LVX917517 MFT917517 MPP917517 MZL917517 NJH917517 NTD917517 OCZ917517 OMV917517 OWR917517 PGN917517 PQJ917517 QAF917517 QKB917517 QTX917517 RDT917517 RNP917517 RXL917517 SHH917517 SRD917517 TAZ917517 TKV917517 TUR917517 UEN917517 UOJ917517 UYF917517 VIB917517 VRX917517 WBT917517 WLP917517 WVL917517 G983053 IZ983053 SV983053 ACR983053 AMN983053 AWJ983053 BGF983053 BQB983053 BZX983053 CJT983053 CTP983053 DDL983053 DNH983053 DXD983053 EGZ983053 EQV983053 FAR983053 FKN983053 FUJ983053 GEF983053 GOB983053 GXX983053 HHT983053 HRP983053 IBL983053 ILH983053 IVD983053 JEZ983053 JOV983053 JYR983053 KIN983053 KSJ983053 LCF983053 LMB983053 LVX983053 MFT983053 MPP983053 MZL983053 NJH983053 NTD983053 OCZ983053 OMV983053 OWR983053 PGN983053 PQJ983053 QAF983053 QKB983053 QTX983053 RDT983053 RNP983053 RXL983053 SHH983053 SRD983053 TAZ983053 TKV983053 TUR983053 UEN983053 UOJ983053 UYF983053 VIB983053 VRX983053 WBT983053 WLP983053 WVL983053 G65523:G65529 IZ65523:IZ65529 SV65523:SV65529 ACR65523:ACR65529 AMN65523:AMN65529 AWJ65523:AWJ65529 BGF65523:BGF65529 BQB65523:BQB65529 BZX65523:BZX65529 CJT65523:CJT65529 CTP65523:CTP65529 DDL65523:DDL65529 DNH65523:DNH65529 DXD65523:DXD65529 EGZ65523:EGZ65529 EQV65523:EQV65529 FAR65523:FAR65529 FKN65523:FKN65529 FUJ65523:FUJ65529 GEF65523:GEF65529 GOB65523:GOB65529 GXX65523:GXX65529 HHT65523:HHT65529 HRP65523:HRP65529 IBL65523:IBL65529 ILH65523:ILH65529 IVD65523:IVD65529 JEZ65523:JEZ65529 JOV65523:JOV65529 JYR65523:JYR65529 KIN65523:KIN65529 KSJ65523:KSJ65529 LCF65523:LCF65529 LMB65523:LMB65529 LVX65523:LVX65529 MFT65523:MFT65529 MPP65523:MPP65529 MZL65523:MZL65529 NJH65523:NJH65529 NTD65523:NTD65529 OCZ65523:OCZ65529 OMV65523:OMV65529 OWR65523:OWR65529 PGN65523:PGN65529 PQJ65523:PQJ65529 QAF65523:QAF65529 QKB65523:QKB65529 QTX65523:QTX65529 RDT65523:RDT65529 RNP65523:RNP65529 RXL65523:RXL65529 SHH65523:SHH65529 SRD65523:SRD65529 TAZ65523:TAZ65529 TKV65523:TKV65529 TUR65523:TUR65529 UEN65523:UEN65529 UOJ65523:UOJ65529 UYF65523:UYF65529 VIB65523:VIB65529 VRX65523:VRX65529 WBT65523:WBT65529 WLP65523:WLP65529 WVL65523:WVL65529 G131059:G131065 IZ131059:IZ131065 SV131059:SV131065 ACR131059:ACR131065 AMN131059:AMN131065 AWJ131059:AWJ131065 BGF131059:BGF131065 BQB131059:BQB131065 BZX131059:BZX131065 CJT131059:CJT131065 CTP131059:CTP131065 DDL131059:DDL131065 DNH131059:DNH131065 DXD131059:DXD131065 EGZ131059:EGZ131065 EQV131059:EQV131065 FAR131059:FAR131065 FKN131059:FKN131065 FUJ131059:FUJ131065 GEF131059:GEF131065 GOB131059:GOB131065 GXX131059:GXX131065 HHT131059:HHT131065 HRP131059:HRP131065 IBL131059:IBL131065 ILH131059:ILH131065 IVD131059:IVD131065 JEZ131059:JEZ131065 JOV131059:JOV131065 JYR131059:JYR131065 KIN131059:KIN131065 KSJ131059:KSJ131065 LCF131059:LCF131065 LMB131059:LMB131065 LVX131059:LVX131065 MFT131059:MFT131065 MPP131059:MPP131065 MZL131059:MZL131065 NJH131059:NJH131065 NTD131059:NTD131065 OCZ131059:OCZ131065 OMV131059:OMV131065 OWR131059:OWR131065 PGN131059:PGN131065 PQJ131059:PQJ131065 QAF131059:QAF131065 QKB131059:QKB131065 QTX131059:QTX131065 RDT131059:RDT131065 RNP131059:RNP131065 RXL131059:RXL131065 SHH131059:SHH131065 SRD131059:SRD131065 TAZ131059:TAZ131065 TKV131059:TKV131065 TUR131059:TUR131065 UEN131059:UEN131065 UOJ131059:UOJ131065 UYF131059:UYF131065 VIB131059:VIB131065 VRX131059:VRX131065 WBT131059:WBT131065 WLP131059:WLP131065 WVL131059:WVL131065 G196595:G196601 IZ196595:IZ196601 SV196595:SV196601 ACR196595:ACR196601 AMN196595:AMN196601 AWJ196595:AWJ196601 BGF196595:BGF196601 BQB196595:BQB196601 BZX196595:BZX196601 CJT196595:CJT196601 CTP196595:CTP196601 DDL196595:DDL196601 DNH196595:DNH196601 DXD196595:DXD196601 EGZ196595:EGZ196601 EQV196595:EQV196601 FAR196595:FAR196601 FKN196595:FKN196601 FUJ196595:FUJ196601 GEF196595:GEF196601 GOB196595:GOB196601 GXX196595:GXX196601 HHT196595:HHT196601 HRP196595:HRP196601 IBL196595:IBL196601 ILH196595:ILH196601 IVD196595:IVD196601 JEZ196595:JEZ196601 JOV196595:JOV196601 JYR196595:JYR196601 KIN196595:KIN196601 KSJ196595:KSJ196601 LCF196595:LCF196601 LMB196595:LMB196601 LVX196595:LVX196601 MFT196595:MFT196601 MPP196595:MPP196601 MZL196595:MZL196601 NJH196595:NJH196601 NTD196595:NTD196601 OCZ196595:OCZ196601 OMV196595:OMV196601 OWR196595:OWR196601 PGN196595:PGN196601 PQJ196595:PQJ196601 QAF196595:QAF196601 QKB196595:QKB196601 QTX196595:QTX196601 RDT196595:RDT196601 RNP196595:RNP196601 RXL196595:RXL196601 SHH196595:SHH196601 SRD196595:SRD196601 TAZ196595:TAZ196601 TKV196595:TKV196601 TUR196595:TUR196601 UEN196595:UEN196601 UOJ196595:UOJ196601 UYF196595:UYF196601 VIB196595:VIB196601 VRX196595:VRX196601 WBT196595:WBT196601 WLP196595:WLP196601 WVL196595:WVL196601 G262131:G262137 IZ262131:IZ262137 SV262131:SV262137 ACR262131:ACR262137 AMN262131:AMN262137 AWJ262131:AWJ262137 BGF262131:BGF262137 BQB262131:BQB262137 BZX262131:BZX262137 CJT262131:CJT262137 CTP262131:CTP262137 DDL262131:DDL262137 DNH262131:DNH262137 DXD262131:DXD262137 EGZ262131:EGZ262137 EQV262131:EQV262137 FAR262131:FAR262137 FKN262131:FKN262137 FUJ262131:FUJ262137 GEF262131:GEF262137 GOB262131:GOB262137 GXX262131:GXX262137 HHT262131:HHT262137 HRP262131:HRP262137 IBL262131:IBL262137 ILH262131:ILH262137 IVD262131:IVD262137 JEZ262131:JEZ262137 JOV262131:JOV262137 JYR262131:JYR262137 KIN262131:KIN262137 KSJ262131:KSJ262137 LCF262131:LCF262137 LMB262131:LMB262137 LVX262131:LVX262137 MFT262131:MFT262137 MPP262131:MPP262137 MZL262131:MZL262137 NJH262131:NJH262137 NTD262131:NTD262137 OCZ262131:OCZ262137 OMV262131:OMV262137 OWR262131:OWR262137 PGN262131:PGN262137 PQJ262131:PQJ262137 QAF262131:QAF262137 QKB262131:QKB262137 QTX262131:QTX262137 RDT262131:RDT262137 RNP262131:RNP262137 RXL262131:RXL262137 SHH262131:SHH262137 SRD262131:SRD262137 TAZ262131:TAZ262137 TKV262131:TKV262137 TUR262131:TUR262137 UEN262131:UEN262137 UOJ262131:UOJ262137 UYF262131:UYF262137 VIB262131:VIB262137 VRX262131:VRX262137 WBT262131:WBT262137 WLP262131:WLP262137 WVL262131:WVL262137 G327667:G327673 IZ327667:IZ327673 SV327667:SV327673 ACR327667:ACR327673 AMN327667:AMN327673 AWJ327667:AWJ327673 BGF327667:BGF327673 BQB327667:BQB327673 BZX327667:BZX327673 CJT327667:CJT327673 CTP327667:CTP327673 DDL327667:DDL327673 DNH327667:DNH327673 DXD327667:DXD327673 EGZ327667:EGZ327673 EQV327667:EQV327673 FAR327667:FAR327673 FKN327667:FKN327673 FUJ327667:FUJ327673 GEF327667:GEF327673 GOB327667:GOB327673 GXX327667:GXX327673 HHT327667:HHT327673 HRP327667:HRP327673 IBL327667:IBL327673 ILH327667:ILH327673 IVD327667:IVD327673 JEZ327667:JEZ327673 JOV327667:JOV327673 JYR327667:JYR327673 KIN327667:KIN327673 KSJ327667:KSJ327673 LCF327667:LCF327673 LMB327667:LMB327673 LVX327667:LVX327673 MFT327667:MFT327673 MPP327667:MPP327673 MZL327667:MZL327673 NJH327667:NJH327673 NTD327667:NTD327673 OCZ327667:OCZ327673 OMV327667:OMV327673 OWR327667:OWR327673 PGN327667:PGN327673 PQJ327667:PQJ327673 QAF327667:QAF327673 QKB327667:QKB327673 QTX327667:QTX327673 RDT327667:RDT327673 RNP327667:RNP327673 RXL327667:RXL327673 SHH327667:SHH327673 SRD327667:SRD327673 TAZ327667:TAZ327673 TKV327667:TKV327673 TUR327667:TUR327673 UEN327667:UEN327673 UOJ327667:UOJ327673 UYF327667:UYF327673 VIB327667:VIB327673 VRX327667:VRX327673 WBT327667:WBT327673 WLP327667:WLP327673 WVL327667:WVL327673 G393203:G393209 IZ393203:IZ393209 SV393203:SV393209 ACR393203:ACR393209 AMN393203:AMN393209 AWJ393203:AWJ393209 BGF393203:BGF393209 BQB393203:BQB393209 BZX393203:BZX393209 CJT393203:CJT393209 CTP393203:CTP393209 DDL393203:DDL393209 DNH393203:DNH393209 DXD393203:DXD393209 EGZ393203:EGZ393209 EQV393203:EQV393209 FAR393203:FAR393209 FKN393203:FKN393209 FUJ393203:FUJ393209 GEF393203:GEF393209 GOB393203:GOB393209 GXX393203:GXX393209 HHT393203:HHT393209 HRP393203:HRP393209 IBL393203:IBL393209 ILH393203:ILH393209 IVD393203:IVD393209 JEZ393203:JEZ393209 JOV393203:JOV393209 JYR393203:JYR393209 KIN393203:KIN393209 KSJ393203:KSJ393209 LCF393203:LCF393209 LMB393203:LMB393209 LVX393203:LVX393209 MFT393203:MFT393209 MPP393203:MPP393209 MZL393203:MZL393209 NJH393203:NJH393209 NTD393203:NTD393209 OCZ393203:OCZ393209 OMV393203:OMV393209 OWR393203:OWR393209 PGN393203:PGN393209 PQJ393203:PQJ393209 QAF393203:QAF393209 QKB393203:QKB393209 QTX393203:QTX393209 RDT393203:RDT393209 RNP393203:RNP393209 RXL393203:RXL393209 SHH393203:SHH393209 SRD393203:SRD393209 TAZ393203:TAZ393209 TKV393203:TKV393209 TUR393203:TUR393209 UEN393203:UEN393209 UOJ393203:UOJ393209 UYF393203:UYF393209 VIB393203:VIB393209 VRX393203:VRX393209 WBT393203:WBT393209 WLP393203:WLP393209 WVL393203:WVL393209 G458739:G458745 IZ458739:IZ458745 SV458739:SV458745 ACR458739:ACR458745 AMN458739:AMN458745 AWJ458739:AWJ458745 BGF458739:BGF458745 BQB458739:BQB458745 BZX458739:BZX458745 CJT458739:CJT458745 CTP458739:CTP458745 DDL458739:DDL458745 DNH458739:DNH458745 DXD458739:DXD458745 EGZ458739:EGZ458745 EQV458739:EQV458745 FAR458739:FAR458745 FKN458739:FKN458745 FUJ458739:FUJ458745 GEF458739:GEF458745 GOB458739:GOB458745 GXX458739:GXX458745 HHT458739:HHT458745 HRP458739:HRP458745 IBL458739:IBL458745 ILH458739:ILH458745 IVD458739:IVD458745 JEZ458739:JEZ458745 JOV458739:JOV458745 JYR458739:JYR458745 KIN458739:KIN458745 KSJ458739:KSJ458745 LCF458739:LCF458745 LMB458739:LMB458745 LVX458739:LVX458745 MFT458739:MFT458745 MPP458739:MPP458745 MZL458739:MZL458745 NJH458739:NJH458745 NTD458739:NTD458745 OCZ458739:OCZ458745 OMV458739:OMV458745 OWR458739:OWR458745 PGN458739:PGN458745 PQJ458739:PQJ458745 QAF458739:QAF458745 QKB458739:QKB458745 QTX458739:QTX458745 RDT458739:RDT458745 RNP458739:RNP458745 RXL458739:RXL458745 SHH458739:SHH458745 SRD458739:SRD458745 TAZ458739:TAZ458745 TKV458739:TKV458745 TUR458739:TUR458745 UEN458739:UEN458745 UOJ458739:UOJ458745 UYF458739:UYF458745 VIB458739:VIB458745 VRX458739:VRX458745 WBT458739:WBT458745 WLP458739:WLP458745 WVL458739:WVL458745 G524275:G524281 IZ524275:IZ524281 SV524275:SV524281 ACR524275:ACR524281 AMN524275:AMN524281 AWJ524275:AWJ524281 BGF524275:BGF524281 BQB524275:BQB524281 BZX524275:BZX524281 CJT524275:CJT524281 CTP524275:CTP524281 DDL524275:DDL524281 DNH524275:DNH524281 DXD524275:DXD524281 EGZ524275:EGZ524281 EQV524275:EQV524281 FAR524275:FAR524281 FKN524275:FKN524281 FUJ524275:FUJ524281 GEF524275:GEF524281 GOB524275:GOB524281 GXX524275:GXX524281 HHT524275:HHT524281 HRP524275:HRP524281 IBL524275:IBL524281 ILH524275:ILH524281 IVD524275:IVD524281 JEZ524275:JEZ524281 JOV524275:JOV524281 JYR524275:JYR524281 KIN524275:KIN524281 KSJ524275:KSJ524281 LCF524275:LCF524281 LMB524275:LMB524281 LVX524275:LVX524281 MFT524275:MFT524281 MPP524275:MPP524281 MZL524275:MZL524281 NJH524275:NJH524281 NTD524275:NTD524281 OCZ524275:OCZ524281 OMV524275:OMV524281 OWR524275:OWR524281 PGN524275:PGN524281 PQJ524275:PQJ524281 QAF524275:QAF524281 QKB524275:QKB524281 QTX524275:QTX524281 RDT524275:RDT524281 RNP524275:RNP524281 RXL524275:RXL524281 SHH524275:SHH524281 SRD524275:SRD524281 TAZ524275:TAZ524281 TKV524275:TKV524281 TUR524275:TUR524281 UEN524275:UEN524281 UOJ524275:UOJ524281 UYF524275:UYF524281 VIB524275:VIB524281 VRX524275:VRX524281 WBT524275:WBT524281 WLP524275:WLP524281 WVL524275:WVL524281 G589811:G589817 IZ589811:IZ589817 SV589811:SV589817 ACR589811:ACR589817 AMN589811:AMN589817 AWJ589811:AWJ589817 BGF589811:BGF589817 BQB589811:BQB589817 BZX589811:BZX589817 CJT589811:CJT589817 CTP589811:CTP589817 DDL589811:DDL589817 DNH589811:DNH589817 DXD589811:DXD589817 EGZ589811:EGZ589817 EQV589811:EQV589817 FAR589811:FAR589817 FKN589811:FKN589817 FUJ589811:FUJ589817 GEF589811:GEF589817 GOB589811:GOB589817 GXX589811:GXX589817 HHT589811:HHT589817 HRP589811:HRP589817 IBL589811:IBL589817 ILH589811:ILH589817 IVD589811:IVD589817 JEZ589811:JEZ589817 JOV589811:JOV589817 JYR589811:JYR589817 KIN589811:KIN589817 KSJ589811:KSJ589817 LCF589811:LCF589817 LMB589811:LMB589817 LVX589811:LVX589817 MFT589811:MFT589817 MPP589811:MPP589817 MZL589811:MZL589817 NJH589811:NJH589817 NTD589811:NTD589817 OCZ589811:OCZ589817 OMV589811:OMV589817 OWR589811:OWR589817 PGN589811:PGN589817 PQJ589811:PQJ589817 QAF589811:QAF589817 QKB589811:QKB589817 QTX589811:QTX589817 RDT589811:RDT589817 RNP589811:RNP589817 RXL589811:RXL589817 SHH589811:SHH589817 SRD589811:SRD589817 TAZ589811:TAZ589817 TKV589811:TKV589817 TUR589811:TUR589817 UEN589811:UEN589817 UOJ589811:UOJ589817 UYF589811:UYF589817 VIB589811:VIB589817 VRX589811:VRX589817 WBT589811:WBT589817 WLP589811:WLP589817 WVL589811:WVL589817 G655347:G655353 IZ655347:IZ655353 SV655347:SV655353 ACR655347:ACR655353 AMN655347:AMN655353 AWJ655347:AWJ655353 BGF655347:BGF655353 BQB655347:BQB655353 BZX655347:BZX655353 CJT655347:CJT655353 CTP655347:CTP655353 DDL655347:DDL655353 DNH655347:DNH655353 DXD655347:DXD655353 EGZ655347:EGZ655353 EQV655347:EQV655353 FAR655347:FAR655353 FKN655347:FKN655353 FUJ655347:FUJ655353 GEF655347:GEF655353 GOB655347:GOB655353 GXX655347:GXX655353 HHT655347:HHT655353 HRP655347:HRP655353 IBL655347:IBL655353 ILH655347:ILH655353 IVD655347:IVD655353 JEZ655347:JEZ655353 JOV655347:JOV655353 JYR655347:JYR655353 KIN655347:KIN655353 KSJ655347:KSJ655353 LCF655347:LCF655353 LMB655347:LMB655353 LVX655347:LVX655353 MFT655347:MFT655353 MPP655347:MPP655353 MZL655347:MZL655353 NJH655347:NJH655353 NTD655347:NTD655353 OCZ655347:OCZ655353 OMV655347:OMV655353 OWR655347:OWR655353 PGN655347:PGN655353 PQJ655347:PQJ655353 QAF655347:QAF655353 QKB655347:QKB655353 QTX655347:QTX655353 RDT655347:RDT655353 RNP655347:RNP655353 RXL655347:RXL655353 SHH655347:SHH655353 SRD655347:SRD655353 TAZ655347:TAZ655353 TKV655347:TKV655353 TUR655347:TUR655353 UEN655347:UEN655353 UOJ655347:UOJ655353 UYF655347:UYF655353 VIB655347:VIB655353 VRX655347:VRX655353 WBT655347:WBT655353 WLP655347:WLP655353 WVL655347:WVL655353 G720883:G720889 IZ720883:IZ720889 SV720883:SV720889 ACR720883:ACR720889 AMN720883:AMN720889 AWJ720883:AWJ720889 BGF720883:BGF720889 BQB720883:BQB720889 BZX720883:BZX720889 CJT720883:CJT720889 CTP720883:CTP720889 DDL720883:DDL720889 DNH720883:DNH720889 DXD720883:DXD720889 EGZ720883:EGZ720889 EQV720883:EQV720889 FAR720883:FAR720889 FKN720883:FKN720889 FUJ720883:FUJ720889 GEF720883:GEF720889 GOB720883:GOB720889 GXX720883:GXX720889 HHT720883:HHT720889 HRP720883:HRP720889 IBL720883:IBL720889 ILH720883:ILH720889 IVD720883:IVD720889 JEZ720883:JEZ720889 JOV720883:JOV720889 JYR720883:JYR720889 KIN720883:KIN720889 KSJ720883:KSJ720889 LCF720883:LCF720889 LMB720883:LMB720889 LVX720883:LVX720889 MFT720883:MFT720889 MPP720883:MPP720889 MZL720883:MZL720889 NJH720883:NJH720889 NTD720883:NTD720889 OCZ720883:OCZ720889 OMV720883:OMV720889 OWR720883:OWR720889 PGN720883:PGN720889 PQJ720883:PQJ720889 QAF720883:QAF720889 QKB720883:QKB720889 QTX720883:QTX720889 RDT720883:RDT720889 RNP720883:RNP720889 RXL720883:RXL720889 SHH720883:SHH720889 SRD720883:SRD720889 TAZ720883:TAZ720889 TKV720883:TKV720889 TUR720883:TUR720889 UEN720883:UEN720889 UOJ720883:UOJ720889 UYF720883:UYF720889 VIB720883:VIB720889 VRX720883:VRX720889 WBT720883:WBT720889 WLP720883:WLP720889 WVL720883:WVL720889 G786419:G786425 IZ786419:IZ786425 SV786419:SV786425 ACR786419:ACR786425 AMN786419:AMN786425 AWJ786419:AWJ786425 BGF786419:BGF786425 BQB786419:BQB786425 BZX786419:BZX786425 CJT786419:CJT786425 CTP786419:CTP786425 DDL786419:DDL786425 DNH786419:DNH786425 DXD786419:DXD786425 EGZ786419:EGZ786425 EQV786419:EQV786425 FAR786419:FAR786425 FKN786419:FKN786425 FUJ786419:FUJ786425 GEF786419:GEF786425 GOB786419:GOB786425 GXX786419:GXX786425 HHT786419:HHT786425 HRP786419:HRP786425 IBL786419:IBL786425 ILH786419:ILH786425 IVD786419:IVD786425 JEZ786419:JEZ786425 JOV786419:JOV786425 JYR786419:JYR786425 KIN786419:KIN786425 KSJ786419:KSJ786425 LCF786419:LCF786425 LMB786419:LMB786425 LVX786419:LVX786425 MFT786419:MFT786425 MPP786419:MPP786425 MZL786419:MZL786425 NJH786419:NJH786425 NTD786419:NTD786425 OCZ786419:OCZ786425 OMV786419:OMV786425 OWR786419:OWR786425 PGN786419:PGN786425 PQJ786419:PQJ786425 QAF786419:QAF786425 QKB786419:QKB786425 QTX786419:QTX786425 RDT786419:RDT786425 RNP786419:RNP786425 RXL786419:RXL786425 SHH786419:SHH786425 SRD786419:SRD786425 TAZ786419:TAZ786425 TKV786419:TKV786425 TUR786419:TUR786425 UEN786419:UEN786425 UOJ786419:UOJ786425 UYF786419:UYF786425 VIB786419:VIB786425 VRX786419:VRX786425 WBT786419:WBT786425 WLP786419:WLP786425 WVL786419:WVL786425 G851955:G851961 IZ851955:IZ851961 SV851955:SV851961 ACR851955:ACR851961 AMN851955:AMN851961 AWJ851955:AWJ851961 BGF851955:BGF851961 BQB851955:BQB851961 BZX851955:BZX851961 CJT851955:CJT851961 CTP851955:CTP851961 DDL851955:DDL851961 DNH851955:DNH851961 DXD851955:DXD851961 EGZ851955:EGZ851961 EQV851955:EQV851961 FAR851955:FAR851961 FKN851955:FKN851961 FUJ851955:FUJ851961 GEF851955:GEF851961 GOB851955:GOB851961 GXX851955:GXX851961 HHT851955:HHT851961 HRP851955:HRP851961 IBL851955:IBL851961 ILH851955:ILH851961 IVD851955:IVD851961 JEZ851955:JEZ851961 JOV851955:JOV851961 JYR851955:JYR851961 KIN851955:KIN851961 KSJ851955:KSJ851961 LCF851955:LCF851961 LMB851955:LMB851961 LVX851955:LVX851961 MFT851955:MFT851961 MPP851955:MPP851961 MZL851955:MZL851961 NJH851955:NJH851961 NTD851955:NTD851961 OCZ851955:OCZ851961 OMV851955:OMV851961 OWR851955:OWR851961 PGN851955:PGN851961 PQJ851955:PQJ851961 QAF851955:QAF851961 QKB851955:QKB851961 QTX851955:QTX851961 RDT851955:RDT851961 RNP851955:RNP851961 RXL851955:RXL851961 SHH851955:SHH851961 SRD851955:SRD851961 TAZ851955:TAZ851961 TKV851955:TKV851961 TUR851955:TUR851961 UEN851955:UEN851961 UOJ851955:UOJ851961 UYF851955:UYF851961 VIB851955:VIB851961 VRX851955:VRX851961 WBT851955:WBT851961 WLP851955:WLP851961 WVL851955:WVL851961 G917491:G917497 IZ917491:IZ917497 SV917491:SV917497 ACR917491:ACR917497 AMN917491:AMN917497 AWJ917491:AWJ917497 BGF917491:BGF917497 BQB917491:BQB917497 BZX917491:BZX917497 CJT917491:CJT917497 CTP917491:CTP917497 DDL917491:DDL917497 DNH917491:DNH917497 DXD917491:DXD917497 EGZ917491:EGZ917497 EQV917491:EQV917497 FAR917491:FAR917497 FKN917491:FKN917497 FUJ917491:FUJ917497 GEF917491:GEF917497 GOB917491:GOB917497 GXX917491:GXX917497 HHT917491:HHT917497 HRP917491:HRP917497 IBL917491:IBL917497 ILH917491:ILH917497 IVD917491:IVD917497 JEZ917491:JEZ917497 JOV917491:JOV917497 JYR917491:JYR917497 KIN917491:KIN917497 KSJ917491:KSJ917497 LCF917491:LCF917497 LMB917491:LMB917497 LVX917491:LVX917497 MFT917491:MFT917497 MPP917491:MPP917497 MZL917491:MZL917497 NJH917491:NJH917497 NTD917491:NTD917497 OCZ917491:OCZ917497 OMV917491:OMV917497 OWR917491:OWR917497 PGN917491:PGN917497 PQJ917491:PQJ917497 QAF917491:QAF917497 QKB917491:QKB917497 QTX917491:QTX917497 RDT917491:RDT917497 RNP917491:RNP917497 RXL917491:RXL917497 SHH917491:SHH917497 SRD917491:SRD917497 TAZ917491:TAZ917497 TKV917491:TKV917497 TUR917491:TUR917497 UEN917491:UEN917497 UOJ917491:UOJ917497 UYF917491:UYF917497 VIB917491:VIB917497 VRX917491:VRX917497 WBT917491:WBT917497 WLP917491:WLP917497 WVL917491:WVL917497 G983027:G983033 IZ983027:IZ983033 SV983027:SV983033 ACR983027:ACR983033 AMN983027:AMN983033 AWJ983027:AWJ983033 BGF983027:BGF983033 BQB983027:BQB983033 BZX983027:BZX983033 CJT983027:CJT983033 CTP983027:CTP983033 DDL983027:DDL983033 DNH983027:DNH983033 DXD983027:DXD983033 EGZ983027:EGZ983033 EQV983027:EQV983033 FAR983027:FAR983033 FKN983027:FKN983033 FUJ983027:FUJ983033 GEF983027:GEF983033 GOB983027:GOB983033 GXX983027:GXX983033 HHT983027:HHT983033 HRP983027:HRP983033 IBL983027:IBL983033 ILH983027:ILH983033 IVD983027:IVD983033 JEZ983027:JEZ983033 JOV983027:JOV983033 JYR983027:JYR983033 KIN983027:KIN983033 KSJ983027:KSJ983033 LCF983027:LCF983033 LMB983027:LMB983033 LVX983027:LVX983033 MFT983027:MFT983033 MPP983027:MPP983033 MZL983027:MZL983033 NJH983027:NJH983033 NTD983027:NTD983033 OCZ983027:OCZ983033 OMV983027:OMV983033 OWR983027:OWR983033 PGN983027:PGN983033 PQJ983027:PQJ983033 QAF983027:QAF983033 QKB983027:QKB983033 QTX983027:QTX983033 RDT983027:RDT983033 RNP983027:RNP983033 RXL983027:RXL983033 SHH983027:SHH983033 SRD983027:SRD983033 TAZ983027:TAZ983033 TKV983027:TKV983033 TUR983027:TUR983033 UEN983027:UEN983033 UOJ983027:UOJ983033 UYF983027:UYF983033 VIB983027:VIB983033 VRX983027:VRX983033 WBT983027:WBT983033 WLP983027:WLP983033 WVL983027:WVL983033 G65562:G65619 IZ65562:IZ65619 SV65562:SV65619 ACR65562:ACR65619 AMN65562:AMN65619 AWJ65562:AWJ65619 BGF65562:BGF65619 BQB65562:BQB65619 BZX65562:BZX65619 CJT65562:CJT65619 CTP65562:CTP65619 DDL65562:DDL65619 DNH65562:DNH65619 DXD65562:DXD65619 EGZ65562:EGZ65619 EQV65562:EQV65619 FAR65562:FAR65619 FKN65562:FKN65619 FUJ65562:FUJ65619 GEF65562:GEF65619 GOB65562:GOB65619 GXX65562:GXX65619 HHT65562:HHT65619 HRP65562:HRP65619 IBL65562:IBL65619 ILH65562:ILH65619 IVD65562:IVD65619 JEZ65562:JEZ65619 JOV65562:JOV65619 JYR65562:JYR65619 KIN65562:KIN65619 KSJ65562:KSJ65619 LCF65562:LCF65619 LMB65562:LMB65619 LVX65562:LVX65619 MFT65562:MFT65619 MPP65562:MPP65619 MZL65562:MZL65619 NJH65562:NJH65619 NTD65562:NTD65619 OCZ65562:OCZ65619 OMV65562:OMV65619 OWR65562:OWR65619 PGN65562:PGN65619 PQJ65562:PQJ65619 QAF65562:QAF65619 QKB65562:QKB65619 QTX65562:QTX65619 RDT65562:RDT65619 RNP65562:RNP65619 RXL65562:RXL65619 SHH65562:SHH65619 SRD65562:SRD65619 TAZ65562:TAZ65619 TKV65562:TKV65619 TUR65562:TUR65619 UEN65562:UEN65619 UOJ65562:UOJ65619 UYF65562:UYF65619 VIB65562:VIB65619 VRX65562:VRX65619 WBT65562:WBT65619 WLP65562:WLP65619 WVL65562:WVL65619 G131098:G131155 IZ131098:IZ131155 SV131098:SV131155 ACR131098:ACR131155 AMN131098:AMN131155 AWJ131098:AWJ131155 BGF131098:BGF131155 BQB131098:BQB131155 BZX131098:BZX131155 CJT131098:CJT131155 CTP131098:CTP131155 DDL131098:DDL131155 DNH131098:DNH131155 DXD131098:DXD131155 EGZ131098:EGZ131155 EQV131098:EQV131155 FAR131098:FAR131155 FKN131098:FKN131155 FUJ131098:FUJ131155 GEF131098:GEF131155 GOB131098:GOB131155 GXX131098:GXX131155 HHT131098:HHT131155 HRP131098:HRP131155 IBL131098:IBL131155 ILH131098:ILH131155 IVD131098:IVD131155 JEZ131098:JEZ131155 JOV131098:JOV131155 JYR131098:JYR131155 KIN131098:KIN131155 KSJ131098:KSJ131155 LCF131098:LCF131155 LMB131098:LMB131155 LVX131098:LVX131155 MFT131098:MFT131155 MPP131098:MPP131155 MZL131098:MZL131155 NJH131098:NJH131155 NTD131098:NTD131155 OCZ131098:OCZ131155 OMV131098:OMV131155 OWR131098:OWR131155 PGN131098:PGN131155 PQJ131098:PQJ131155 QAF131098:QAF131155 QKB131098:QKB131155 QTX131098:QTX131155 RDT131098:RDT131155 RNP131098:RNP131155 RXL131098:RXL131155 SHH131098:SHH131155 SRD131098:SRD131155 TAZ131098:TAZ131155 TKV131098:TKV131155 TUR131098:TUR131155 UEN131098:UEN131155 UOJ131098:UOJ131155 UYF131098:UYF131155 VIB131098:VIB131155 VRX131098:VRX131155 WBT131098:WBT131155 WLP131098:WLP131155 WVL131098:WVL131155 G196634:G196691 IZ196634:IZ196691 SV196634:SV196691 ACR196634:ACR196691 AMN196634:AMN196691 AWJ196634:AWJ196691 BGF196634:BGF196691 BQB196634:BQB196691 BZX196634:BZX196691 CJT196634:CJT196691 CTP196634:CTP196691 DDL196634:DDL196691 DNH196634:DNH196691 DXD196634:DXD196691 EGZ196634:EGZ196691 EQV196634:EQV196691 FAR196634:FAR196691 FKN196634:FKN196691 FUJ196634:FUJ196691 GEF196634:GEF196691 GOB196634:GOB196691 GXX196634:GXX196691 HHT196634:HHT196691 HRP196634:HRP196691 IBL196634:IBL196691 ILH196634:ILH196691 IVD196634:IVD196691 JEZ196634:JEZ196691 JOV196634:JOV196691 JYR196634:JYR196691 KIN196634:KIN196691 KSJ196634:KSJ196691 LCF196634:LCF196691 LMB196634:LMB196691 LVX196634:LVX196691 MFT196634:MFT196691 MPP196634:MPP196691 MZL196634:MZL196691 NJH196634:NJH196691 NTD196634:NTD196691 OCZ196634:OCZ196691 OMV196634:OMV196691 OWR196634:OWR196691 PGN196634:PGN196691 PQJ196634:PQJ196691 QAF196634:QAF196691 QKB196634:QKB196691 QTX196634:QTX196691 RDT196634:RDT196691 RNP196634:RNP196691 RXL196634:RXL196691 SHH196634:SHH196691 SRD196634:SRD196691 TAZ196634:TAZ196691 TKV196634:TKV196691 TUR196634:TUR196691 UEN196634:UEN196691 UOJ196634:UOJ196691 UYF196634:UYF196691 VIB196634:VIB196691 VRX196634:VRX196691 WBT196634:WBT196691 WLP196634:WLP196691 WVL196634:WVL196691 G262170:G262227 IZ262170:IZ262227 SV262170:SV262227 ACR262170:ACR262227 AMN262170:AMN262227 AWJ262170:AWJ262227 BGF262170:BGF262227 BQB262170:BQB262227 BZX262170:BZX262227 CJT262170:CJT262227 CTP262170:CTP262227 DDL262170:DDL262227 DNH262170:DNH262227 DXD262170:DXD262227 EGZ262170:EGZ262227 EQV262170:EQV262227 FAR262170:FAR262227 FKN262170:FKN262227 FUJ262170:FUJ262227 GEF262170:GEF262227 GOB262170:GOB262227 GXX262170:GXX262227 HHT262170:HHT262227 HRP262170:HRP262227 IBL262170:IBL262227 ILH262170:ILH262227 IVD262170:IVD262227 JEZ262170:JEZ262227 JOV262170:JOV262227 JYR262170:JYR262227 KIN262170:KIN262227 KSJ262170:KSJ262227 LCF262170:LCF262227 LMB262170:LMB262227 LVX262170:LVX262227 MFT262170:MFT262227 MPP262170:MPP262227 MZL262170:MZL262227 NJH262170:NJH262227 NTD262170:NTD262227 OCZ262170:OCZ262227 OMV262170:OMV262227 OWR262170:OWR262227 PGN262170:PGN262227 PQJ262170:PQJ262227 QAF262170:QAF262227 QKB262170:QKB262227 QTX262170:QTX262227 RDT262170:RDT262227 RNP262170:RNP262227 RXL262170:RXL262227 SHH262170:SHH262227 SRD262170:SRD262227 TAZ262170:TAZ262227 TKV262170:TKV262227 TUR262170:TUR262227 UEN262170:UEN262227 UOJ262170:UOJ262227 UYF262170:UYF262227 VIB262170:VIB262227 VRX262170:VRX262227 WBT262170:WBT262227 WLP262170:WLP262227 WVL262170:WVL262227 G327706:G327763 IZ327706:IZ327763 SV327706:SV327763 ACR327706:ACR327763 AMN327706:AMN327763 AWJ327706:AWJ327763 BGF327706:BGF327763 BQB327706:BQB327763 BZX327706:BZX327763 CJT327706:CJT327763 CTP327706:CTP327763 DDL327706:DDL327763 DNH327706:DNH327763 DXD327706:DXD327763 EGZ327706:EGZ327763 EQV327706:EQV327763 FAR327706:FAR327763 FKN327706:FKN327763 FUJ327706:FUJ327763 GEF327706:GEF327763 GOB327706:GOB327763 GXX327706:GXX327763 HHT327706:HHT327763 HRP327706:HRP327763 IBL327706:IBL327763 ILH327706:ILH327763 IVD327706:IVD327763 JEZ327706:JEZ327763 JOV327706:JOV327763 JYR327706:JYR327763 KIN327706:KIN327763 KSJ327706:KSJ327763 LCF327706:LCF327763 LMB327706:LMB327763 LVX327706:LVX327763 MFT327706:MFT327763 MPP327706:MPP327763 MZL327706:MZL327763 NJH327706:NJH327763 NTD327706:NTD327763 OCZ327706:OCZ327763 OMV327706:OMV327763 OWR327706:OWR327763 PGN327706:PGN327763 PQJ327706:PQJ327763 QAF327706:QAF327763 QKB327706:QKB327763 QTX327706:QTX327763 RDT327706:RDT327763 RNP327706:RNP327763 RXL327706:RXL327763 SHH327706:SHH327763 SRD327706:SRD327763 TAZ327706:TAZ327763 TKV327706:TKV327763 TUR327706:TUR327763 UEN327706:UEN327763 UOJ327706:UOJ327763 UYF327706:UYF327763 VIB327706:VIB327763 VRX327706:VRX327763 WBT327706:WBT327763 WLP327706:WLP327763 WVL327706:WVL327763 G393242:G393299 IZ393242:IZ393299 SV393242:SV393299 ACR393242:ACR393299 AMN393242:AMN393299 AWJ393242:AWJ393299 BGF393242:BGF393299 BQB393242:BQB393299 BZX393242:BZX393299 CJT393242:CJT393299 CTP393242:CTP393299 DDL393242:DDL393299 DNH393242:DNH393299 DXD393242:DXD393299 EGZ393242:EGZ393299 EQV393242:EQV393299 FAR393242:FAR393299 FKN393242:FKN393299 FUJ393242:FUJ393299 GEF393242:GEF393299 GOB393242:GOB393299 GXX393242:GXX393299 HHT393242:HHT393299 HRP393242:HRP393299 IBL393242:IBL393299 ILH393242:ILH393299 IVD393242:IVD393299 JEZ393242:JEZ393299 JOV393242:JOV393299 JYR393242:JYR393299 KIN393242:KIN393299 KSJ393242:KSJ393299 LCF393242:LCF393299 LMB393242:LMB393299 LVX393242:LVX393299 MFT393242:MFT393299 MPP393242:MPP393299 MZL393242:MZL393299 NJH393242:NJH393299 NTD393242:NTD393299 OCZ393242:OCZ393299 OMV393242:OMV393299 OWR393242:OWR393299 PGN393242:PGN393299 PQJ393242:PQJ393299 QAF393242:QAF393299 QKB393242:QKB393299 QTX393242:QTX393299 RDT393242:RDT393299 RNP393242:RNP393299 RXL393242:RXL393299 SHH393242:SHH393299 SRD393242:SRD393299 TAZ393242:TAZ393299 TKV393242:TKV393299 TUR393242:TUR393299 UEN393242:UEN393299 UOJ393242:UOJ393299 UYF393242:UYF393299 VIB393242:VIB393299 VRX393242:VRX393299 WBT393242:WBT393299 WLP393242:WLP393299 WVL393242:WVL393299 G458778:G458835 IZ458778:IZ458835 SV458778:SV458835 ACR458778:ACR458835 AMN458778:AMN458835 AWJ458778:AWJ458835 BGF458778:BGF458835 BQB458778:BQB458835 BZX458778:BZX458835 CJT458778:CJT458835 CTP458778:CTP458835 DDL458778:DDL458835 DNH458778:DNH458835 DXD458778:DXD458835 EGZ458778:EGZ458835 EQV458778:EQV458835 FAR458778:FAR458835 FKN458778:FKN458835 FUJ458778:FUJ458835 GEF458778:GEF458835 GOB458778:GOB458835 GXX458778:GXX458835 HHT458778:HHT458835 HRP458778:HRP458835 IBL458778:IBL458835 ILH458778:ILH458835 IVD458778:IVD458835 JEZ458778:JEZ458835 JOV458778:JOV458835 JYR458778:JYR458835 KIN458778:KIN458835 KSJ458778:KSJ458835 LCF458778:LCF458835 LMB458778:LMB458835 LVX458778:LVX458835 MFT458778:MFT458835 MPP458778:MPP458835 MZL458778:MZL458835 NJH458778:NJH458835 NTD458778:NTD458835 OCZ458778:OCZ458835 OMV458778:OMV458835 OWR458778:OWR458835 PGN458778:PGN458835 PQJ458778:PQJ458835 QAF458778:QAF458835 QKB458778:QKB458835 QTX458778:QTX458835 RDT458778:RDT458835 RNP458778:RNP458835 RXL458778:RXL458835 SHH458778:SHH458835 SRD458778:SRD458835 TAZ458778:TAZ458835 TKV458778:TKV458835 TUR458778:TUR458835 UEN458778:UEN458835 UOJ458778:UOJ458835 UYF458778:UYF458835 VIB458778:VIB458835 VRX458778:VRX458835 WBT458778:WBT458835 WLP458778:WLP458835 WVL458778:WVL458835 G524314:G524371 IZ524314:IZ524371 SV524314:SV524371 ACR524314:ACR524371 AMN524314:AMN524371 AWJ524314:AWJ524371 BGF524314:BGF524371 BQB524314:BQB524371 BZX524314:BZX524371 CJT524314:CJT524371 CTP524314:CTP524371 DDL524314:DDL524371 DNH524314:DNH524371 DXD524314:DXD524371 EGZ524314:EGZ524371 EQV524314:EQV524371 FAR524314:FAR524371 FKN524314:FKN524371 FUJ524314:FUJ524371 GEF524314:GEF524371 GOB524314:GOB524371 GXX524314:GXX524371 HHT524314:HHT524371 HRP524314:HRP524371 IBL524314:IBL524371 ILH524314:ILH524371 IVD524314:IVD524371 JEZ524314:JEZ524371 JOV524314:JOV524371 JYR524314:JYR524371 KIN524314:KIN524371 KSJ524314:KSJ524371 LCF524314:LCF524371 LMB524314:LMB524371 LVX524314:LVX524371 MFT524314:MFT524371 MPP524314:MPP524371 MZL524314:MZL524371 NJH524314:NJH524371 NTD524314:NTD524371 OCZ524314:OCZ524371 OMV524314:OMV524371 OWR524314:OWR524371 PGN524314:PGN524371 PQJ524314:PQJ524371 QAF524314:QAF524371 QKB524314:QKB524371 QTX524314:QTX524371 RDT524314:RDT524371 RNP524314:RNP524371 RXL524314:RXL524371 SHH524314:SHH524371 SRD524314:SRD524371 TAZ524314:TAZ524371 TKV524314:TKV524371 TUR524314:TUR524371 UEN524314:UEN524371 UOJ524314:UOJ524371 UYF524314:UYF524371 VIB524314:VIB524371 VRX524314:VRX524371 WBT524314:WBT524371 WLP524314:WLP524371 WVL524314:WVL524371 G589850:G589907 IZ589850:IZ589907 SV589850:SV589907 ACR589850:ACR589907 AMN589850:AMN589907 AWJ589850:AWJ589907 BGF589850:BGF589907 BQB589850:BQB589907 BZX589850:BZX589907 CJT589850:CJT589907 CTP589850:CTP589907 DDL589850:DDL589907 DNH589850:DNH589907 DXD589850:DXD589907 EGZ589850:EGZ589907 EQV589850:EQV589907 FAR589850:FAR589907 FKN589850:FKN589907 FUJ589850:FUJ589907 GEF589850:GEF589907 GOB589850:GOB589907 GXX589850:GXX589907 HHT589850:HHT589907 HRP589850:HRP589907 IBL589850:IBL589907 ILH589850:ILH589907 IVD589850:IVD589907 JEZ589850:JEZ589907 JOV589850:JOV589907 JYR589850:JYR589907 KIN589850:KIN589907 KSJ589850:KSJ589907 LCF589850:LCF589907 LMB589850:LMB589907 LVX589850:LVX589907 MFT589850:MFT589907 MPP589850:MPP589907 MZL589850:MZL589907 NJH589850:NJH589907 NTD589850:NTD589907 OCZ589850:OCZ589907 OMV589850:OMV589907 OWR589850:OWR589907 PGN589850:PGN589907 PQJ589850:PQJ589907 QAF589850:QAF589907 QKB589850:QKB589907 QTX589850:QTX589907 RDT589850:RDT589907 RNP589850:RNP589907 RXL589850:RXL589907 SHH589850:SHH589907 SRD589850:SRD589907 TAZ589850:TAZ589907 TKV589850:TKV589907 TUR589850:TUR589907 UEN589850:UEN589907 UOJ589850:UOJ589907 UYF589850:UYF589907 VIB589850:VIB589907 VRX589850:VRX589907 WBT589850:WBT589907 WLP589850:WLP589907 WVL589850:WVL589907 G655386:G655443 IZ655386:IZ655443 SV655386:SV655443 ACR655386:ACR655443 AMN655386:AMN655443 AWJ655386:AWJ655443 BGF655386:BGF655443 BQB655386:BQB655443 BZX655386:BZX655443 CJT655386:CJT655443 CTP655386:CTP655443 DDL655386:DDL655443 DNH655386:DNH655443 DXD655386:DXD655443 EGZ655386:EGZ655443 EQV655386:EQV655443 FAR655386:FAR655443 FKN655386:FKN655443 FUJ655386:FUJ655443 GEF655386:GEF655443 GOB655386:GOB655443 GXX655386:GXX655443 HHT655386:HHT655443 HRP655386:HRP655443 IBL655386:IBL655443 ILH655386:ILH655443 IVD655386:IVD655443 JEZ655386:JEZ655443 JOV655386:JOV655443 JYR655386:JYR655443 KIN655386:KIN655443 KSJ655386:KSJ655443 LCF655386:LCF655443 LMB655386:LMB655443 LVX655386:LVX655443 MFT655386:MFT655443 MPP655386:MPP655443 MZL655386:MZL655443 NJH655386:NJH655443 NTD655386:NTD655443 OCZ655386:OCZ655443 OMV655386:OMV655443 OWR655386:OWR655443 PGN655386:PGN655443 PQJ655386:PQJ655443 QAF655386:QAF655443 QKB655386:QKB655443 QTX655386:QTX655443 RDT655386:RDT655443 RNP655386:RNP655443 RXL655386:RXL655443 SHH655386:SHH655443 SRD655386:SRD655443 TAZ655386:TAZ655443 TKV655386:TKV655443 TUR655386:TUR655443 UEN655386:UEN655443 UOJ655386:UOJ655443 UYF655386:UYF655443 VIB655386:VIB655443 VRX655386:VRX655443 WBT655386:WBT655443 WLP655386:WLP655443 WVL655386:WVL655443 G720922:G720979 IZ720922:IZ720979 SV720922:SV720979 ACR720922:ACR720979 AMN720922:AMN720979 AWJ720922:AWJ720979 BGF720922:BGF720979 BQB720922:BQB720979 BZX720922:BZX720979 CJT720922:CJT720979 CTP720922:CTP720979 DDL720922:DDL720979 DNH720922:DNH720979 DXD720922:DXD720979 EGZ720922:EGZ720979 EQV720922:EQV720979 FAR720922:FAR720979 FKN720922:FKN720979 FUJ720922:FUJ720979 GEF720922:GEF720979 GOB720922:GOB720979 GXX720922:GXX720979 HHT720922:HHT720979 HRP720922:HRP720979 IBL720922:IBL720979 ILH720922:ILH720979 IVD720922:IVD720979 JEZ720922:JEZ720979 JOV720922:JOV720979 JYR720922:JYR720979 KIN720922:KIN720979 KSJ720922:KSJ720979 LCF720922:LCF720979 LMB720922:LMB720979 LVX720922:LVX720979 MFT720922:MFT720979 MPP720922:MPP720979 MZL720922:MZL720979 NJH720922:NJH720979 NTD720922:NTD720979 OCZ720922:OCZ720979 OMV720922:OMV720979 OWR720922:OWR720979 PGN720922:PGN720979 PQJ720922:PQJ720979 QAF720922:QAF720979 QKB720922:QKB720979 QTX720922:QTX720979 RDT720922:RDT720979 RNP720922:RNP720979 RXL720922:RXL720979 SHH720922:SHH720979 SRD720922:SRD720979 TAZ720922:TAZ720979 TKV720922:TKV720979 TUR720922:TUR720979 UEN720922:UEN720979 UOJ720922:UOJ720979 UYF720922:UYF720979 VIB720922:VIB720979 VRX720922:VRX720979 WBT720922:WBT720979 WLP720922:WLP720979 WVL720922:WVL720979 G786458:G786515 IZ786458:IZ786515 SV786458:SV786515 ACR786458:ACR786515 AMN786458:AMN786515 AWJ786458:AWJ786515 BGF786458:BGF786515 BQB786458:BQB786515 BZX786458:BZX786515 CJT786458:CJT786515 CTP786458:CTP786515 DDL786458:DDL786515 DNH786458:DNH786515 DXD786458:DXD786515 EGZ786458:EGZ786515 EQV786458:EQV786515 FAR786458:FAR786515 FKN786458:FKN786515 FUJ786458:FUJ786515 GEF786458:GEF786515 GOB786458:GOB786515 GXX786458:GXX786515 HHT786458:HHT786515 HRP786458:HRP786515 IBL786458:IBL786515 ILH786458:ILH786515 IVD786458:IVD786515 JEZ786458:JEZ786515 JOV786458:JOV786515 JYR786458:JYR786515 KIN786458:KIN786515 KSJ786458:KSJ786515 LCF786458:LCF786515 LMB786458:LMB786515 LVX786458:LVX786515 MFT786458:MFT786515 MPP786458:MPP786515 MZL786458:MZL786515 NJH786458:NJH786515 NTD786458:NTD786515 OCZ786458:OCZ786515 OMV786458:OMV786515 OWR786458:OWR786515 PGN786458:PGN786515 PQJ786458:PQJ786515 QAF786458:QAF786515 QKB786458:QKB786515 QTX786458:QTX786515 RDT786458:RDT786515 RNP786458:RNP786515 RXL786458:RXL786515 SHH786458:SHH786515 SRD786458:SRD786515 TAZ786458:TAZ786515 TKV786458:TKV786515 TUR786458:TUR786515 UEN786458:UEN786515 UOJ786458:UOJ786515 UYF786458:UYF786515 VIB786458:VIB786515 VRX786458:VRX786515 WBT786458:WBT786515 WLP786458:WLP786515 WVL786458:WVL786515 G851994:G852051 IZ851994:IZ852051 SV851994:SV852051 ACR851994:ACR852051 AMN851994:AMN852051 AWJ851994:AWJ852051 BGF851994:BGF852051 BQB851994:BQB852051 BZX851994:BZX852051 CJT851994:CJT852051 CTP851994:CTP852051 DDL851994:DDL852051 DNH851994:DNH852051 DXD851994:DXD852051 EGZ851994:EGZ852051 EQV851994:EQV852051 FAR851994:FAR852051 FKN851994:FKN852051 FUJ851994:FUJ852051 GEF851994:GEF852051 GOB851994:GOB852051 GXX851994:GXX852051 HHT851994:HHT852051 HRP851994:HRP852051 IBL851994:IBL852051 ILH851994:ILH852051 IVD851994:IVD852051 JEZ851994:JEZ852051 JOV851994:JOV852051 JYR851994:JYR852051 KIN851994:KIN852051 KSJ851994:KSJ852051 LCF851994:LCF852051 LMB851994:LMB852051 LVX851994:LVX852051 MFT851994:MFT852051 MPP851994:MPP852051 MZL851994:MZL852051 NJH851994:NJH852051 NTD851994:NTD852051 OCZ851994:OCZ852051 OMV851994:OMV852051 OWR851994:OWR852051 PGN851994:PGN852051 PQJ851994:PQJ852051 QAF851994:QAF852051 QKB851994:QKB852051 QTX851994:QTX852051 RDT851994:RDT852051 RNP851994:RNP852051 RXL851994:RXL852051 SHH851994:SHH852051 SRD851994:SRD852051 TAZ851994:TAZ852051 TKV851994:TKV852051 TUR851994:TUR852051 UEN851994:UEN852051 UOJ851994:UOJ852051 UYF851994:UYF852051 VIB851994:VIB852051 VRX851994:VRX852051 WBT851994:WBT852051 WLP851994:WLP852051 WVL851994:WVL852051 G917530:G917587 IZ917530:IZ917587 SV917530:SV917587 ACR917530:ACR917587 AMN917530:AMN917587 AWJ917530:AWJ917587 BGF917530:BGF917587 BQB917530:BQB917587 BZX917530:BZX917587 CJT917530:CJT917587 CTP917530:CTP917587 DDL917530:DDL917587 DNH917530:DNH917587 DXD917530:DXD917587 EGZ917530:EGZ917587 EQV917530:EQV917587 FAR917530:FAR917587 FKN917530:FKN917587 FUJ917530:FUJ917587 GEF917530:GEF917587 GOB917530:GOB917587 GXX917530:GXX917587 HHT917530:HHT917587 HRP917530:HRP917587 IBL917530:IBL917587 ILH917530:ILH917587 IVD917530:IVD917587 JEZ917530:JEZ917587 JOV917530:JOV917587 JYR917530:JYR917587 KIN917530:KIN917587 KSJ917530:KSJ917587 LCF917530:LCF917587 LMB917530:LMB917587 LVX917530:LVX917587 MFT917530:MFT917587 MPP917530:MPP917587 MZL917530:MZL917587 NJH917530:NJH917587 NTD917530:NTD917587 OCZ917530:OCZ917587 OMV917530:OMV917587 OWR917530:OWR917587 PGN917530:PGN917587 PQJ917530:PQJ917587 QAF917530:QAF917587 QKB917530:QKB917587 QTX917530:QTX917587 RDT917530:RDT917587 RNP917530:RNP917587 RXL917530:RXL917587 SHH917530:SHH917587 SRD917530:SRD917587 TAZ917530:TAZ917587 TKV917530:TKV917587 TUR917530:TUR917587 UEN917530:UEN917587 UOJ917530:UOJ917587 UYF917530:UYF917587 VIB917530:VIB917587 VRX917530:VRX917587 WBT917530:WBT917587 WLP917530:WLP917587 WVL917530:WVL917587 G983066:G983123 IZ983066:IZ983123 SV983066:SV983123 ACR983066:ACR983123 AMN983066:AMN983123 AWJ983066:AWJ983123 BGF983066:BGF983123 BQB983066:BQB983123 BZX983066:BZX983123 CJT983066:CJT983123 CTP983066:CTP983123 DDL983066:DDL983123 DNH983066:DNH983123 DXD983066:DXD983123 EGZ983066:EGZ983123 EQV983066:EQV983123 FAR983066:FAR983123 FKN983066:FKN983123 FUJ983066:FUJ983123 GEF983066:GEF983123 GOB983066:GOB983123 GXX983066:GXX983123 HHT983066:HHT983123 HRP983066:HRP983123 IBL983066:IBL983123 ILH983066:ILH983123 IVD983066:IVD983123 JEZ983066:JEZ983123 JOV983066:JOV983123 JYR983066:JYR983123 KIN983066:KIN983123 KSJ983066:KSJ983123 LCF983066:LCF983123 LMB983066:LMB983123 LVX983066:LVX983123 MFT983066:MFT983123 MPP983066:MPP983123 MZL983066:MZL983123 NJH983066:NJH983123 NTD983066:NTD983123 OCZ983066:OCZ983123 OMV983066:OMV983123 OWR983066:OWR983123 PGN983066:PGN983123 PQJ983066:PQJ983123 QAF983066:QAF983123 QKB983066:QKB983123 QTX983066:QTX983123 RDT983066:RDT983123 RNP983066:RNP983123 RXL983066:RXL983123 SHH983066:SHH983123 SRD983066:SRD983123 TAZ983066:TAZ983123 TKV983066:TKV983123 TUR983066:TUR983123 UEN983066:UEN983123 UOJ983066:UOJ983123 UYF983066:UYF983123 VIB983066:VIB983123 VRX983066:VRX983123 WBT983066:WBT983123 WLP983066:WLP983123 WVL983066:WVL983123 G1:G4 G9:G10 G111 QKB8:QKB111 QAF8:QAF111 PQJ8:PQJ111 PGN8:PGN111 OWR8:OWR111 OMV8:OMV111 OCZ8:OCZ111 NTD8:NTD111 NJH8:NJH111 MZL8:MZL111 MPP8:MPP111 MFT8:MFT111 LVX8:LVX111 LMB8:LMB111 LCF8:LCF111 KSJ8:KSJ111 KIN8:KIN111 JYR8:JYR111 JOV8:JOV111 JEZ8:JEZ111 IVD8:IVD111 ILH8:ILH111 IBL8:IBL111 HRP8:HRP111 HHT8:HHT111 GXX8:GXX111 GOB8:GOB111 GEF8:GEF111 FUJ8:FUJ111 FKN8:FKN111 FAR8:FAR111 EQV8:EQV111 EGZ8:EGZ111 DXD8:DXD111 DNH8:DNH111 DDL8:DDL111 CTP8:CTP111 CJT8:CJT111 BZX8:BZX111 BQB8:BQB111 BGF8:BGF111 AWJ8:AWJ111 AMN8:AMN111 ACR8:ACR111 SV8:SV111 IZ8:IZ111 WVL8:WVL111 WLP8:WLP111 WBT8:WBT111 VRX8:VRX111 VIB8:VIB111 UYF8:UYF111 UOJ8:UOJ111 UEN8:UEN111 TUR8:TUR111 TKV8:TKV111 TAZ8:TAZ111 SRD8:SRD111 SHH8:SHH111 RXL8:RXL111 RNP8:RNP111 RDT8:RDT111 QTX8:QTX111 QTX118:QTX146 RDT118:RDT146 RNP118:RNP146 RXL118:RXL146 SHH118:SHH146 SRD118:SRD146 TAZ118:TAZ146 TKV118:TKV146 TUR118:TUR146 UEN118:UEN146 UOJ118:UOJ146 UYF118:UYF146 VIB118:VIB146 VRX118:VRX146 WBT118:WBT146 WLP118:WLP146 WVL118:WVL146 IZ118:IZ146 SV118:SV146 ACR118:ACR146 AMN118:AMN146 AWJ118:AWJ146 BGF118:BGF146 BQB118:BQB146 BZX118:BZX146 CJT118:CJT146 CTP118:CTP146 DDL118:DDL146 DNH118:DNH146 DXD118:DXD146 EGZ118:EGZ146 EQV118:EQV146 FAR118:FAR146 FKN118:FKN146 FUJ118:FUJ146 GEF118:GEF146 GOB118:GOB146 GXX118:GXX146 HHT118:HHT146 HRP118:HRP146 IBL118:IBL146 ILH118:ILH146 IVD118:IVD146 JEZ118:JEZ146 JOV118:JOV146 JYR118:JYR146 KIN118:KIN146 KSJ118:KSJ146 LCF118:LCF146 LMB118:LMB146 LVX118:LVX146 MFT118:MFT146 MPP118:MPP146 MZL118:MZL146 NJH118:NJH146 NTD118:NTD146 OCZ118:OCZ146 OMV118:OMV146 OWR118:OWR146 PGN118:PGN146 PQJ118:PQJ146 QAF118:QAF146 QKB118:QKB146 G32:G33 G35 G96:G98 G44:G50 G52 G54:G58 G60:G64 G67 G69:G70 G72 G74:G76 G78:G80 G82:G83 G86 G88 G90 G92:G94 G106 G108:G109 G119 G121:G123 G125 G127:G139 G141:G145 G147:G148">
      <formula1>$L$2:$L$7</formula1>
      <formula2>0</formula2>
    </dataValidation>
    <dataValidation type="list" allowBlank="1" showErrorMessage="1" sqref="G65563:G65570 WLP983043:WLP983052 WBT983043:WBT983052 VRX983043:VRX983052 VIB983043:VIB983052 UYF983043:UYF983052 UOJ983043:UOJ983052 UEN983043:UEN983052 TUR983043:TUR983052 TKV983043:TKV983052 TAZ983043:TAZ983052 SRD983043:SRD983052 SHH983043:SHH983052 RXL983043:RXL983052 RNP983043:RNP983052 RDT983043:RDT983052 QTX983043:QTX983052 QKB983043:QKB983052 QAF983043:QAF983052 PQJ983043:PQJ983052 PGN983043:PGN983052 OWR983043:OWR983052 OMV983043:OMV983052 OCZ983043:OCZ983052 NTD983043:NTD983052 NJH983043:NJH983052 MZL983043:MZL983052 MPP983043:MPP983052 MFT983043:MFT983052 LVX983043:LVX983052 LMB983043:LMB983052 LCF983043:LCF983052 KSJ983043:KSJ983052 KIN983043:KIN983052 JYR983043:JYR983052 JOV983043:JOV983052 JEZ983043:JEZ983052 IVD983043:IVD983052 ILH983043:ILH983052 IBL983043:IBL983052 HRP983043:HRP983052 HHT983043:HHT983052 GXX983043:GXX983052 GOB983043:GOB983052 GEF983043:GEF983052 FUJ983043:FUJ983052 FKN983043:FKN983052 FAR983043:FAR983052 EQV983043:EQV983052 EGZ983043:EGZ983052 DXD983043:DXD983052 DNH983043:DNH983052 DDL983043:DDL983052 CTP983043:CTP983052 CJT983043:CJT983052 BZX983043:BZX983052 BQB983043:BQB983052 BGF983043:BGF983052 AWJ983043:AWJ983052 AMN983043:AMN983052 ACR983043:ACR983052 SV983043:SV983052 IZ983043:IZ983052 G983043:G983052 WVL917507:WVL917516 WLP917507:WLP917516 WBT917507:WBT917516 VRX917507:VRX917516 VIB917507:VIB917516 UYF917507:UYF917516 UOJ917507:UOJ917516 UEN917507:UEN917516 TUR917507:TUR917516 TKV917507:TKV917516 TAZ917507:TAZ917516 SRD917507:SRD917516 SHH917507:SHH917516 RXL917507:RXL917516 RNP917507:RNP917516 RDT917507:RDT917516 QTX917507:QTX917516 QKB917507:QKB917516 QAF917507:QAF917516 PQJ917507:PQJ917516 PGN917507:PGN917516 OWR917507:OWR917516 OMV917507:OMV917516 OCZ917507:OCZ917516 NTD917507:NTD917516 NJH917507:NJH917516 MZL917507:MZL917516 MPP917507:MPP917516 MFT917507:MFT917516 LVX917507:LVX917516 LMB917507:LMB917516 LCF917507:LCF917516 KSJ917507:KSJ917516 KIN917507:KIN917516 JYR917507:JYR917516 JOV917507:JOV917516 JEZ917507:JEZ917516 IVD917507:IVD917516 ILH917507:ILH917516 IBL917507:IBL917516 HRP917507:HRP917516 HHT917507:HHT917516 GXX917507:GXX917516 GOB917507:GOB917516 GEF917507:GEF917516 FUJ917507:FUJ917516 FKN917507:FKN917516 FAR917507:FAR917516 EQV917507:EQV917516 EGZ917507:EGZ917516 DXD917507:DXD917516 DNH917507:DNH917516 DDL917507:DDL917516 CTP917507:CTP917516 CJT917507:CJT917516 BZX917507:BZX917516 BQB917507:BQB917516 BGF917507:BGF917516 AWJ917507:AWJ917516 AMN917507:AMN917516 ACR917507:ACR917516 SV917507:SV917516 IZ917507:IZ917516 G917507:G917516 WVL851971:WVL851980 WLP851971:WLP851980 WBT851971:WBT851980 VRX851971:VRX851980 VIB851971:VIB851980 UYF851971:UYF851980 UOJ851971:UOJ851980 UEN851971:UEN851980 TUR851971:TUR851980 TKV851971:TKV851980 TAZ851971:TAZ851980 SRD851971:SRD851980 SHH851971:SHH851980 RXL851971:RXL851980 RNP851971:RNP851980 RDT851971:RDT851980 QTX851971:QTX851980 QKB851971:QKB851980 QAF851971:QAF851980 PQJ851971:PQJ851980 PGN851971:PGN851980 OWR851971:OWR851980 OMV851971:OMV851980 OCZ851971:OCZ851980 NTD851971:NTD851980 NJH851971:NJH851980 MZL851971:MZL851980 MPP851971:MPP851980 MFT851971:MFT851980 LVX851971:LVX851980 LMB851971:LMB851980 LCF851971:LCF851980 KSJ851971:KSJ851980 KIN851971:KIN851980 JYR851971:JYR851980 JOV851971:JOV851980 JEZ851971:JEZ851980 IVD851971:IVD851980 ILH851971:ILH851980 IBL851971:IBL851980 HRP851971:HRP851980 HHT851971:HHT851980 GXX851971:GXX851980 GOB851971:GOB851980 GEF851971:GEF851980 FUJ851971:FUJ851980 FKN851971:FKN851980 FAR851971:FAR851980 EQV851971:EQV851980 EGZ851971:EGZ851980 DXD851971:DXD851980 DNH851971:DNH851980 DDL851971:DDL851980 CTP851971:CTP851980 CJT851971:CJT851980 BZX851971:BZX851980 BQB851971:BQB851980 BGF851971:BGF851980 AWJ851971:AWJ851980 AMN851971:AMN851980 ACR851971:ACR851980 SV851971:SV851980 IZ851971:IZ851980 G851971:G851980 WVL786435:WVL786444 WLP786435:WLP786444 WBT786435:WBT786444 VRX786435:VRX786444 VIB786435:VIB786444 UYF786435:UYF786444 UOJ786435:UOJ786444 UEN786435:UEN786444 TUR786435:TUR786444 TKV786435:TKV786444 TAZ786435:TAZ786444 SRD786435:SRD786444 SHH786435:SHH786444 RXL786435:RXL786444 RNP786435:RNP786444 RDT786435:RDT786444 QTX786435:QTX786444 QKB786435:QKB786444 QAF786435:QAF786444 PQJ786435:PQJ786444 PGN786435:PGN786444 OWR786435:OWR786444 OMV786435:OMV786444 OCZ786435:OCZ786444 NTD786435:NTD786444 NJH786435:NJH786444 MZL786435:MZL786444 MPP786435:MPP786444 MFT786435:MFT786444 LVX786435:LVX786444 LMB786435:LMB786444 LCF786435:LCF786444 KSJ786435:KSJ786444 KIN786435:KIN786444 JYR786435:JYR786444 JOV786435:JOV786444 JEZ786435:JEZ786444 IVD786435:IVD786444 ILH786435:ILH786444 IBL786435:IBL786444 HRP786435:HRP786444 HHT786435:HHT786444 GXX786435:GXX786444 GOB786435:GOB786444 GEF786435:GEF786444 FUJ786435:FUJ786444 FKN786435:FKN786444 FAR786435:FAR786444 EQV786435:EQV786444 EGZ786435:EGZ786444 DXD786435:DXD786444 DNH786435:DNH786444 DDL786435:DDL786444 CTP786435:CTP786444 CJT786435:CJT786444 BZX786435:BZX786444 BQB786435:BQB786444 BGF786435:BGF786444 AWJ786435:AWJ786444 AMN786435:AMN786444 ACR786435:ACR786444 SV786435:SV786444 IZ786435:IZ786444 G786435:G786444 WVL720899:WVL720908 WLP720899:WLP720908 WBT720899:WBT720908 VRX720899:VRX720908 VIB720899:VIB720908 UYF720899:UYF720908 UOJ720899:UOJ720908 UEN720899:UEN720908 TUR720899:TUR720908 TKV720899:TKV720908 TAZ720899:TAZ720908 SRD720899:SRD720908 SHH720899:SHH720908 RXL720899:RXL720908 RNP720899:RNP720908 RDT720899:RDT720908 QTX720899:QTX720908 QKB720899:QKB720908 QAF720899:QAF720908 PQJ720899:PQJ720908 PGN720899:PGN720908 OWR720899:OWR720908 OMV720899:OMV720908 OCZ720899:OCZ720908 NTD720899:NTD720908 NJH720899:NJH720908 MZL720899:MZL720908 MPP720899:MPP720908 MFT720899:MFT720908 LVX720899:LVX720908 LMB720899:LMB720908 LCF720899:LCF720908 KSJ720899:KSJ720908 KIN720899:KIN720908 JYR720899:JYR720908 JOV720899:JOV720908 JEZ720899:JEZ720908 IVD720899:IVD720908 ILH720899:ILH720908 IBL720899:IBL720908 HRP720899:HRP720908 HHT720899:HHT720908 GXX720899:GXX720908 GOB720899:GOB720908 GEF720899:GEF720908 FUJ720899:FUJ720908 FKN720899:FKN720908 FAR720899:FAR720908 EQV720899:EQV720908 EGZ720899:EGZ720908 DXD720899:DXD720908 DNH720899:DNH720908 DDL720899:DDL720908 CTP720899:CTP720908 CJT720899:CJT720908 BZX720899:BZX720908 BQB720899:BQB720908 BGF720899:BGF720908 AWJ720899:AWJ720908 AMN720899:AMN720908 ACR720899:ACR720908 SV720899:SV720908 IZ720899:IZ720908 G720899:G720908 WVL655363:WVL655372 WLP655363:WLP655372 WBT655363:WBT655372 VRX655363:VRX655372 VIB655363:VIB655372 UYF655363:UYF655372 UOJ655363:UOJ655372 UEN655363:UEN655372 TUR655363:TUR655372 TKV655363:TKV655372 TAZ655363:TAZ655372 SRD655363:SRD655372 SHH655363:SHH655372 RXL655363:RXL655372 RNP655363:RNP655372 RDT655363:RDT655372 QTX655363:QTX655372 QKB655363:QKB655372 QAF655363:QAF655372 PQJ655363:PQJ655372 PGN655363:PGN655372 OWR655363:OWR655372 OMV655363:OMV655372 OCZ655363:OCZ655372 NTD655363:NTD655372 NJH655363:NJH655372 MZL655363:MZL655372 MPP655363:MPP655372 MFT655363:MFT655372 LVX655363:LVX655372 LMB655363:LMB655372 LCF655363:LCF655372 KSJ655363:KSJ655372 KIN655363:KIN655372 JYR655363:JYR655372 JOV655363:JOV655372 JEZ655363:JEZ655372 IVD655363:IVD655372 ILH655363:ILH655372 IBL655363:IBL655372 HRP655363:HRP655372 HHT655363:HHT655372 GXX655363:GXX655372 GOB655363:GOB655372 GEF655363:GEF655372 FUJ655363:FUJ655372 FKN655363:FKN655372 FAR655363:FAR655372 EQV655363:EQV655372 EGZ655363:EGZ655372 DXD655363:DXD655372 DNH655363:DNH655372 DDL655363:DDL655372 CTP655363:CTP655372 CJT655363:CJT655372 BZX655363:BZX655372 BQB655363:BQB655372 BGF655363:BGF655372 AWJ655363:AWJ655372 AMN655363:AMN655372 ACR655363:ACR655372 SV655363:SV655372 IZ655363:IZ655372 G655363:G655372 WVL589827:WVL589836 WLP589827:WLP589836 WBT589827:WBT589836 VRX589827:VRX589836 VIB589827:VIB589836 UYF589827:UYF589836 UOJ589827:UOJ589836 UEN589827:UEN589836 TUR589827:TUR589836 TKV589827:TKV589836 TAZ589827:TAZ589836 SRD589827:SRD589836 SHH589827:SHH589836 RXL589827:RXL589836 RNP589827:RNP589836 RDT589827:RDT589836 QTX589827:QTX589836 QKB589827:QKB589836 QAF589827:QAF589836 PQJ589827:PQJ589836 PGN589827:PGN589836 OWR589827:OWR589836 OMV589827:OMV589836 OCZ589827:OCZ589836 NTD589827:NTD589836 NJH589827:NJH589836 MZL589827:MZL589836 MPP589827:MPP589836 MFT589827:MFT589836 LVX589827:LVX589836 LMB589827:LMB589836 LCF589827:LCF589836 KSJ589827:KSJ589836 KIN589827:KIN589836 JYR589827:JYR589836 JOV589827:JOV589836 JEZ589827:JEZ589836 IVD589827:IVD589836 ILH589827:ILH589836 IBL589827:IBL589836 HRP589827:HRP589836 HHT589827:HHT589836 GXX589827:GXX589836 GOB589827:GOB589836 GEF589827:GEF589836 FUJ589827:FUJ589836 FKN589827:FKN589836 FAR589827:FAR589836 EQV589827:EQV589836 EGZ589827:EGZ589836 DXD589827:DXD589836 DNH589827:DNH589836 DDL589827:DDL589836 CTP589827:CTP589836 CJT589827:CJT589836 BZX589827:BZX589836 BQB589827:BQB589836 BGF589827:BGF589836 AWJ589827:AWJ589836 AMN589827:AMN589836 ACR589827:ACR589836 SV589827:SV589836 IZ589827:IZ589836 G589827:G589836 WVL524291:WVL524300 WLP524291:WLP524300 WBT524291:WBT524300 VRX524291:VRX524300 VIB524291:VIB524300 UYF524291:UYF524300 UOJ524291:UOJ524300 UEN524291:UEN524300 TUR524291:TUR524300 TKV524291:TKV524300 TAZ524291:TAZ524300 SRD524291:SRD524300 SHH524291:SHH524300 RXL524291:RXL524300 RNP524291:RNP524300 RDT524291:RDT524300 QTX524291:QTX524300 QKB524291:QKB524300 QAF524291:QAF524300 PQJ524291:PQJ524300 PGN524291:PGN524300 OWR524291:OWR524300 OMV524291:OMV524300 OCZ524291:OCZ524300 NTD524291:NTD524300 NJH524291:NJH524300 MZL524291:MZL524300 MPP524291:MPP524300 MFT524291:MFT524300 LVX524291:LVX524300 LMB524291:LMB524300 LCF524291:LCF524300 KSJ524291:KSJ524300 KIN524291:KIN524300 JYR524291:JYR524300 JOV524291:JOV524300 JEZ524291:JEZ524300 IVD524291:IVD524300 ILH524291:ILH524300 IBL524291:IBL524300 HRP524291:HRP524300 HHT524291:HHT524300 GXX524291:GXX524300 GOB524291:GOB524300 GEF524291:GEF524300 FUJ524291:FUJ524300 FKN524291:FKN524300 FAR524291:FAR524300 EQV524291:EQV524300 EGZ524291:EGZ524300 DXD524291:DXD524300 DNH524291:DNH524300 DDL524291:DDL524300 CTP524291:CTP524300 CJT524291:CJT524300 BZX524291:BZX524300 BQB524291:BQB524300 BGF524291:BGF524300 AWJ524291:AWJ524300 AMN524291:AMN524300 ACR524291:ACR524300 SV524291:SV524300 IZ524291:IZ524300 G524291:G524300 WVL458755:WVL458764 WLP458755:WLP458764 WBT458755:WBT458764 VRX458755:VRX458764 VIB458755:VIB458764 UYF458755:UYF458764 UOJ458755:UOJ458764 UEN458755:UEN458764 TUR458755:TUR458764 TKV458755:TKV458764 TAZ458755:TAZ458764 SRD458755:SRD458764 SHH458755:SHH458764 RXL458755:RXL458764 RNP458755:RNP458764 RDT458755:RDT458764 QTX458755:QTX458764 QKB458755:QKB458764 QAF458755:QAF458764 PQJ458755:PQJ458764 PGN458755:PGN458764 OWR458755:OWR458764 OMV458755:OMV458764 OCZ458755:OCZ458764 NTD458755:NTD458764 NJH458755:NJH458764 MZL458755:MZL458764 MPP458755:MPP458764 MFT458755:MFT458764 LVX458755:LVX458764 LMB458755:LMB458764 LCF458755:LCF458764 KSJ458755:KSJ458764 KIN458755:KIN458764 JYR458755:JYR458764 JOV458755:JOV458764 JEZ458755:JEZ458764 IVD458755:IVD458764 ILH458755:ILH458764 IBL458755:IBL458764 HRP458755:HRP458764 HHT458755:HHT458764 GXX458755:GXX458764 GOB458755:GOB458764 GEF458755:GEF458764 FUJ458755:FUJ458764 FKN458755:FKN458764 FAR458755:FAR458764 EQV458755:EQV458764 EGZ458755:EGZ458764 DXD458755:DXD458764 DNH458755:DNH458764 DDL458755:DDL458764 CTP458755:CTP458764 CJT458755:CJT458764 BZX458755:BZX458764 BQB458755:BQB458764 BGF458755:BGF458764 AWJ458755:AWJ458764 AMN458755:AMN458764 ACR458755:ACR458764 SV458755:SV458764 IZ458755:IZ458764 G458755:G458764 WVL393219:WVL393228 WLP393219:WLP393228 WBT393219:WBT393228 VRX393219:VRX393228 VIB393219:VIB393228 UYF393219:UYF393228 UOJ393219:UOJ393228 UEN393219:UEN393228 TUR393219:TUR393228 TKV393219:TKV393228 TAZ393219:TAZ393228 SRD393219:SRD393228 SHH393219:SHH393228 RXL393219:RXL393228 RNP393219:RNP393228 RDT393219:RDT393228 QTX393219:QTX393228 QKB393219:QKB393228 QAF393219:QAF393228 PQJ393219:PQJ393228 PGN393219:PGN393228 OWR393219:OWR393228 OMV393219:OMV393228 OCZ393219:OCZ393228 NTD393219:NTD393228 NJH393219:NJH393228 MZL393219:MZL393228 MPP393219:MPP393228 MFT393219:MFT393228 LVX393219:LVX393228 LMB393219:LMB393228 LCF393219:LCF393228 KSJ393219:KSJ393228 KIN393219:KIN393228 JYR393219:JYR393228 JOV393219:JOV393228 JEZ393219:JEZ393228 IVD393219:IVD393228 ILH393219:ILH393228 IBL393219:IBL393228 HRP393219:HRP393228 HHT393219:HHT393228 GXX393219:GXX393228 GOB393219:GOB393228 GEF393219:GEF393228 FUJ393219:FUJ393228 FKN393219:FKN393228 FAR393219:FAR393228 EQV393219:EQV393228 EGZ393219:EGZ393228 DXD393219:DXD393228 DNH393219:DNH393228 DDL393219:DDL393228 CTP393219:CTP393228 CJT393219:CJT393228 BZX393219:BZX393228 BQB393219:BQB393228 BGF393219:BGF393228 AWJ393219:AWJ393228 AMN393219:AMN393228 ACR393219:ACR393228 SV393219:SV393228 IZ393219:IZ393228 G393219:G393228 WVL327683:WVL327692 WLP327683:WLP327692 WBT327683:WBT327692 VRX327683:VRX327692 VIB327683:VIB327692 UYF327683:UYF327692 UOJ327683:UOJ327692 UEN327683:UEN327692 TUR327683:TUR327692 TKV327683:TKV327692 TAZ327683:TAZ327692 SRD327683:SRD327692 SHH327683:SHH327692 RXL327683:RXL327692 RNP327683:RNP327692 RDT327683:RDT327692 QTX327683:QTX327692 QKB327683:QKB327692 QAF327683:QAF327692 PQJ327683:PQJ327692 PGN327683:PGN327692 OWR327683:OWR327692 OMV327683:OMV327692 OCZ327683:OCZ327692 NTD327683:NTD327692 NJH327683:NJH327692 MZL327683:MZL327692 MPP327683:MPP327692 MFT327683:MFT327692 LVX327683:LVX327692 LMB327683:LMB327692 LCF327683:LCF327692 KSJ327683:KSJ327692 KIN327683:KIN327692 JYR327683:JYR327692 JOV327683:JOV327692 JEZ327683:JEZ327692 IVD327683:IVD327692 ILH327683:ILH327692 IBL327683:IBL327692 HRP327683:HRP327692 HHT327683:HHT327692 GXX327683:GXX327692 GOB327683:GOB327692 GEF327683:GEF327692 FUJ327683:FUJ327692 FKN327683:FKN327692 FAR327683:FAR327692 EQV327683:EQV327692 EGZ327683:EGZ327692 DXD327683:DXD327692 DNH327683:DNH327692 DDL327683:DDL327692 CTP327683:CTP327692 CJT327683:CJT327692 BZX327683:BZX327692 BQB327683:BQB327692 BGF327683:BGF327692 AWJ327683:AWJ327692 AMN327683:AMN327692 ACR327683:ACR327692 SV327683:SV327692 IZ327683:IZ327692 G327683:G327692 WVL262147:WVL262156 WLP262147:WLP262156 WBT262147:WBT262156 VRX262147:VRX262156 VIB262147:VIB262156 UYF262147:UYF262156 UOJ262147:UOJ262156 UEN262147:UEN262156 TUR262147:TUR262156 TKV262147:TKV262156 TAZ262147:TAZ262156 SRD262147:SRD262156 SHH262147:SHH262156 RXL262147:RXL262156 RNP262147:RNP262156 RDT262147:RDT262156 QTX262147:QTX262156 QKB262147:QKB262156 QAF262147:QAF262156 PQJ262147:PQJ262156 PGN262147:PGN262156 OWR262147:OWR262156 OMV262147:OMV262156 OCZ262147:OCZ262156 NTD262147:NTD262156 NJH262147:NJH262156 MZL262147:MZL262156 MPP262147:MPP262156 MFT262147:MFT262156 LVX262147:LVX262156 LMB262147:LMB262156 LCF262147:LCF262156 KSJ262147:KSJ262156 KIN262147:KIN262156 JYR262147:JYR262156 JOV262147:JOV262156 JEZ262147:JEZ262156 IVD262147:IVD262156 ILH262147:ILH262156 IBL262147:IBL262156 HRP262147:HRP262156 HHT262147:HHT262156 GXX262147:GXX262156 GOB262147:GOB262156 GEF262147:GEF262156 FUJ262147:FUJ262156 FKN262147:FKN262156 FAR262147:FAR262156 EQV262147:EQV262156 EGZ262147:EGZ262156 DXD262147:DXD262156 DNH262147:DNH262156 DDL262147:DDL262156 CTP262147:CTP262156 CJT262147:CJT262156 BZX262147:BZX262156 BQB262147:BQB262156 BGF262147:BGF262156 AWJ262147:AWJ262156 AMN262147:AMN262156 ACR262147:ACR262156 SV262147:SV262156 IZ262147:IZ262156 G262147:G262156 WVL196611:WVL196620 WLP196611:WLP196620 WBT196611:WBT196620 VRX196611:VRX196620 VIB196611:VIB196620 UYF196611:UYF196620 UOJ196611:UOJ196620 UEN196611:UEN196620 TUR196611:TUR196620 TKV196611:TKV196620 TAZ196611:TAZ196620 SRD196611:SRD196620 SHH196611:SHH196620 RXL196611:RXL196620 RNP196611:RNP196620 RDT196611:RDT196620 QTX196611:QTX196620 QKB196611:QKB196620 QAF196611:QAF196620 PQJ196611:PQJ196620 PGN196611:PGN196620 OWR196611:OWR196620 OMV196611:OMV196620 OCZ196611:OCZ196620 NTD196611:NTD196620 NJH196611:NJH196620 MZL196611:MZL196620 MPP196611:MPP196620 MFT196611:MFT196620 LVX196611:LVX196620 LMB196611:LMB196620 LCF196611:LCF196620 KSJ196611:KSJ196620 KIN196611:KIN196620 JYR196611:JYR196620 JOV196611:JOV196620 JEZ196611:JEZ196620 IVD196611:IVD196620 ILH196611:ILH196620 IBL196611:IBL196620 HRP196611:HRP196620 HHT196611:HHT196620 GXX196611:GXX196620 GOB196611:GOB196620 GEF196611:GEF196620 FUJ196611:FUJ196620 FKN196611:FKN196620 FAR196611:FAR196620 EQV196611:EQV196620 EGZ196611:EGZ196620 DXD196611:DXD196620 DNH196611:DNH196620 DDL196611:DDL196620 CTP196611:CTP196620 CJT196611:CJT196620 BZX196611:BZX196620 BQB196611:BQB196620 BGF196611:BGF196620 AWJ196611:AWJ196620 AMN196611:AMN196620 ACR196611:ACR196620 SV196611:SV196620 IZ196611:IZ196620 G196611:G196620 WVL131075:WVL131084 WLP131075:WLP131084 WBT131075:WBT131084 VRX131075:VRX131084 VIB131075:VIB131084 UYF131075:UYF131084 UOJ131075:UOJ131084 UEN131075:UEN131084 TUR131075:TUR131084 TKV131075:TKV131084 TAZ131075:TAZ131084 SRD131075:SRD131084 SHH131075:SHH131084 RXL131075:RXL131084 RNP131075:RNP131084 RDT131075:RDT131084 QTX131075:QTX131084 QKB131075:QKB131084 QAF131075:QAF131084 PQJ131075:PQJ131084 PGN131075:PGN131084 OWR131075:OWR131084 OMV131075:OMV131084 OCZ131075:OCZ131084 NTD131075:NTD131084 NJH131075:NJH131084 MZL131075:MZL131084 MPP131075:MPP131084 MFT131075:MFT131084 LVX131075:LVX131084 LMB131075:LMB131084 LCF131075:LCF131084 KSJ131075:KSJ131084 KIN131075:KIN131084 JYR131075:JYR131084 JOV131075:JOV131084 JEZ131075:JEZ131084 IVD131075:IVD131084 ILH131075:ILH131084 IBL131075:IBL131084 HRP131075:HRP131084 HHT131075:HHT131084 GXX131075:GXX131084 GOB131075:GOB131084 GEF131075:GEF131084 FUJ131075:FUJ131084 FKN131075:FKN131084 FAR131075:FAR131084 EQV131075:EQV131084 EGZ131075:EGZ131084 DXD131075:DXD131084 DNH131075:DNH131084 DDL131075:DDL131084 CTP131075:CTP131084 CJT131075:CJT131084 BZX131075:BZX131084 BQB131075:BQB131084 BGF131075:BGF131084 AWJ131075:AWJ131084 AMN131075:AMN131084 ACR131075:ACR131084 SV131075:SV131084 IZ131075:IZ131084 G131075:G131084 WVL65539:WVL65548 WLP65539:WLP65548 WBT65539:WBT65548 VRX65539:VRX65548 VIB65539:VIB65548 UYF65539:UYF65548 UOJ65539:UOJ65548 UEN65539:UEN65548 TUR65539:TUR65548 TKV65539:TKV65548 TAZ65539:TAZ65548 SRD65539:SRD65548 SHH65539:SHH65548 RXL65539:RXL65548 RNP65539:RNP65548 RDT65539:RDT65548 QTX65539:QTX65548 QKB65539:QKB65548 QAF65539:QAF65548 PQJ65539:PQJ65548 PGN65539:PGN65548 OWR65539:OWR65548 OMV65539:OMV65548 OCZ65539:OCZ65548 NTD65539:NTD65548 NJH65539:NJH65548 MZL65539:MZL65548 MPP65539:MPP65548 MFT65539:MFT65548 LVX65539:LVX65548 LMB65539:LMB65548 LCF65539:LCF65548 KSJ65539:KSJ65548 KIN65539:KIN65548 JYR65539:JYR65548 JOV65539:JOV65548 JEZ65539:JEZ65548 IVD65539:IVD65548 ILH65539:ILH65548 IBL65539:IBL65548 HRP65539:HRP65548 HHT65539:HHT65548 GXX65539:GXX65548 GOB65539:GOB65548 GEF65539:GEF65548 FUJ65539:FUJ65548 FKN65539:FKN65548 FAR65539:FAR65548 EQV65539:EQV65548 EGZ65539:EGZ65548 DXD65539:DXD65548 DNH65539:DNH65548 DDL65539:DDL65548 CTP65539:CTP65548 CJT65539:CJT65548 BZX65539:BZX65548 BQB65539:BQB65548 BGF65539:BGF65548 AWJ65539:AWJ65548 AMN65539:AMN65548 ACR65539:ACR65548 SV65539:SV65548 IZ65539:IZ65548 G65539:G65548 WVL983043:WVL983052 WVL983054:WVL983065 WLP983054:WLP983065 WBT983054:WBT983065 VRX983054:VRX983065 VIB983054:VIB983065 UYF983054:UYF983065 UOJ983054:UOJ983065 UEN983054:UEN983065 TUR983054:TUR983065 TKV983054:TKV983065 TAZ983054:TAZ983065 SRD983054:SRD983065 SHH983054:SHH983065 RXL983054:RXL983065 RNP983054:RNP983065 RDT983054:RDT983065 QTX983054:QTX983065 QKB983054:QKB983065 QAF983054:QAF983065 PQJ983054:PQJ983065 PGN983054:PGN983065 OWR983054:OWR983065 OMV983054:OMV983065 OCZ983054:OCZ983065 NTD983054:NTD983065 NJH983054:NJH983065 MZL983054:MZL983065 MPP983054:MPP983065 MFT983054:MFT983065 LVX983054:LVX983065 LMB983054:LMB983065 LCF983054:LCF983065 KSJ983054:KSJ983065 KIN983054:KIN983065 JYR983054:JYR983065 JOV983054:JOV983065 JEZ983054:JEZ983065 IVD983054:IVD983065 ILH983054:ILH983065 IBL983054:IBL983065 HRP983054:HRP983065 HHT983054:HHT983065 GXX983054:GXX983065 GOB983054:GOB983065 GEF983054:GEF983065 FUJ983054:FUJ983065 FKN983054:FKN983065 FAR983054:FAR983065 EQV983054:EQV983065 EGZ983054:EGZ983065 DXD983054:DXD983065 DNH983054:DNH983065 DDL983054:DDL983065 CTP983054:CTP983065 CJT983054:CJT983065 BZX983054:BZX983065 BQB983054:BQB983065 BGF983054:BGF983065 AWJ983054:AWJ983065 AMN983054:AMN983065 ACR983054:ACR983065 SV983054:SV983065 IZ983054:IZ983065 G983054:G983065 WVL917518:WVL917529 WLP917518:WLP917529 WBT917518:WBT917529 VRX917518:VRX917529 VIB917518:VIB917529 UYF917518:UYF917529 UOJ917518:UOJ917529 UEN917518:UEN917529 TUR917518:TUR917529 TKV917518:TKV917529 TAZ917518:TAZ917529 SRD917518:SRD917529 SHH917518:SHH917529 RXL917518:RXL917529 RNP917518:RNP917529 RDT917518:RDT917529 QTX917518:QTX917529 QKB917518:QKB917529 QAF917518:QAF917529 PQJ917518:PQJ917529 PGN917518:PGN917529 OWR917518:OWR917529 OMV917518:OMV917529 OCZ917518:OCZ917529 NTD917518:NTD917529 NJH917518:NJH917529 MZL917518:MZL917529 MPP917518:MPP917529 MFT917518:MFT917529 LVX917518:LVX917529 LMB917518:LMB917529 LCF917518:LCF917529 KSJ917518:KSJ917529 KIN917518:KIN917529 JYR917518:JYR917529 JOV917518:JOV917529 JEZ917518:JEZ917529 IVD917518:IVD917529 ILH917518:ILH917529 IBL917518:IBL917529 HRP917518:HRP917529 HHT917518:HHT917529 GXX917518:GXX917529 GOB917518:GOB917529 GEF917518:GEF917529 FUJ917518:FUJ917529 FKN917518:FKN917529 FAR917518:FAR917529 EQV917518:EQV917529 EGZ917518:EGZ917529 DXD917518:DXD917529 DNH917518:DNH917529 DDL917518:DDL917529 CTP917518:CTP917529 CJT917518:CJT917529 BZX917518:BZX917529 BQB917518:BQB917529 BGF917518:BGF917529 AWJ917518:AWJ917529 AMN917518:AMN917529 ACR917518:ACR917529 SV917518:SV917529 IZ917518:IZ917529 G917518:G917529 WVL851982:WVL851993 WLP851982:WLP851993 WBT851982:WBT851993 VRX851982:VRX851993 VIB851982:VIB851993 UYF851982:UYF851993 UOJ851982:UOJ851993 UEN851982:UEN851993 TUR851982:TUR851993 TKV851982:TKV851993 TAZ851982:TAZ851993 SRD851982:SRD851993 SHH851982:SHH851993 RXL851982:RXL851993 RNP851982:RNP851993 RDT851982:RDT851993 QTX851982:QTX851993 QKB851982:QKB851993 QAF851982:QAF851993 PQJ851982:PQJ851993 PGN851982:PGN851993 OWR851982:OWR851993 OMV851982:OMV851993 OCZ851982:OCZ851993 NTD851982:NTD851993 NJH851982:NJH851993 MZL851982:MZL851993 MPP851982:MPP851993 MFT851982:MFT851993 LVX851982:LVX851993 LMB851982:LMB851993 LCF851982:LCF851993 KSJ851982:KSJ851993 KIN851982:KIN851993 JYR851982:JYR851993 JOV851982:JOV851993 JEZ851982:JEZ851993 IVD851982:IVD851993 ILH851982:ILH851993 IBL851982:IBL851993 HRP851982:HRP851993 HHT851982:HHT851993 GXX851982:GXX851993 GOB851982:GOB851993 GEF851982:GEF851993 FUJ851982:FUJ851993 FKN851982:FKN851993 FAR851982:FAR851993 EQV851982:EQV851993 EGZ851982:EGZ851993 DXD851982:DXD851993 DNH851982:DNH851993 DDL851982:DDL851993 CTP851982:CTP851993 CJT851982:CJT851993 BZX851982:BZX851993 BQB851982:BQB851993 BGF851982:BGF851993 AWJ851982:AWJ851993 AMN851982:AMN851993 ACR851982:ACR851993 SV851982:SV851993 IZ851982:IZ851993 G851982:G851993 WVL786446:WVL786457 WLP786446:WLP786457 WBT786446:WBT786457 VRX786446:VRX786457 VIB786446:VIB786457 UYF786446:UYF786457 UOJ786446:UOJ786457 UEN786446:UEN786457 TUR786446:TUR786457 TKV786446:TKV786457 TAZ786446:TAZ786457 SRD786446:SRD786457 SHH786446:SHH786457 RXL786446:RXL786457 RNP786446:RNP786457 RDT786446:RDT786457 QTX786446:QTX786457 QKB786446:QKB786457 QAF786446:QAF786457 PQJ786446:PQJ786457 PGN786446:PGN786457 OWR786446:OWR786457 OMV786446:OMV786457 OCZ786446:OCZ786457 NTD786446:NTD786457 NJH786446:NJH786457 MZL786446:MZL786457 MPP786446:MPP786457 MFT786446:MFT786457 LVX786446:LVX786457 LMB786446:LMB786457 LCF786446:LCF786457 KSJ786446:KSJ786457 KIN786446:KIN786457 JYR786446:JYR786457 JOV786446:JOV786457 JEZ786446:JEZ786457 IVD786446:IVD786457 ILH786446:ILH786457 IBL786446:IBL786457 HRP786446:HRP786457 HHT786446:HHT786457 GXX786446:GXX786457 GOB786446:GOB786457 GEF786446:GEF786457 FUJ786446:FUJ786457 FKN786446:FKN786457 FAR786446:FAR786457 EQV786446:EQV786457 EGZ786446:EGZ786457 DXD786446:DXD786457 DNH786446:DNH786457 DDL786446:DDL786457 CTP786446:CTP786457 CJT786446:CJT786457 BZX786446:BZX786457 BQB786446:BQB786457 BGF786446:BGF786457 AWJ786446:AWJ786457 AMN786446:AMN786457 ACR786446:ACR786457 SV786446:SV786457 IZ786446:IZ786457 G786446:G786457 WVL720910:WVL720921 WLP720910:WLP720921 WBT720910:WBT720921 VRX720910:VRX720921 VIB720910:VIB720921 UYF720910:UYF720921 UOJ720910:UOJ720921 UEN720910:UEN720921 TUR720910:TUR720921 TKV720910:TKV720921 TAZ720910:TAZ720921 SRD720910:SRD720921 SHH720910:SHH720921 RXL720910:RXL720921 RNP720910:RNP720921 RDT720910:RDT720921 QTX720910:QTX720921 QKB720910:QKB720921 QAF720910:QAF720921 PQJ720910:PQJ720921 PGN720910:PGN720921 OWR720910:OWR720921 OMV720910:OMV720921 OCZ720910:OCZ720921 NTD720910:NTD720921 NJH720910:NJH720921 MZL720910:MZL720921 MPP720910:MPP720921 MFT720910:MFT720921 LVX720910:LVX720921 LMB720910:LMB720921 LCF720910:LCF720921 KSJ720910:KSJ720921 KIN720910:KIN720921 JYR720910:JYR720921 JOV720910:JOV720921 JEZ720910:JEZ720921 IVD720910:IVD720921 ILH720910:ILH720921 IBL720910:IBL720921 HRP720910:HRP720921 HHT720910:HHT720921 GXX720910:GXX720921 GOB720910:GOB720921 GEF720910:GEF720921 FUJ720910:FUJ720921 FKN720910:FKN720921 FAR720910:FAR720921 EQV720910:EQV720921 EGZ720910:EGZ720921 DXD720910:DXD720921 DNH720910:DNH720921 DDL720910:DDL720921 CTP720910:CTP720921 CJT720910:CJT720921 BZX720910:BZX720921 BQB720910:BQB720921 BGF720910:BGF720921 AWJ720910:AWJ720921 AMN720910:AMN720921 ACR720910:ACR720921 SV720910:SV720921 IZ720910:IZ720921 G720910:G720921 WVL655374:WVL655385 WLP655374:WLP655385 WBT655374:WBT655385 VRX655374:VRX655385 VIB655374:VIB655385 UYF655374:UYF655385 UOJ655374:UOJ655385 UEN655374:UEN655385 TUR655374:TUR655385 TKV655374:TKV655385 TAZ655374:TAZ655385 SRD655374:SRD655385 SHH655374:SHH655385 RXL655374:RXL655385 RNP655374:RNP655385 RDT655374:RDT655385 QTX655374:QTX655385 QKB655374:QKB655385 QAF655374:QAF655385 PQJ655374:PQJ655385 PGN655374:PGN655385 OWR655374:OWR655385 OMV655374:OMV655385 OCZ655374:OCZ655385 NTD655374:NTD655385 NJH655374:NJH655385 MZL655374:MZL655385 MPP655374:MPP655385 MFT655374:MFT655385 LVX655374:LVX655385 LMB655374:LMB655385 LCF655374:LCF655385 KSJ655374:KSJ655385 KIN655374:KIN655385 JYR655374:JYR655385 JOV655374:JOV655385 JEZ655374:JEZ655385 IVD655374:IVD655385 ILH655374:ILH655385 IBL655374:IBL655385 HRP655374:HRP655385 HHT655374:HHT655385 GXX655374:GXX655385 GOB655374:GOB655385 GEF655374:GEF655385 FUJ655374:FUJ655385 FKN655374:FKN655385 FAR655374:FAR655385 EQV655374:EQV655385 EGZ655374:EGZ655385 DXD655374:DXD655385 DNH655374:DNH655385 DDL655374:DDL655385 CTP655374:CTP655385 CJT655374:CJT655385 BZX655374:BZX655385 BQB655374:BQB655385 BGF655374:BGF655385 AWJ655374:AWJ655385 AMN655374:AMN655385 ACR655374:ACR655385 SV655374:SV655385 IZ655374:IZ655385 G655374:G655385 WVL589838:WVL589849 WLP589838:WLP589849 WBT589838:WBT589849 VRX589838:VRX589849 VIB589838:VIB589849 UYF589838:UYF589849 UOJ589838:UOJ589849 UEN589838:UEN589849 TUR589838:TUR589849 TKV589838:TKV589849 TAZ589838:TAZ589849 SRD589838:SRD589849 SHH589838:SHH589849 RXL589838:RXL589849 RNP589838:RNP589849 RDT589838:RDT589849 QTX589838:QTX589849 QKB589838:QKB589849 QAF589838:QAF589849 PQJ589838:PQJ589849 PGN589838:PGN589849 OWR589838:OWR589849 OMV589838:OMV589849 OCZ589838:OCZ589849 NTD589838:NTD589849 NJH589838:NJH589849 MZL589838:MZL589849 MPP589838:MPP589849 MFT589838:MFT589849 LVX589838:LVX589849 LMB589838:LMB589849 LCF589838:LCF589849 KSJ589838:KSJ589849 KIN589838:KIN589849 JYR589838:JYR589849 JOV589838:JOV589849 JEZ589838:JEZ589849 IVD589838:IVD589849 ILH589838:ILH589849 IBL589838:IBL589849 HRP589838:HRP589849 HHT589838:HHT589849 GXX589838:GXX589849 GOB589838:GOB589849 GEF589838:GEF589849 FUJ589838:FUJ589849 FKN589838:FKN589849 FAR589838:FAR589849 EQV589838:EQV589849 EGZ589838:EGZ589849 DXD589838:DXD589849 DNH589838:DNH589849 DDL589838:DDL589849 CTP589838:CTP589849 CJT589838:CJT589849 BZX589838:BZX589849 BQB589838:BQB589849 BGF589838:BGF589849 AWJ589838:AWJ589849 AMN589838:AMN589849 ACR589838:ACR589849 SV589838:SV589849 IZ589838:IZ589849 G589838:G589849 WVL524302:WVL524313 WLP524302:WLP524313 WBT524302:WBT524313 VRX524302:VRX524313 VIB524302:VIB524313 UYF524302:UYF524313 UOJ524302:UOJ524313 UEN524302:UEN524313 TUR524302:TUR524313 TKV524302:TKV524313 TAZ524302:TAZ524313 SRD524302:SRD524313 SHH524302:SHH524313 RXL524302:RXL524313 RNP524302:RNP524313 RDT524302:RDT524313 QTX524302:QTX524313 QKB524302:QKB524313 QAF524302:QAF524313 PQJ524302:PQJ524313 PGN524302:PGN524313 OWR524302:OWR524313 OMV524302:OMV524313 OCZ524302:OCZ524313 NTD524302:NTD524313 NJH524302:NJH524313 MZL524302:MZL524313 MPP524302:MPP524313 MFT524302:MFT524313 LVX524302:LVX524313 LMB524302:LMB524313 LCF524302:LCF524313 KSJ524302:KSJ524313 KIN524302:KIN524313 JYR524302:JYR524313 JOV524302:JOV524313 JEZ524302:JEZ524313 IVD524302:IVD524313 ILH524302:ILH524313 IBL524302:IBL524313 HRP524302:HRP524313 HHT524302:HHT524313 GXX524302:GXX524313 GOB524302:GOB524313 GEF524302:GEF524313 FUJ524302:FUJ524313 FKN524302:FKN524313 FAR524302:FAR524313 EQV524302:EQV524313 EGZ524302:EGZ524313 DXD524302:DXD524313 DNH524302:DNH524313 DDL524302:DDL524313 CTP524302:CTP524313 CJT524302:CJT524313 BZX524302:BZX524313 BQB524302:BQB524313 BGF524302:BGF524313 AWJ524302:AWJ524313 AMN524302:AMN524313 ACR524302:ACR524313 SV524302:SV524313 IZ524302:IZ524313 G524302:G524313 WVL458766:WVL458777 WLP458766:WLP458777 WBT458766:WBT458777 VRX458766:VRX458777 VIB458766:VIB458777 UYF458766:UYF458777 UOJ458766:UOJ458777 UEN458766:UEN458777 TUR458766:TUR458777 TKV458766:TKV458777 TAZ458766:TAZ458777 SRD458766:SRD458777 SHH458766:SHH458777 RXL458766:RXL458777 RNP458766:RNP458777 RDT458766:RDT458777 QTX458766:QTX458777 QKB458766:QKB458777 QAF458766:QAF458777 PQJ458766:PQJ458777 PGN458766:PGN458777 OWR458766:OWR458777 OMV458766:OMV458777 OCZ458766:OCZ458777 NTD458766:NTD458777 NJH458766:NJH458777 MZL458766:MZL458777 MPP458766:MPP458777 MFT458766:MFT458777 LVX458766:LVX458777 LMB458766:LMB458777 LCF458766:LCF458777 KSJ458766:KSJ458777 KIN458766:KIN458777 JYR458766:JYR458777 JOV458766:JOV458777 JEZ458766:JEZ458777 IVD458766:IVD458777 ILH458766:ILH458777 IBL458766:IBL458777 HRP458766:HRP458777 HHT458766:HHT458777 GXX458766:GXX458777 GOB458766:GOB458777 GEF458766:GEF458777 FUJ458766:FUJ458777 FKN458766:FKN458777 FAR458766:FAR458777 EQV458766:EQV458777 EGZ458766:EGZ458777 DXD458766:DXD458777 DNH458766:DNH458777 DDL458766:DDL458777 CTP458766:CTP458777 CJT458766:CJT458777 BZX458766:BZX458777 BQB458766:BQB458777 BGF458766:BGF458777 AWJ458766:AWJ458777 AMN458766:AMN458777 ACR458766:ACR458777 SV458766:SV458777 IZ458766:IZ458777 G458766:G458777 WVL393230:WVL393241 WLP393230:WLP393241 WBT393230:WBT393241 VRX393230:VRX393241 VIB393230:VIB393241 UYF393230:UYF393241 UOJ393230:UOJ393241 UEN393230:UEN393241 TUR393230:TUR393241 TKV393230:TKV393241 TAZ393230:TAZ393241 SRD393230:SRD393241 SHH393230:SHH393241 RXL393230:RXL393241 RNP393230:RNP393241 RDT393230:RDT393241 QTX393230:QTX393241 QKB393230:QKB393241 QAF393230:QAF393241 PQJ393230:PQJ393241 PGN393230:PGN393241 OWR393230:OWR393241 OMV393230:OMV393241 OCZ393230:OCZ393241 NTD393230:NTD393241 NJH393230:NJH393241 MZL393230:MZL393241 MPP393230:MPP393241 MFT393230:MFT393241 LVX393230:LVX393241 LMB393230:LMB393241 LCF393230:LCF393241 KSJ393230:KSJ393241 KIN393230:KIN393241 JYR393230:JYR393241 JOV393230:JOV393241 JEZ393230:JEZ393241 IVD393230:IVD393241 ILH393230:ILH393241 IBL393230:IBL393241 HRP393230:HRP393241 HHT393230:HHT393241 GXX393230:GXX393241 GOB393230:GOB393241 GEF393230:GEF393241 FUJ393230:FUJ393241 FKN393230:FKN393241 FAR393230:FAR393241 EQV393230:EQV393241 EGZ393230:EGZ393241 DXD393230:DXD393241 DNH393230:DNH393241 DDL393230:DDL393241 CTP393230:CTP393241 CJT393230:CJT393241 BZX393230:BZX393241 BQB393230:BQB393241 BGF393230:BGF393241 AWJ393230:AWJ393241 AMN393230:AMN393241 ACR393230:ACR393241 SV393230:SV393241 IZ393230:IZ393241 G393230:G393241 WVL327694:WVL327705 WLP327694:WLP327705 WBT327694:WBT327705 VRX327694:VRX327705 VIB327694:VIB327705 UYF327694:UYF327705 UOJ327694:UOJ327705 UEN327694:UEN327705 TUR327694:TUR327705 TKV327694:TKV327705 TAZ327694:TAZ327705 SRD327694:SRD327705 SHH327694:SHH327705 RXL327694:RXL327705 RNP327694:RNP327705 RDT327694:RDT327705 QTX327694:QTX327705 QKB327694:QKB327705 QAF327694:QAF327705 PQJ327694:PQJ327705 PGN327694:PGN327705 OWR327694:OWR327705 OMV327694:OMV327705 OCZ327694:OCZ327705 NTD327694:NTD327705 NJH327694:NJH327705 MZL327694:MZL327705 MPP327694:MPP327705 MFT327694:MFT327705 LVX327694:LVX327705 LMB327694:LMB327705 LCF327694:LCF327705 KSJ327694:KSJ327705 KIN327694:KIN327705 JYR327694:JYR327705 JOV327694:JOV327705 JEZ327694:JEZ327705 IVD327694:IVD327705 ILH327694:ILH327705 IBL327694:IBL327705 HRP327694:HRP327705 HHT327694:HHT327705 GXX327694:GXX327705 GOB327694:GOB327705 GEF327694:GEF327705 FUJ327694:FUJ327705 FKN327694:FKN327705 FAR327694:FAR327705 EQV327694:EQV327705 EGZ327694:EGZ327705 DXD327694:DXD327705 DNH327694:DNH327705 DDL327694:DDL327705 CTP327694:CTP327705 CJT327694:CJT327705 BZX327694:BZX327705 BQB327694:BQB327705 BGF327694:BGF327705 AWJ327694:AWJ327705 AMN327694:AMN327705 ACR327694:ACR327705 SV327694:SV327705 IZ327694:IZ327705 G327694:G327705 WVL262158:WVL262169 WLP262158:WLP262169 WBT262158:WBT262169 VRX262158:VRX262169 VIB262158:VIB262169 UYF262158:UYF262169 UOJ262158:UOJ262169 UEN262158:UEN262169 TUR262158:TUR262169 TKV262158:TKV262169 TAZ262158:TAZ262169 SRD262158:SRD262169 SHH262158:SHH262169 RXL262158:RXL262169 RNP262158:RNP262169 RDT262158:RDT262169 QTX262158:QTX262169 QKB262158:QKB262169 QAF262158:QAF262169 PQJ262158:PQJ262169 PGN262158:PGN262169 OWR262158:OWR262169 OMV262158:OMV262169 OCZ262158:OCZ262169 NTD262158:NTD262169 NJH262158:NJH262169 MZL262158:MZL262169 MPP262158:MPP262169 MFT262158:MFT262169 LVX262158:LVX262169 LMB262158:LMB262169 LCF262158:LCF262169 KSJ262158:KSJ262169 KIN262158:KIN262169 JYR262158:JYR262169 JOV262158:JOV262169 JEZ262158:JEZ262169 IVD262158:IVD262169 ILH262158:ILH262169 IBL262158:IBL262169 HRP262158:HRP262169 HHT262158:HHT262169 GXX262158:GXX262169 GOB262158:GOB262169 GEF262158:GEF262169 FUJ262158:FUJ262169 FKN262158:FKN262169 FAR262158:FAR262169 EQV262158:EQV262169 EGZ262158:EGZ262169 DXD262158:DXD262169 DNH262158:DNH262169 DDL262158:DDL262169 CTP262158:CTP262169 CJT262158:CJT262169 BZX262158:BZX262169 BQB262158:BQB262169 BGF262158:BGF262169 AWJ262158:AWJ262169 AMN262158:AMN262169 ACR262158:ACR262169 SV262158:SV262169 IZ262158:IZ262169 G262158:G262169 WVL196622:WVL196633 WLP196622:WLP196633 WBT196622:WBT196633 VRX196622:VRX196633 VIB196622:VIB196633 UYF196622:UYF196633 UOJ196622:UOJ196633 UEN196622:UEN196633 TUR196622:TUR196633 TKV196622:TKV196633 TAZ196622:TAZ196633 SRD196622:SRD196633 SHH196622:SHH196633 RXL196622:RXL196633 RNP196622:RNP196633 RDT196622:RDT196633 QTX196622:QTX196633 QKB196622:QKB196633 QAF196622:QAF196633 PQJ196622:PQJ196633 PGN196622:PGN196633 OWR196622:OWR196633 OMV196622:OMV196633 OCZ196622:OCZ196633 NTD196622:NTD196633 NJH196622:NJH196633 MZL196622:MZL196633 MPP196622:MPP196633 MFT196622:MFT196633 LVX196622:LVX196633 LMB196622:LMB196633 LCF196622:LCF196633 KSJ196622:KSJ196633 KIN196622:KIN196633 JYR196622:JYR196633 JOV196622:JOV196633 JEZ196622:JEZ196633 IVD196622:IVD196633 ILH196622:ILH196633 IBL196622:IBL196633 HRP196622:HRP196633 HHT196622:HHT196633 GXX196622:GXX196633 GOB196622:GOB196633 GEF196622:GEF196633 FUJ196622:FUJ196633 FKN196622:FKN196633 FAR196622:FAR196633 EQV196622:EQV196633 EGZ196622:EGZ196633 DXD196622:DXD196633 DNH196622:DNH196633 DDL196622:DDL196633 CTP196622:CTP196633 CJT196622:CJT196633 BZX196622:BZX196633 BQB196622:BQB196633 BGF196622:BGF196633 AWJ196622:AWJ196633 AMN196622:AMN196633 ACR196622:ACR196633 SV196622:SV196633 IZ196622:IZ196633 G196622:G196633 WVL131086:WVL131097 WLP131086:WLP131097 WBT131086:WBT131097 VRX131086:VRX131097 VIB131086:VIB131097 UYF131086:UYF131097 UOJ131086:UOJ131097 UEN131086:UEN131097 TUR131086:TUR131097 TKV131086:TKV131097 TAZ131086:TAZ131097 SRD131086:SRD131097 SHH131086:SHH131097 RXL131086:RXL131097 RNP131086:RNP131097 RDT131086:RDT131097 QTX131086:QTX131097 QKB131086:QKB131097 QAF131086:QAF131097 PQJ131086:PQJ131097 PGN131086:PGN131097 OWR131086:OWR131097 OMV131086:OMV131097 OCZ131086:OCZ131097 NTD131086:NTD131097 NJH131086:NJH131097 MZL131086:MZL131097 MPP131086:MPP131097 MFT131086:MFT131097 LVX131086:LVX131097 LMB131086:LMB131097 LCF131086:LCF131097 KSJ131086:KSJ131097 KIN131086:KIN131097 JYR131086:JYR131097 JOV131086:JOV131097 JEZ131086:JEZ131097 IVD131086:IVD131097 ILH131086:ILH131097 IBL131086:IBL131097 HRP131086:HRP131097 HHT131086:HHT131097 GXX131086:GXX131097 GOB131086:GOB131097 GEF131086:GEF131097 FUJ131086:FUJ131097 FKN131086:FKN131097 FAR131086:FAR131097 EQV131086:EQV131097 EGZ131086:EGZ131097 DXD131086:DXD131097 DNH131086:DNH131097 DDL131086:DDL131097 CTP131086:CTP131097 CJT131086:CJT131097 BZX131086:BZX131097 BQB131086:BQB131097 BGF131086:BGF131097 AWJ131086:AWJ131097 AMN131086:AMN131097 ACR131086:ACR131097 SV131086:SV131097 IZ131086:IZ131097 G131086:G131097 WVL65550:WVL65561 WLP65550:WLP65561 WBT65550:WBT65561 VRX65550:VRX65561 VIB65550:VIB65561 UYF65550:UYF65561 UOJ65550:UOJ65561 UEN65550:UEN65561 TUR65550:TUR65561 TKV65550:TKV65561 TAZ65550:TAZ65561 SRD65550:SRD65561 SHH65550:SHH65561 RXL65550:RXL65561 RNP65550:RNP65561 RDT65550:RDT65561 QTX65550:QTX65561 QKB65550:QKB65561 QAF65550:QAF65561 PQJ65550:PQJ65561 PGN65550:PGN65561 OWR65550:OWR65561 OMV65550:OMV65561 OCZ65550:OCZ65561 NTD65550:NTD65561 NJH65550:NJH65561 MZL65550:MZL65561 MPP65550:MPP65561 MFT65550:MFT65561 LVX65550:LVX65561 LMB65550:LMB65561 LCF65550:LCF65561 KSJ65550:KSJ65561 KIN65550:KIN65561 JYR65550:JYR65561 JOV65550:JOV65561 JEZ65550:JEZ65561 IVD65550:IVD65561 ILH65550:ILH65561 IBL65550:IBL65561 HRP65550:HRP65561 HHT65550:HHT65561 GXX65550:GXX65561 GOB65550:GOB65561 GEF65550:GEF65561 FUJ65550:FUJ65561 FKN65550:FKN65561 FAR65550:FAR65561 EQV65550:EQV65561 EGZ65550:EGZ65561 DXD65550:DXD65561 DNH65550:DNH65561 DDL65550:DDL65561 CTP65550:CTP65561 CJT65550:CJT65561 BZX65550:BZX65561 BQB65550:BQB65561 BGF65550:BGF65561 AWJ65550:AWJ65561 AMN65550:AMN65561 ACR65550:ACR65561 SV65550:SV65561 IZ65550:IZ65561 G65550:G65561 WVL983034:WVL983040 WLP983034:WLP983040 WBT983034:WBT983040 VRX983034:VRX983040 VIB983034:VIB983040 UYF983034:UYF983040 UOJ983034:UOJ983040 UEN983034:UEN983040 TUR983034:TUR983040 TKV983034:TKV983040 TAZ983034:TAZ983040 SRD983034:SRD983040 SHH983034:SHH983040 RXL983034:RXL983040 RNP983034:RNP983040 RDT983034:RDT983040 QTX983034:QTX983040 QKB983034:QKB983040 QAF983034:QAF983040 PQJ983034:PQJ983040 PGN983034:PGN983040 OWR983034:OWR983040 OMV983034:OMV983040 OCZ983034:OCZ983040 NTD983034:NTD983040 NJH983034:NJH983040 MZL983034:MZL983040 MPP983034:MPP983040 MFT983034:MFT983040 LVX983034:LVX983040 LMB983034:LMB983040 LCF983034:LCF983040 KSJ983034:KSJ983040 KIN983034:KIN983040 JYR983034:JYR983040 JOV983034:JOV983040 JEZ983034:JEZ983040 IVD983034:IVD983040 ILH983034:ILH983040 IBL983034:IBL983040 HRP983034:HRP983040 HHT983034:HHT983040 GXX983034:GXX983040 GOB983034:GOB983040 GEF983034:GEF983040 FUJ983034:FUJ983040 FKN983034:FKN983040 FAR983034:FAR983040 EQV983034:EQV983040 EGZ983034:EGZ983040 DXD983034:DXD983040 DNH983034:DNH983040 DDL983034:DDL983040 CTP983034:CTP983040 CJT983034:CJT983040 BZX983034:BZX983040 BQB983034:BQB983040 BGF983034:BGF983040 AWJ983034:AWJ983040 AMN983034:AMN983040 ACR983034:ACR983040 SV983034:SV983040 IZ983034:IZ983040 G983034:G983040 WVL917498:WVL917504 WLP917498:WLP917504 WBT917498:WBT917504 VRX917498:VRX917504 VIB917498:VIB917504 UYF917498:UYF917504 UOJ917498:UOJ917504 UEN917498:UEN917504 TUR917498:TUR917504 TKV917498:TKV917504 TAZ917498:TAZ917504 SRD917498:SRD917504 SHH917498:SHH917504 RXL917498:RXL917504 RNP917498:RNP917504 RDT917498:RDT917504 QTX917498:QTX917504 QKB917498:QKB917504 QAF917498:QAF917504 PQJ917498:PQJ917504 PGN917498:PGN917504 OWR917498:OWR917504 OMV917498:OMV917504 OCZ917498:OCZ917504 NTD917498:NTD917504 NJH917498:NJH917504 MZL917498:MZL917504 MPP917498:MPP917504 MFT917498:MFT917504 LVX917498:LVX917504 LMB917498:LMB917504 LCF917498:LCF917504 KSJ917498:KSJ917504 KIN917498:KIN917504 JYR917498:JYR917504 JOV917498:JOV917504 JEZ917498:JEZ917504 IVD917498:IVD917504 ILH917498:ILH917504 IBL917498:IBL917504 HRP917498:HRP917504 HHT917498:HHT917504 GXX917498:GXX917504 GOB917498:GOB917504 GEF917498:GEF917504 FUJ917498:FUJ917504 FKN917498:FKN917504 FAR917498:FAR917504 EQV917498:EQV917504 EGZ917498:EGZ917504 DXD917498:DXD917504 DNH917498:DNH917504 DDL917498:DDL917504 CTP917498:CTP917504 CJT917498:CJT917504 BZX917498:BZX917504 BQB917498:BQB917504 BGF917498:BGF917504 AWJ917498:AWJ917504 AMN917498:AMN917504 ACR917498:ACR917504 SV917498:SV917504 IZ917498:IZ917504 G917498:G917504 WVL851962:WVL851968 WLP851962:WLP851968 WBT851962:WBT851968 VRX851962:VRX851968 VIB851962:VIB851968 UYF851962:UYF851968 UOJ851962:UOJ851968 UEN851962:UEN851968 TUR851962:TUR851968 TKV851962:TKV851968 TAZ851962:TAZ851968 SRD851962:SRD851968 SHH851962:SHH851968 RXL851962:RXL851968 RNP851962:RNP851968 RDT851962:RDT851968 QTX851962:QTX851968 QKB851962:QKB851968 QAF851962:QAF851968 PQJ851962:PQJ851968 PGN851962:PGN851968 OWR851962:OWR851968 OMV851962:OMV851968 OCZ851962:OCZ851968 NTD851962:NTD851968 NJH851962:NJH851968 MZL851962:MZL851968 MPP851962:MPP851968 MFT851962:MFT851968 LVX851962:LVX851968 LMB851962:LMB851968 LCF851962:LCF851968 KSJ851962:KSJ851968 KIN851962:KIN851968 JYR851962:JYR851968 JOV851962:JOV851968 JEZ851962:JEZ851968 IVD851962:IVD851968 ILH851962:ILH851968 IBL851962:IBL851968 HRP851962:HRP851968 HHT851962:HHT851968 GXX851962:GXX851968 GOB851962:GOB851968 GEF851962:GEF851968 FUJ851962:FUJ851968 FKN851962:FKN851968 FAR851962:FAR851968 EQV851962:EQV851968 EGZ851962:EGZ851968 DXD851962:DXD851968 DNH851962:DNH851968 DDL851962:DDL851968 CTP851962:CTP851968 CJT851962:CJT851968 BZX851962:BZX851968 BQB851962:BQB851968 BGF851962:BGF851968 AWJ851962:AWJ851968 AMN851962:AMN851968 ACR851962:ACR851968 SV851962:SV851968 IZ851962:IZ851968 G851962:G851968 WVL786426:WVL786432 WLP786426:WLP786432 WBT786426:WBT786432 VRX786426:VRX786432 VIB786426:VIB786432 UYF786426:UYF786432 UOJ786426:UOJ786432 UEN786426:UEN786432 TUR786426:TUR786432 TKV786426:TKV786432 TAZ786426:TAZ786432 SRD786426:SRD786432 SHH786426:SHH786432 RXL786426:RXL786432 RNP786426:RNP786432 RDT786426:RDT786432 QTX786426:QTX786432 QKB786426:QKB786432 QAF786426:QAF786432 PQJ786426:PQJ786432 PGN786426:PGN786432 OWR786426:OWR786432 OMV786426:OMV786432 OCZ786426:OCZ786432 NTD786426:NTD786432 NJH786426:NJH786432 MZL786426:MZL786432 MPP786426:MPP786432 MFT786426:MFT786432 LVX786426:LVX786432 LMB786426:LMB786432 LCF786426:LCF786432 KSJ786426:KSJ786432 KIN786426:KIN786432 JYR786426:JYR786432 JOV786426:JOV786432 JEZ786426:JEZ786432 IVD786426:IVD786432 ILH786426:ILH786432 IBL786426:IBL786432 HRP786426:HRP786432 HHT786426:HHT786432 GXX786426:GXX786432 GOB786426:GOB786432 GEF786426:GEF786432 FUJ786426:FUJ786432 FKN786426:FKN786432 FAR786426:FAR786432 EQV786426:EQV786432 EGZ786426:EGZ786432 DXD786426:DXD786432 DNH786426:DNH786432 DDL786426:DDL786432 CTP786426:CTP786432 CJT786426:CJT786432 BZX786426:BZX786432 BQB786426:BQB786432 BGF786426:BGF786432 AWJ786426:AWJ786432 AMN786426:AMN786432 ACR786426:ACR786432 SV786426:SV786432 IZ786426:IZ786432 G786426:G786432 WVL720890:WVL720896 WLP720890:WLP720896 WBT720890:WBT720896 VRX720890:VRX720896 VIB720890:VIB720896 UYF720890:UYF720896 UOJ720890:UOJ720896 UEN720890:UEN720896 TUR720890:TUR720896 TKV720890:TKV720896 TAZ720890:TAZ720896 SRD720890:SRD720896 SHH720890:SHH720896 RXL720890:RXL720896 RNP720890:RNP720896 RDT720890:RDT720896 QTX720890:QTX720896 QKB720890:QKB720896 QAF720890:QAF720896 PQJ720890:PQJ720896 PGN720890:PGN720896 OWR720890:OWR720896 OMV720890:OMV720896 OCZ720890:OCZ720896 NTD720890:NTD720896 NJH720890:NJH720896 MZL720890:MZL720896 MPP720890:MPP720896 MFT720890:MFT720896 LVX720890:LVX720896 LMB720890:LMB720896 LCF720890:LCF720896 KSJ720890:KSJ720896 KIN720890:KIN720896 JYR720890:JYR720896 JOV720890:JOV720896 JEZ720890:JEZ720896 IVD720890:IVD720896 ILH720890:ILH720896 IBL720890:IBL720896 HRP720890:HRP720896 HHT720890:HHT720896 GXX720890:GXX720896 GOB720890:GOB720896 GEF720890:GEF720896 FUJ720890:FUJ720896 FKN720890:FKN720896 FAR720890:FAR720896 EQV720890:EQV720896 EGZ720890:EGZ720896 DXD720890:DXD720896 DNH720890:DNH720896 DDL720890:DDL720896 CTP720890:CTP720896 CJT720890:CJT720896 BZX720890:BZX720896 BQB720890:BQB720896 BGF720890:BGF720896 AWJ720890:AWJ720896 AMN720890:AMN720896 ACR720890:ACR720896 SV720890:SV720896 IZ720890:IZ720896 G720890:G720896 WVL655354:WVL655360 WLP655354:WLP655360 WBT655354:WBT655360 VRX655354:VRX655360 VIB655354:VIB655360 UYF655354:UYF655360 UOJ655354:UOJ655360 UEN655354:UEN655360 TUR655354:TUR655360 TKV655354:TKV655360 TAZ655354:TAZ655360 SRD655354:SRD655360 SHH655354:SHH655360 RXL655354:RXL655360 RNP655354:RNP655360 RDT655354:RDT655360 QTX655354:QTX655360 QKB655354:QKB655360 QAF655354:QAF655360 PQJ655354:PQJ655360 PGN655354:PGN655360 OWR655354:OWR655360 OMV655354:OMV655360 OCZ655354:OCZ655360 NTD655354:NTD655360 NJH655354:NJH655360 MZL655354:MZL655360 MPP655354:MPP655360 MFT655354:MFT655360 LVX655354:LVX655360 LMB655354:LMB655360 LCF655354:LCF655360 KSJ655354:KSJ655360 KIN655354:KIN655360 JYR655354:JYR655360 JOV655354:JOV655360 JEZ655354:JEZ655360 IVD655354:IVD655360 ILH655354:ILH655360 IBL655354:IBL655360 HRP655354:HRP655360 HHT655354:HHT655360 GXX655354:GXX655360 GOB655354:GOB655360 GEF655354:GEF655360 FUJ655354:FUJ655360 FKN655354:FKN655360 FAR655354:FAR655360 EQV655354:EQV655360 EGZ655354:EGZ655360 DXD655354:DXD655360 DNH655354:DNH655360 DDL655354:DDL655360 CTP655354:CTP655360 CJT655354:CJT655360 BZX655354:BZX655360 BQB655354:BQB655360 BGF655354:BGF655360 AWJ655354:AWJ655360 AMN655354:AMN655360 ACR655354:ACR655360 SV655354:SV655360 IZ655354:IZ655360 G655354:G655360 WVL589818:WVL589824 WLP589818:WLP589824 WBT589818:WBT589824 VRX589818:VRX589824 VIB589818:VIB589824 UYF589818:UYF589824 UOJ589818:UOJ589824 UEN589818:UEN589824 TUR589818:TUR589824 TKV589818:TKV589824 TAZ589818:TAZ589824 SRD589818:SRD589824 SHH589818:SHH589824 RXL589818:RXL589824 RNP589818:RNP589824 RDT589818:RDT589824 QTX589818:QTX589824 QKB589818:QKB589824 QAF589818:QAF589824 PQJ589818:PQJ589824 PGN589818:PGN589824 OWR589818:OWR589824 OMV589818:OMV589824 OCZ589818:OCZ589824 NTD589818:NTD589824 NJH589818:NJH589824 MZL589818:MZL589824 MPP589818:MPP589824 MFT589818:MFT589824 LVX589818:LVX589824 LMB589818:LMB589824 LCF589818:LCF589824 KSJ589818:KSJ589824 KIN589818:KIN589824 JYR589818:JYR589824 JOV589818:JOV589824 JEZ589818:JEZ589824 IVD589818:IVD589824 ILH589818:ILH589824 IBL589818:IBL589824 HRP589818:HRP589824 HHT589818:HHT589824 GXX589818:GXX589824 GOB589818:GOB589824 GEF589818:GEF589824 FUJ589818:FUJ589824 FKN589818:FKN589824 FAR589818:FAR589824 EQV589818:EQV589824 EGZ589818:EGZ589824 DXD589818:DXD589824 DNH589818:DNH589824 DDL589818:DDL589824 CTP589818:CTP589824 CJT589818:CJT589824 BZX589818:BZX589824 BQB589818:BQB589824 BGF589818:BGF589824 AWJ589818:AWJ589824 AMN589818:AMN589824 ACR589818:ACR589824 SV589818:SV589824 IZ589818:IZ589824 G589818:G589824 WVL524282:WVL524288 WLP524282:WLP524288 WBT524282:WBT524288 VRX524282:VRX524288 VIB524282:VIB524288 UYF524282:UYF524288 UOJ524282:UOJ524288 UEN524282:UEN524288 TUR524282:TUR524288 TKV524282:TKV524288 TAZ524282:TAZ524288 SRD524282:SRD524288 SHH524282:SHH524288 RXL524282:RXL524288 RNP524282:RNP524288 RDT524282:RDT524288 QTX524282:QTX524288 QKB524282:QKB524288 QAF524282:QAF524288 PQJ524282:PQJ524288 PGN524282:PGN524288 OWR524282:OWR524288 OMV524282:OMV524288 OCZ524282:OCZ524288 NTD524282:NTD524288 NJH524282:NJH524288 MZL524282:MZL524288 MPP524282:MPP524288 MFT524282:MFT524288 LVX524282:LVX524288 LMB524282:LMB524288 LCF524282:LCF524288 KSJ524282:KSJ524288 KIN524282:KIN524288 JYR524282:JYR524288 JOV524282:JOV524288 JEZ524282:JEZ524288 IVD524282:IVD524288 ILH524282:ILH524288 IBL524282:IBL524288 HRP524282:HRP524288 HHT524282:HHT524288 GXX524282:GXX524288 GOB524282:GOB524288 GEF524282:GEF524288 FUJ524282:FUJ524288 FKN524282:FKN524288 FAR524282:FAR524288 EQV524282:EQV524288 EGZ524282:EGZ524288 DXD524282:DXD524288 DNH524282:DNH524288 DDL524282:DDL524288 CTP524282:CTP524288 CJT524282:CJT524288 BZX524282:BZX524288 BQB524282:BQB524288 BGF524282:BGF524288 AWJ524282:AWJ524288 AMN524282:AMN524288 ACR524282:ACR524288 SV524282:SV524288 IZ524282:IZ524288 G524282:G524288 WVL458746:WVL458752 WLP458746:WLP458752 WBT458746:WBT458752 VRX458746:VRX458752 VIB458746:VIB458752 UYF458746:UYF458752 UOJ458746:UOJ458752 UEN458746:UEN458752 TUR458746:TUR458752 TKV458746:TKV458752 TAZ458746:TAZ458752 SRD458746:SRD458752 SHH458746:SHH458752 RXL458746:RXL458752 RNP458746:RNP458752 RDT458746:RDT458752 QTX458746:QTX458752 QKB458746:QKB458752 QAF458746:QAF458752 PQJ458746:PQJ458752 PGN458746:PGN458752 OWR458746:OWR458752 OMV458746:OMV458752 OCZ458746:OCZ458752 NTD458746:NTD458752 NJH458746:NJH458752 MZL458746:MZL458752 MPP458746:MPP458752 MFT458746:MFT458752 LVX458746:LVX458752 LMB458746:LMB458752 LCF458746:LCF458752 KSJ458746:KSJ458752 KIN458746:KIN458752 JYR458746:JYR458752 JOV458746:JOV458752 JEZ458746:JEZ458752 IVD458746:IVD458752 ILH458746:ILH458752 IBL458746:IBL458752 HRP458746:HRP458752 HHT458746:HHT458752 GXX458746:GXX458752 GOB458746:GOB458752 GEF458746:GEF458752 FUJ458746:FUJ458752 FKN458746:FKN458752 FAR458746:FAR458752 EQV458746:EQV458752 EGZ458746:EGZ458752 DXD458746:DXD458752 DNH458746:DNH458752 DDL458746:DDL458752 CTP458746:CTP458752 CJT458746:CJT458752 BZX458746:BZX458752 BQB458746:BQB458752 BGF458746:BGF458752 AWJ458746:AWJ458752 AMN458746:AMN458752 ACR458746:ACR458752 SV458746:SV458752 IZ458746:IZ458752 G458746:G458752 WVL393210:WVL393216 WLP393210:WLP393216 WBT393210:WBT393216 VRX393210:VRX393216 VIB393210:VIB393216 UYF393210:UYF393216 UOJ393210:UOJ393216 UEN393210:UEN393216 TUR393210:TUR393216 TKV393210:TKV393216 TAZ393210:TAZ393216 SRD393210:SRD393216 SHH393210:SHH393216 RXL393210:RXL393216 RNP393210:RNP393216 RDT393210:RDT393216 QTX393210:QTX393216 QKB393210:QKB393216 QAF393210:QAF393216 PQJ393210:PQJ393216 PGN393210:PGN393216 OWR393210:OWR393216 OMV393210:OMV393216 OCZ393210:OCZ393216 NTD393210:NTD393216 NJH393210:NJH393216 MZL393210:MZL393216 MPP393210:MPP393216 MFT393210:MFT393216 LVX393210:LVX393216 LMB393210:LMB393216 LCF393210:LCF393216 KSJ393210:KSJ393216 KIN393210:KIN393216 JYR393210:JYR393216 JOV393210:JOV393216 JEZ393210:JEZ393216 IVD393210:IVD393216 ILH393210:ILH393216 IBL393210:IBL393216 HRP393210:HRP393216 HHT393210:HHT393216 GXX393210:GXX393216 GOB393210:GOB393216 GEF393210:GEF393216 FUJ393210:FUJ393216 FKN393210:FKN393216 FAR393210:FAR393216 EQV393210:EQV393216 EGZ393210:EGZ393216 DXD393210:DXD393216 DNH393210:DNH393216 DDL393210:DDL393216 CTP393210:CTP393216 CJT393210:CJT393216 BZX393210:BZX393216 BQB393210:BQB393216 BGF393210:BGF393216 AWJ393210:AWJ393216 AMN393210:AMN393216 ACR393210:ACR393216 SV393210:SV393216 IZ393210:IZ393216 G393210:G393216 WVL327674:WVL327680 WLP327674:WLP327680 WBT327674:WBT327680 VRX327674:VRX327680 VIB327674:VIB327680 UYF327674:UYF327680 UOJ327674:UOJ327680 UEN327674:UEN327680 TUR327674:TUR327680 TKV327674:TKV327680 TAZ327674:TAZ327680 SRD327674:SRD327680 SHH327674:SHH327680 RXL327674:RXL327680 RNP327674:RNP327680 RDT327674:RDT327680 QTX327674:QTX327680 QKB327674:QKB327680 QAF327674:QAF327680 PQJ327674:PQJ327680 PGN327674:PGN327680 OWR327674:OWR327680 OMV327674:OMV327680 OCZ327674:OCZ327680 NTD327674:NTD327680 NJH327674:NJH327680 MZL327674:MZL327680 MPP327674:MPP327680 MFT327674:MFT327680 LVX327674:LVX327680 LMB327674:LMB327680 LCF327674:LCF327680 KSJ327674:KSJ327680 KIN327674:KIN327680 JYR327674:JYR327680 JOV327674:JOV327680 JEZ327674:JEZ327680 IVD327674:IVD327680 ILH327674:ILH327680 IBL327674:IBL327680 HRP327674:HRP327680 HHT327674:HHT327680 GXX327674:GXX327680 GOB327674:GOB327680 GEF327674:GEF327680 FUJ327674:FUJ327680 FKN327674:FKN327680 FAR327674:FAR327680 EQV327674:EQV327680 EGZ327674:EGZ327680 DXD327674:DXD327680 DNH327674:DNH327680 DDL327674:DDL327680 CTP327674:CTP327680 CJT327674:CJT327680 BZX327674:BZX327680 BQB327674:BQB327680 BGF327674:BGF327680 AWJ327674:AWJ327680 AMN327674:AMN327680 ACR327674:ACR327680 SV327674:SV327680 IZ327674:IZ327680 G327674:G327680 WVL262138:WVL262144 WLP262138:WLP262144 WBT262138:WBT262144 VRX262138:VRX262144 VIB262138:VIB262144 UYF262138:UYF262144 UOJ262138:UOJ262144 UEN262138:UEN262144 TUR262138:TUR262144 TKV262138:TKV262144 TAZ262138:TAZ262144 SRD262138:SRD262144 SHH262138:SHH262144 RXL262138:RXL262144 RNP262138:RNP262144 RDT262138:RDT262144 QTX262138:QTX262144 QKB262138:QKB262144 QAF262138:QAF262144 PQJ262138:PQJ262144 PGN262138:PGN262144 OWR262138:OWR262144 OMV262138:OMV262144 OCZ262138:OCZ262144 NTD262138:NTD262144 NJH262138:NJH262144 MZL262138:MZL262144 MPP262138:MPP262144 MFT262138:MFT262144 LVX262138:LVX262144 LMB262138:LMB262144 LCF262138:LCF262144 KSJ262138:KSJ262144 KIN262138:KIN262144 JYR262138:JYR262144 JOV262138:JOV262144 JEZ262138:JEZ262144 IVD262138:IVD262144 ILH262138:ILH262144 IBL262138:IBL262144 HRP262138:HRP262144 HHT262138:HHT262144 GXX262138:GXX262144 GOB262138:GOB262144 GEF262138:GEF262144 FUJ262138:FUJ262144 FKN262138:FKN262144 FAR262138:FAR262144 EQV262138:EQV262144 EGZ262138:EGZ262144 DXD262138:DXD262144 DNH262138:DNH262144 DDL262138:DDL262144 CTP262138:CTP262144 CJT262138:CJT262144 BZX262138:BZX262144 BQB262138:BQB262144 BGF262138:BGF262144 AWJ262138:AWJ262144 AMN262138:AMN262144 ACR262138:ACR262144 SV262138:SV262144 IZ262138:IZ262144 G262138:G262144 WVL196602:WVL196608 WLP196602:WLP196608 WBT196602:WBT196608 VRX196602:VRX196608 VIB196602:VIB196608 UYF196602:UYF196608 UOJ196602:UOJ196608 UEN196602:UEN196608 TUR196602:TUR196608 TKV196602:TKV196608 TAZ196602:TAZ196608 SRD196602:SRD196608 SHH196602:SHH196608 RXL196602:RXL196608 RNP196602:RNP196608 RDT196602:RDT196608 QTX196602:QTX196608 QKB196602:QKB196608 QAF196602:QAF196608 PQJ196602:PQJ196608 PGN196602:PGN196608 OWR196602:OWR196608 OMV196602:OMV196608 OCZ196602:OCZ196608 NTD196602:NTD196608 NJH196602:NJH196608 MZL196602:MZL196608 MPP196602:MPP196608 MFT196602:MFT196608 LVX196602:LVX196608 LMB196602:LMB196608 LCF196602:LCF196608 KSJ196602:KSJ196608 KIN196602:KIN196608 JYR196602:JYR196608 JOV196602:JOV196608 JEZ196602:JEZ196608 IVD196602:IVD196608 ILH196602:ILH196608 IBL196602:IBL196608 HRP196602:HRP196608 HHT196602:HHT196608 GXX196602:GXX196608 GOB196602:GOB196608 GEF196602:GEF196608 FUJ196602:FUJ196608 FKN196602:FKN196608 FAR196602:FAR196608 EQV196602:EQV196608 EGZ196602:EGZ196608 DXD196602:DXD196608 DNH196602:DNH196608 DDL196602:DDL196608 CTP196602:CTP196608 CJT196602:CJT196608 BZX196602:BZX196608 BQB196602:BQB196608 BGF196602:BGF196608 AWJ196602:AWJ196608 AMN196602:AMN196608 ACR196602:ACR196608 SV196602:SV196608 IZ196602:IZ196608 G196602:G196608 WVL131066:WVL131072 WLP131066:WLP131072 WBT131066:WBT131072 VRX131066:VRX131072 VIB131066:VIB131072 UYF131066:UYF131072 UOJ131066:UOJ131072 UEN131066:UEN131072 TUR131066:TUR131072 TKV131066:TKV131072 TAZ131066:TAZ131072 SRD131066:SRD131072 SHH131066:SHH131072 RXL131066:RXL131072 RNP131066:RNP131072 RDT131066:RDT131072 QTX131066:QTX131072 QKB131066:QKB131072 QAF131066:QAF131072 PQJ131066:PQJ131072 PGN131066:PGN131072 OWR131066:OWR131072 OMV131066:OMV131072 OCZ131066:OCZ131072 NTD131066:NTD131072 NJH131066:NJH131072 MZL131066:MZL131072 MPP131066:MPP131072 MFT131066:MFT131072 LVX131066:LVX131072 LMB131066:LMB131072 LCF131066:LCF131072 KSJ131066:KSJ131072 KIN131066:KIN131072 JYR131066:JYR131072 JOV131066:JOV131072 JEZ131066:JEZ131072 IVD131066:IVD131072 ILH131066:ILH131072 IBL131066:IBL131072 HRP131066:HRP131072 HHT131066:HHT131072 GXX131066:GXX131072 GOB131066:GOB131072 GEF131066:GEF131072 FUJ131066:FUJ131072 FKN131066:FKN131072 FAR131066:FAR131072 EQV131066:EQV131072 EGZ131066:EGZ131072 DXD131066:DXD131072 DNH131066:DNH131072 DDL131066:DDL131072 CTP131066:CTP131072 CJT131066:CJT131072 BZX131066:BZX131072 BQB131066:BQB131072 BGF131066:BGF131072 AWJ131066:AWJ131072 AMN131066:AMN131072 ACR131066:ACR131072 SV131066:SV131072 IZ131066:IZ131072 G131066:G131072 WVL65530:WVL65536 WLP65530:WLP65536 WBT65530:WBT65536 VRX65530:VRX65536 VIB65530:VIB65536 UYF65530:UYF65536 UOJ65530:UOJ65536 UEN65530:UEN65536 TUR65530:TUR65536 TKV65530:TKV65536 TAZ65530:TAZ65536 SRD65530:SRD65536 SHH65530:SHH65536 RXL65530:RXL65536 RNP65530:RNP65536 RDT65530:RDT65536 QTX65530:QTX65536 QKB65530:QKB65536 QAF65530:QAF65536 PQJ65530:PQJ65536 PGN65530:PGN65536 OWR65530:OWR65536 OMV65530:OMV65536 OCZ65530:OCZ65536 NTD65530:NTD65536 NJH65530:NJH65536 MZL65530:MZL65536 MPP65530:MPP65536 MFT65530:MFT65536 LVX65530:LVX65536 LMB65530:LMB65536 LCF65530:LCF65536 KSJ65530:KSJ65536 KIN65530:KIN65536 JYR65530:JYR65536 JOV65530:JOV65536 JEZ65530:JEZ65536 IVD65530:IVD65536 ILH65530:ILH65536 IBL65530:IBL65536 HRP65530:HRP65536 HHT65530:HHT65536 GXX65530:GXX65536 GOB65530:GOB65536 GEF65530:GEF65536 FUJ65530:FUJ65536 FKN65530:FKN65536 FAR65530:FAR65536 EQV65530:EQV65536 EGZ65530:EGZ65536 DXD65530:DXD65536 DNH65530:DNH65536 DDL65530:DDL65536 CTP65530:CTP65536 CJT65530:CJT65536 BZX65530:BZX65536 BQB65530:BQB65536 BGF65530:BGF65536 AWJ65530:AWJ65536 AMN65530:AMN65536 ACR65530:ACR65536 SV65530:SV65536 IZ65530:IZ65536 G65530:G65536 WVL983067:WVL983074 WLP983067:WLP983074 WBT983067:WBT983074 VRX983067:VRX983074 VIB983067:VIB983074 UYF983067:UYF983074 UOJ983067:UOJ983074 UEN983067:UEN983074 TUR983067:TUR983074 TKV983067:TKV983074 TAZ983067:TAZ983074 SRD983067:SRD983074 SHH983067:SHH983074 RXL983067:RXL983074 RNP983067:RNP983074 RDT983067:RDT983074 QTX983067:QTX983074 QKB983067:QKB983074 QAF983067:QAF983074 PQJ983067:PQJ983074 PGN983067:PGN983074 OWR983067:OWR983074 OMV983067:OMV983074 OCZ983067:OCZ983074 NTD983067:NTD983074 NJH983067:NJH983074 MZL983067:MZL983074 MPP983067:MPP983074 MFT983067:MFT983074 LVX983067:LVX983074 LMB983067:LMB983074 LCF983067:LCF983074 KSJ983067:KSJ983074 KIN983067:KIN983074 JYR983067:JYR983074 JOV983067:JOV983074 JEZ983067:JEZ983074 IVD983067:IVD983074 ILH983067:ILH983074 IBL983067:IBL983074 HRP983067:HRP983074 HHT983067:HHT983074 GXX983067:GXX983074 GOB983067:GOB983074 GEF983067:GEF983074 FUJ983067:FUJ983074 FKN983067:FKN983074 FAR983067:FAR983074 EQV983067:EQV983074 EGZ983067:EGZ983074 DXD983067:DXD983074 DNH983067:DNH983074 DDL983067:DDL983074 CTP983067:CTP983074 CJT983067:CJT983074 BZX983067:BZX983074 BQB983067:BQB983074 BGF983067:BGF983074 AWJ983067:AWJ983074 AMN983067:AMN983074 ACR983067:ACR983074 SV983067:SV983074 IZ983067:IZ983074 G983067:G983074 WVL917531:WVL917538 WLP917531:WLP917538 WBT917531:WBT917538 VRX917531:VRX917538 VIB917531:VIB917538 UYF917531:UYF917538 UOJ917531:UOJ917538 UEN917531:UEN917538 TUR917531:TUR917538 TKV917531:TKV917538 TAZ917531:TAZ917538 SRD917531:SRD917538 SHH917531:SHH917538 RXL917531:RXL917538 RNP917531:RNP917538 RDT917531:RDT917538 QTX917531:QTX917538 QKB917531:QKB917538 QAF917531:QAF917538 PQJ917531:PQJ917538 PGN917531:PGN917538 OWR917531:OWR917538 OMV917531:OMV917538 OCZ917531:OCZ917538 NTD917531:NTD917538 NJH917531:NJH917538 MZL917531:MZL917538 MPP917531:MPP917538 MFT917531:MFT917538 LVX917531:LVX917538 LMB917531:LMB917538 LCF917531:LCF917538 KSJ917531:KSJ917538 KIN917531:KIN917538 JYR917531:JYR917538 JOV917531:JOV917538 JEZ917531:JEZ917538 IVD917531:IVD917538 ILH917531:ILH917538 IBL917531:IBL917538 HRP917531:HRP917538 HHT917531:HHT917538 GXX917531:GXX917538 GOB917531:GOB917538 GEF917531:GEF917538 FUJ917531:FUJ917538 FKN917531:FKN917538 FAR917531:FAR917538 EQV917531:EQV917538 EGZ917531:EGZ917538 DXD917531:DXD917538 DNH917531:DNH917538 DDL917531:DDL917538 CTP917531:CTP917538 CJT917531:CJT917538 BZX917531:BZX917538 BQB917531:BQB917538 BGF917531:BGF917538 AWJ917531:AWJ917538 AMN917531:AMN917538 ACR917531:ACR917538 SV917531:SV917538 IZ917531:IZ917538 G917531:G917538 WVL851995:WVL852002 WLP851995:WLP852002 WBT851995:WBT852002 VRX851995:VRX852002 VIB851995:VIB852002 UYF851995:UYF852002 UOJ851995:UOJ852002 UEN851995:UEN852002 TUR851995:TUR852002 TKV851995:TKV852002 TAZ851995:TAZ852002 SRD851995:SRD852002 SHH851995:SHH852002 RXL851995:RXL852002 RNP851995:RNP852002 RDT851995:RDT852002 QTX851995:QTX852002 QKB851995:QKB852002 QAF851995:QAF852002 PQJ851995:PQJ852002 PGN851995:PGN852002 OWR851995:OWR852002 OMV851995:OMV852002 OCZ851995:OCZ852002 NTD851995:NTD852002 NJH851995:NJH852002 MZL851995:MZL852002 MPP851995:MPP852002 MFT851995:MFT852002 LVX851995:LVX852002 LMB851995:LMB852002 LCF851995:LCF852002 KSJ851995:KSJ852002 KIN851995:KIN852002 JYR851995:JYR852002 JOV851995:JOV852002 JEZ851995:JEZ852002 IVD851995:IVD852002 ILH851995:ILH852002 IBL851995:IBL852002 HRP851995:HRP852002 HHT851995:HHT852002 GXX851995:GXX852002 GOB851995:GOB852002 GEF851995:GEF852002 FUJ851995:FUJ852002 FKN851995:FKN852002 FAR851995:FAR852002 EQV851995:EQV852002 EGZ851995:EGZ852002 DXD851995:DXD852002 DNH851995:DNH852002 DDL851995:DDL852002 CTP851995:CTP852002 CJT851995:CJT852002 BZX851995:BZX852002 BQB851995:BQB852002 BGF851995:BGF852002 AWJ851995:AWJ852002 AMN851995:AMN852002 ACR851995:ACR852002 SV851995:SV852002 IZ851995:IZ852002 G851995:G852002 WVL786459:WVL786466 WLP786459:WLP786466 WBT786459:WBT786466 VRX786459:VRX786466 VIB786459:VIB786466 UYF786459:UYF786466 UOJ786459:UOJ786466 UEN786459:UEN786466 TUR786459:TUR786466 TKV786459:TKV786466 TAZ786459:TAZ786466 SRD786459:SRD786466 SHH786459:SHH786466 RXL786459:RXL786466 RNP786459:RNP786466 RDT786459:RDT786466 QTX786459:QTX786466 QKB786459:QKB786466 QAF786459:QAF786466 PQJ786459:PQJ786466 PGN786459:PGN786466 OWR786459:OWR786466 OMV786459:OMV786466 OCZ786459:OCZ786466 NTD786459:NTD786466 NJH786459:NJH786466 MZL786459:MZL786466 MPP786459:MPP786466 MFT786459:MFT786466 LVX786459:LVX786466 LMB786459:LMB786466 LCF786459:LCF786466 KSJ786459:KSJ786466 KIN786459:KIN786466 JYR786459:JYR786466 JOV786459:JOV786466 JEZ786459:JEZ786466 IVD786459:IVD786466 ILH786459:ILH786466 IBL786459:IBL786466 HRP786459:HRP786466 HHT786459:HHT786466 GXX786459:GXX786466 GOB786459:GOB786466 GEF786459:GEF786466 FUJ786459:FUJ786466 FKN786459:FKN786466 FAR786459:FAR786466 EQV786459:EQV786466 EGZ786459:EGZ786466 DXD786459:DXD786466 DNH786459:DNH786466 DDL786459:DDL786466 CTP786459:CTP786466 CJT786459:CJT786466 BZX786459:BZX786466 BQB786459:BQB786466 BGF786459:BGF786466 AWJ786459:AWJ786466 AMN786459:AMN786466 ACR786459:ACR786466 SV786459:SV786466 IZ786459:IZ786466 G786459:G786466 WVL720923:WVL720930 WLP720923:WLP720930 WBT720923:WBT720930 VRX720923:VRX720930 VIB720923:VIB720930 UYF720923:UYF720930 UOJ720923:UOJ720930 UEN720923:UEN720930 TUR720923:TUR720930 TKV720923:TKV720930 TAZ720923:TAZ720930 SRD720923:SRD720930 SHH720923:SHH720930 RXL720923:RXL720930 RNP720923:RNP720930 RDT720923:RDT720930 QTX720923:QTX720930 QKB720923:QKB720930 QAF720923:QAF720930 PQJ720923:PQJ720930 PGN720923:PGN720930 OWR720923:OWR720930 OMV720923:OMV720930 OCZ720923:OCZ720930 NTD720923:NTD720930 NJH720923:NJH720930 MZL720923:MZL720930 MPP720923:MPP720930 MFT720923:MFT720930 LVX720923:LVX720930 LMB720923:LMB720930 LCF720923:LCF720930 KSJ720923:KSJ720930 KIN720923:KIN720930 JYR720923:JYR720930 JOV720923:JOV720930 JEZ720923:JEZ720930 IVD720923:IVD720930 ILH720923:ILH720930 IBL720923:IBL720930 HRP720923:HRP720930 HHT720923:HHT720930 GXX720923:GXX720930 GOB720923:GOB720930 GEF720923:GEF720930 FUJ720923:FUJ720930 FKN720923:FKN720930 FAR720923:FAR720930 EQV720923:EQV720930 EGZ720923:EGZ720930 DXD720923:DXD720930 DNH720923:DNH720930 DDL720923:DDL720930 CTP720923:CTP720930 CJT720923:CJT720930 BZX720923:BZX720930 BQB720923:BQB720930 BGF720923:BGF720930 AWJ720923:AWJ720930 AMN720923:AMN720930 ACR720923:ACR720930 SV720923:SV720930 IZ720923:IZ720930 G720923:G720930 WVL655387:WVL655394 WLP655387:WLP655394 WBT655387:WBT655394 VRX655387:VRX655394 VIB655387:VIB655394 UYF655387:UYF655394 UOJ655387:UOJ655394 UEN655387:UEN655394 TUR655387:TUR655394 TKV655387:TKV655394 TAZ655387:TAZ655394 SRD655387:SRD655394 SHH655387:SHH655394 RXL655387:RXL655394 RNP655387:RNP655394 RDT655387:RDT655394 QTX655387:QTX655394 QKB655387:QKB655394 QAF655387:QAF655394 PQJ655387:PQJ655394 PGN655387:PGN655394 OWR655387:OWR655394 OMV655387:OMV655394 OCZ655387:OCZ655394 NTD655387:NTD655394 NJH655387:NJH655394 MZL655387:MZL655394 MPP655387:MPP655394 MFT655387:MFT655394 LVX655387:LVX655394 LMB655387:LMB655394 LCF655387:LCF655394 KSJ655387:KSJ655394 KIN655387:KIN655394 JYR655387:JYR655394 JOV655387:JOV655394 JEZ655387:JEZ655394 IVD655387:IVD655394 ILH655387:ILH655394 IBL655387:IBL655394 HRP655387:HRP655394 HHT655387:HHT655394 GXX655387:GXX655394 GOB655387:GOB655394 GEF655387:GEF655394 FUJ655387:FUJ655394 FKN655387:FKN655394 FAR655387:FAR655394 EQV655387:EQV655394 EGZ655387:EGZ655394 DXD655387:DXD655394 DNH655387:DNH655394 DDL655387:DDL655394 CTP655387:CTP655394 CJT655387:CJT655394 BZX655387:BZX655394 BQB655387:BQB655394 BGF655387:BGF655394 AWJ655387:AWJ655394 AMN655387:AMN655394 ACR655387:ACR655394 SV655387:SV655394 IZ655387:IZ655394 G655387:G655394 WVL589851:WVL589858 WLP589851:WLP589858 WBT589851:WBT589858 VRX589851:VRX589858 VIB589851:VIB589858 UYF589851:UYF589858 UOJ589851:UOJ589858 UEN589851:UEN589858 TUR589851:TUR589858 TKV589851:TKV589858 TAZ589851:TAZ589858 SRD589851:SRD589858 SHH589851:SHH589858 RXL589851:RXL589858 RNP589851:RNP589858 RDT589851:RDT589858 QTX589851:QTX589858 QKB589851:QKB589858 QAF589851:QAF589858 PQJ589851:PQJ589858 PGN589851:PGN589858 OWR589851:OWR589858 OMV589851:OMV589858 OCZ589851:OCZ589858 NTD589851:NTD589858 NJH589851:NJH589858 MZL589851:MZL589858 MPP589851:MPP589858 MFT589851:MFT589858 LVX589851:LVX589858 LMB589851:LMB589858 LCF589851:LCF589858 KSJ589851:KSJ589858 KIN589851:KIN589858 JYR589851:JYR589858 JOV589851:JOV589858 JEZ589851:JEZ589858 IVD589851:IVD589858 ILH589851:ILH589858 IBL589851:IBL589858 HRP589851:HRP589858 HHT589851:HHT589858 GXX589851:GXX589858 GOB589851:GOB589858 GEF589851:GEF589858 FUJ589851:FUJ589858 FKN589851:FKN589858 FAR589851:FAR589858 EQV589851:EQV589858 EGZ589851:EGZ589858 DXD589851:DXD589858 DNH589851:DNH589858 DDL589851:DDL589858 CTP589851:CTP589858 CJT589851:CJT589858 BZX589851:BZX589858 BQB589851:BQB589858 BGF589851:BGF589858 AWJ589851:AWJ589858 AMN589851:AMN589858 ACR589851:ACR589858 SV589851:SV589858 IZ589851:IZ589858 G589851:G589858 WVL524315:WVL524322 WLP524315:WLP524322 WBT524315:WBT524322 VRX524315:VRX524322 VIB524315:VIB524322 UYF524315:UYF524322 UOJ524315:UOJ524322 UEN524315:UEN524322 TUR524315:TUR524322 TKV524315:TKV524322 TAZ524315:TAZ524322 SRD524315:SRD524322 SHH524315:SHH524322 RXL524315:RXL524322 RNP524315:RNP524322 RDT524315:RDT524322 QTX524315:QTX524322 QKB524315:QKB524322 QAF524315:QAF524322 PQJ524315:PQJ524322 PGN524315:PGN524322 OWR524315:OWR524322 OMV524315:OMV524322 OCZ524315:OCZ524322 NTD524315:NTD524322 NJH524315:NJH524322 MZL524315:MZL524322 MPP524315:MPP524322 MFT524315:MFT524322 LVX524315:LVX524322 LMB524315:LMB524322 LCF524315:LCF524322 KSJ524315:KSJ524322 KIN524315:KIN524322 JYR524315:JYR524322 JOV524315:JOV524322 JEZ524315:JEZ524322 IVD524315:IVD524322 ILH524315:ILH524322 IBL524315:IBL524322 HRP524315:HRP524322 HHT524315:HHT524322 GXX524315:GXX524322 GOB524315:GOB524322 GEF524315:GEF524322 FUJ524315:FUJ524322 FKN524315:FKN524322 FAR524315:FAR524322 EQV524315:EQV524322 EGZ524315:EGZ524322 DXD524315:DXD524322 DNH524315:DNH524322 DDL524315:DDL524322 CTP524315:CTP524322 CJT524315:CJT524322 BZX524315:BZX524322 BQB524315:BQB524322 BGF524315:BGF524322 AWJ524315:AWJ524322 AMN524315:AMN524322 ACR524315:ACR524322 SV524315:SV524322 IZ524315:IZ524322 G524315:G524322 WVL458779:WVL458786 WLP458779:WLP458786 WBT458779:WBT458786 VRX458779:VRX458786 VIB458779:VIB458786 UYF458779:UYF458786 UOJ458779:UOJ458786 UEN458779:UEN458786 TUR458779:TUR458786 TKV458779:TKV458786 TAZ458779:TAZ458786 SRD458779:SRD458786 SHH458779:SHH458786 RXL458779:RXL458786 RNP458779:RNP458786 RDT458779:RDT458786 QTX458779:QTX458786 QKB458779:QKB458786 QAF458779:QAF458786 PQJ458779:PQJ458786 PGN458779:PGN458786 OWR458779:OWR458786 OMV458779:OMV458786 OCZ458779:OCZ458786 NTD458779:NTD458786 NJH458779:NJH458786 MZL458779:MZL458786 MPP458779:MPP458786 MFT458779:MFT458786 LVX458779:LVX458786 LMB458779:LMB458786 LCF458779:LCF458786 KSJ458779:KSJ458786 KIN458779:KIN458786 JYR458779:JYR458786 JOV458779:JOV458786 JEZ458779:JEZ458786 IVD458779:IVD458786 ILH458779:ILH458786 IBL458779:IBL458786 HRP458779:HRP458786 HHT458779:HHT458786 GXX458779:GXX458786 GOB458779:GOB458786 GEF458779:GEF458786 FUJ458779:FUJ458786 FKN458779:FKN458786 FAR458779:FAR458786 EQV458779:EQV458786 EGZ458779:EGZ458786 DXD458779:DXD458786 DNH458779:DNH458786 DDL458779:DDL458786 CTP458779:CTP458786 CJT458779:CJT458786 BZX458779:BZX458786 BQB458779:BQB458786 BGF458779:BGF458786 AWJ458779:AWJ458786 AMN458779:AMN458786 ACR458779:ACR458786 SV458779:SV458786 IZ458779:IZ458786 G458779:G458786 WVL393243:WVL393250 WLP393243:WLP393250 WBT393243:WBT393250 VRX393243:VRX393250 VIB393243:VIB393250 UYF393243:UYF393250 UOJ393243:UOJ393250 UEN393243:UEN393250 TUR393243:TUR393250 TKV393243:TKV393250 TAZ393243:TAZ393250 SRD393243:SRD393250 SHH393243:SHH393250 RXL393243:RXL393250 RNP393243:RNP393250 RDT393243:RDT393250 QTX393243:QTX393250 QKB393243:QKB393250 QAF393243:QAF393250 PQJ393243:PQJ393250 PGN393243:PGN393250 OWR393243:OWR393250 OMV393243:OMV393250 OCZ393243:OCZ393250 NTD393243:NTD393250 NJH393243:NJH393250 MZL393243:MZL393250 MPP393243:MPP393250 MFT393243:MFT393250 LVX393243:LVX393250 LMB393243:LMB393250 LCF393243:LCF393250 KSJ393243:KSJ393250 KIN393243:KIN393250 JYR393243:JYR393250 JOV393243:JOV393250 JEZ393243:JEZ393250 IVD393243:IVD393250 ILH393243:ILH393250 IBL393243:IBL393250 HRP393243:HRP393250 HHT393243:HHT393250 GXX393243:GXX393250 GOB393243:GOB393250 GEF393243:GEF393250 FUJ393243:FUJ393250 FKN393243:FKN393250 FAR393243:FAR393250 EQV393243:EQV393250 EGZ393243:EGZ393250 DXD393243:DXD393250 DNH393243:DNH393250 DDL393243:DDL393250 CTP393243:CTP393250 CJT393243:CJT393250 BZX393243:BZX393250 BQB393243:BQB393250 BGF393243:BGF393250 AWJ393243:AWJ393250 AMN393243:AMN393250 ACR393243:ACR393250 SV393243:SV393250 IZ393243:IZ393250 G393243:G393250 WVL327707:WVL327714 WLP327707:WLP327714 WBT327707:WBT327714 VRX327707:VRX327714 VIB327707:VIB327714 UYF327707:UYF327714 UOJ327707:UOJ327714 UEN327707:UEN327714 TUR327707:TUR327714 TKV327707:TKV327714 TAZ327707:TAZ327714 SRD327707:SRD327714 SHH327707:SHH327714 RXL327707:RXL327714 RNP327707:RNP327714 RDT327707:RDT327714 QTX327707:QTX327714 QKB327707:QKB327714 QAF327707:QAF327714 PQJ327707:PQJ327714 PGN327707:PGN327714 OWR327707:OWR327714 OMV327707:OMV327714 OCZ327707:OCZ327714 NTD327707:NTD327714 NJH327707:NJH327714 MZL327707:MZL327714 MPP327707:MPP327714 MFT327707:MFT327714 LVX327707:LVX327714 LMB327707:LMB327714 LCF327707:LCF327714 KSJ327707:KSJ327714 KIN327707:KIN327714 JYR327707:JYR327714 JOV327707:JOV327714 JEZ327707:JEZ327714 IVD327707:IVD327714 ILH327707:ILH327714 IBL327707:IBL327714 HRP327707:HRP327714 HHT327707:HHT327714 GXX327707:GXX327714 GOB327707:GOB327714 GEF327707:GEF327714 FUJ327707:FUJ327714 FKN327707:FKN327714 FAR327707:FAR327714 EQV327707:EQV327714 EGZ327707:EGZ327714 DXD327707:DXD327714 DNH327707:DNH327714 DDL327707:DDL327714 CTP327707:CTP327714 CJT327707:CJT327714 BZX327707:BZX327714 BQB327707:BQB327714 BGF327707:BGF327714 AWJ327707:AWJ327714 AMN327707:AMN327714 ACR327707:ACR327714 SV327707:SV327714 IZ327707:IZ327714 G327707:G327714 WVL262171:WVL262178 WLP262171:WLP262178 WBT262171:WBT262178 VRX262171:VRX262178 VIB262171:VIB262178 UYF262171:UYF262178 UOJ262171:UOJ262178 UEN262171:UEN262178 TUR262171:TUR262178 TKV262171:TKV262178 TAZ262171:TAZ262178 SRD262171:SRD262178 SHH262171:SHH262178 RXL262171:RXL262178 RNP262171:RNP262178 RDT262171:RDT262178 QTX262171:QTX262178 QKB262171:QKB262178 QAF262171:QAF262178 PQJ262171:PQJ262178 PGN262171:PGN262178 OWR262171:OWR262178 OMV262171:OMV262178 OCZ262171:OCZ262178 NTD262171:NTD262178 NJH262171:NJH262178 MZL262171:MZL262178 MPP262171:MPP262178 MFT262171:MFT262178 LVX262171:LVX262178 LMB262171:LMB262178 LCF262171:LCF262178 KSJ262171:KSJ262178 KIN262171:KIN262178 JYR262171:JYR262178 JOV262171:JOV262178 JEZ262171:JEZ262178 IVD262171:IVD262178 ILH262171:ILH262178 IBL262171:IBL262178 HRP262171:HRP262178 HHT262171:HHT262178 GXX262171:GXX262178 GOB262171:GOB262178 GEF262171:GEF262178 FUJ262171:FUJ262178 FKN262171:FKN262178 FAR262171:FAR262178 EQV262171:EQV262178 EGZ262171:EGZ262178 DXD262171:DXD262178 DNH262171:DNH262178 DDL262171:DDL262178 CTP262171:CTP262178 CJT262171:CJT262178 BZX262171:BZX262178 BQB262171:BQB262178 BGF262171:BGF262178 AWJ262171:AWJ262178 AMN262171:AMN262178 ACR262171:ACR262178 SV262171:SV262178 IZ262171:IZ262178 G262171:G262178 WVL196635:WVL196642 WLP196635:WLP196642 WBT196635:WBT196642 VRX196635:VRX196642 VIB196635:VIB196642 UYF196635:UYF196642 UOJ196635:UOJ196642 UEN196635:UEN196642 TUR196635:TUR196642 TKV196635:TKV196642 TAZ196635:TAZ196642 SRD196635:SRD196642 SHH196635:SHH196642 RXL196635:RXL196642 RNP196635:RNP196642 RDT196635:RDT196642 QTX196635:QTX196642 QKB196635:QKB196642 QAF196635:QAF196642 PQJ196635:PQJ196642 PGN196635:PGN196642 OWR196635:OWR196642 OMV196635:OMV196642 OCZ196635:OCZ196642 NTD196635:NTD196642 NJH196635:NJH196642 MZL196635:MZL196642 MPP196635:MPP196642 MFT196635:MFT196642 LVX196635:LVX196642 LMB196635:LMB196642 LCF196635:LCF196642 KSJ196635:KSJ196642 KIN196635:KIN196642 JYR196635:JYR196642 JOV196635:JOV196642 JEZ196635:JEZ196642 IVD196635:IVD196642 ILH196635:ILH196642 IBL196635:IBL196642 HRP196635:HRP196642 HHT196635:HHT196642 GXX196635:GXX196642 GOB196635:GOB196642 GEF196635:GEF196642 FUJ196635:FUJ196642 FKN196635:FKN196642 FAR196635:FAR196642 EQV196635:EQV196642 EGZ196635:EGZ196642 DXD196635:DXD196642 DNH196635:DNH196642 DDL196635:DDL196642 CTP196635:CTP196642 CJT196635:CJT196642 BZX196635:BZX196642 BQB196635:BQB196642 BGF196635:BGF196642 AWJ196635:AWJ196642 AMN196635:AMN196642 ACR196635:ACR196642 SV196635:SV196642 IZ196635:IZ196642 G196635:G196642 WVL131099:WVL131106 WLP131099:WLP131106 WBT131099:WBT131106 VRX131099:VRX131106 VIB131099:VIB131106 UYF131099:UYF131106 UOJ131099:UOJ131106 UEN131099:UEN131106 TUR131099:TUR131106 TKV131099:TKV131106 TAZ131099:TAZ131106 SRD131099:SRD131106 SHH131099:SHH131106 RXL131099:RXL131106 RNP131099:RNP131106 RDT131099:RDT131106 QTX131099:QTX131106 QKB131099:QKB131106 QAF131099:QAF131106 PQJ131099:PQJ131106 PGN131099:PGN131106 OWR131099:OWR131106 OMV131099:OMV131106 OCZ131099:OCZ131106 NTD131099:NTD131106 NJH131099:NJH131106 MZL131099:MZL131106 MPP131099:MPP131106 MFT131099:MFT131106 LVX131099:LVX131106 LMB131099:LMB131106 LCF131099:LCF131106 KSJ131099:KSJ131106 KIN131099:KIN131106 JYR131099:JYR131106 JOV131099:JOV131106 JEZ131099:JEZ131106 IVD131099:IVD131106 ILH131099:ILH131106 IBL131099:IBL131106 HRP131099:HRP131106 HHT131099:HHT131106 GXX131099:GXX131106 GOB131099:GOB131106 GEF131099:GEF131106 FUJ131099:FUJ131106 FKN131099:FKN131106 FAR131099:FAR131106 EQV131099:EQV131106 EGZ131099:EGZ131106 DXD131099:DXD131106 DNH131099:DNH131106 DDL131099:DDL131106 CTP131099:CTP131106 CJT131099:CJT131106 BZX131099:BZX131106 BQB131099:BQB131106 BGF131099:BGF131106 AWJ131099:AWJ131106 AMN131099:AMN131106 ACR131099:ACR131106 SV131099:SV131106 IZ131099:IZ131106 G131099:G131106 WVL65563:WVL65570 WLP65563:WLP65570 WBT65563:WBT65570 VRX65563:VRX65570 VIB65563:VIB65570 UYF65563:UYF65570 UOJ65563:UOJ65570 UEN65563:UEN65570 TUR65563:TUR65570 TKV65563:TKV65570 TAZ65563:TAZ65570 SRD65563:SRD65570 SHH65563:SHH65570 RXL65563:RXL65570 RNP65563:RNP65570 RDT65563:RDT65570 QTX65563:QTX65570 QKB65563:QKB65570 QAF65563:QAF65570 PQJ65563:PQJ65570 PGN65563:PGN65570 OWR65563:OWR65570 OMV65563:OMV65570 OCZ65563:OCZ65570 NTD65563:NTD65570 NJH65563:NJH65570 MZL65563:MZL65570 MPP65563:MPP65570 MFT65563:MFT65570 LVX65563:LVX65570 LMB65563:LMB65570 LCF65563:LCF65570 KSJ65563:KSJ65570 KIN65563:KIN65570 JYR65563:JYR65570 JOV65563:JOV65570 JEZ65563:JEZ65570 IVD65563:IVD65570 ILH65563:ILH65570 IBL65563:IBL65570 HRP65563:HRP65570 HHT65563:HHT65570 GXX65563:GXX65570 GOB65563:GOB65570 GEF65563:GEF65570 FUJ65563:FUJ65570 FKN65563:FKN65570 FAR65563:FAR65570 EQV65563:EQV65570 EGZ65563:EGZ65570 DXD65563:DXD65570 DNH65563:DNH65570 DDL65563:DDL65570 CTP65563:CTP65570 CJT65563:CJT65570 BZX65563:BZX65570 BQB65563:BQB65570 BGF65563:BGF65570 AWJ65563:AWJ65570 AMN65563:AMN65570 ACR65563:ACR65570 SV65563:SV65570 IZ65563:IZ65570">
      <formula1>$L$2:$L$6</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8"/>
  <sheetViews>
    <sheetView workbookViewId="0">
      <selection activeCell="B15" sqref="B15"/>
    </sheetView>
  </sheetViews>
  <sheetFormatPr defaultRowHeight="12.75" outlineLevelRow="1"/>
  <cols>
    <col min="1" max="1" width="16.5703125" style="29" bestFit="1" customWidth="1"/>
    <col min="2" max="2" width="62" style="29" customWidth="1"/>
    <col min="3" max="3" width="37" style="29" customWidth="1"/>
    <col min="4" max="4" width="32.5703125" style="29" customWidth="1"/>
    <col min="5" max="5" width="44.85546875" style="29" customWidth="1"/>
    <col min="6" max="6" width="15.5703125" style="29" customWidth="1"/>
    <col min="7" max="7" width="10.7109375" style="29" customWidth="1"/>
    <col min="8" max="9" width="9.140625" style="47"/>
    <col min="10" max="10" width="36" style="29" customWidth="1"/>
    <col min="11" max="11" width="9.42578125" style="46" customWidth="1"/>
    <col min="12" max="12" width="10.28515625" style="29" customWidth="1"/>
    <col min="13" max="252" width="9.140625" style="29"/>
    <col min="253" max="253" width="19.28515625" style="29" customWidth="1"/>
    <col min="254" max="254" width="47.7109375" style="29" customWidth="1"/>
    <col min="255" max="255" width="46.5703125" style="29" customWidth="1"/>
    <col min="256" max="256" width="52.28515625" style="29" customWidth="1"/>
    <col min="257" max="257" width="85.42578125" style="29" customWidth="1"/>
    <col min="258" max="258" width="29.28515625" style="29" bestFit="1" customWidth="1"/>
    <col min="259" max="259" width="14.5703125" style="29" bestFit="1" customWidth="1"/>
    <col min="260" max="260" width="16.42578125" style="29" customWidth="1"/>
    <col min="261" max="264" width="9.140625" style="29"/>
    <col min="265" max="265" width="10.7109375" style="29" bestFit="1" customWidth="1"/>
    <col min="266" max="266" width="36" style="29" customWidth="1"/>
    <col min="267" max="267" width="9.42578125" style="29" customWidth="1"/>
    <col min="268" max="268" width="10.28515625" style="29" customWidth="1"/>
    <col min="269" max="508" width="9.140625" style="29"/>
    <col min="509" max="509" width="19.28515625" style="29" customWidth="1"/>
    <col min="510" max="510" width="47.7109375" style="29" customWidth="1"/>
    <col min="511" max="511" width="46.5703125" style="29" customWidth="1"/>
    <col min="512" max="512" width="52.28515625" style="29" customWidth="1"/>
    <col min="513" max="513" width="85.42578125" style="29" customWidth="1"/>
    <col min="514" max="514" width="29.28515625" style="29" bestFit="1" customWidth="1"/>
    <col min="515" max="515" width="14.5703125" style="29" bestFit="1" customWidth="1"/>
    <col min="516" max="516" width="16.42578125" style="29" customWidth="1"/>
    <col min="517" max="520" width="9.140625" style="29"/>
    <col min="521" max="521" width="10.7109375" style="29" bestFit="1" customWidth="1"/>
    <col min="522" max="522" width="36" style="29" customWidth="1"/>
    <col min="523" max="523" width="9.42578125" style="29" customWidth="1"/>
    <col min="524" max="524" width="10.28515625" style="29" customWidth="1"/>
    <col min="525" max="764" width="9.140625" style="29"/>
    <col min="765" max="765" width="19.28515625" style="29" customWidth="1"/>
    <col min="766" max="766" width="47.7109375" style="29" customWidth="1"/>
    <col min="767" max="767" width="46.5703125" style="29" customWidth="1"/>
    <col min="768" max="768" width="52.28515625" style="29" customWidth="1"/>
    <col min="769" max="769" width="85.42578125" style="29" customWidth="1"/>
    <col min="770" max="770" width="29.28515625" style="29" bestFit="1" customWidth="1"/>
    <col min="771" max="771" width="14.5703125" style="29" bestFit="1" customWidth="1"/>
    <col min="772" max="772" width="16.42578125" style="29" customWidth="1"/>
    <col min="773" max="776" width="9.140625" style="29"/>
    <col min="777" max="777" width="10.7109375" style="29" bestFit="1" customWidth="1"/>
    <col min="778" max="778" width="36" style="29" customWidth="1"/>
    <col min="779" max="779" width="9.42578125" style="29" customWidth="1"/>
    <col min="780" max="780" width="10.28515625" style="29" customWidth="1"/>
    <col min="781" max="1020" width="9.140625" style="29"/>
    <col min="1021" max="1021" width="19.28515625" style="29" customWidth="1"/>
    <col min="1022" max="1022" width="47.7109375" style="29" customWidth="1"/>
    <col min="1023" max="1023" width="46.5703125" style="29" customWidth="1"/>
    <col min="1024" max="1024" width="52.28515625" style="29" customWidth="1"/>
    <col min="1025" max="1025" width="85.42578125" style="29" customWidth="1"/>
    <col min="1026" max="1026" width="29.28515625" style="29" bestFit="1" customWidth="1"/>
    <col min="1027" max="1027" width="14.5703125" style="29" bestFit="1" customWidth="1"/>
    <col min="1028" max="1028" width="16.42578125" style="29" customWidth="1"/>
    <col min="1029" max="1032" width="9.140625" style="29"/>
    <col min="1033" max="1033" width="10.7109375" style="29" bestFit="1" customWidth="1"/>
    <col min="1034" max="1034" width="36" style="29" customWidth="1"/>
    <col min="1035" max="1035" width="9.42578125" style="29" customWidth="1"/>
    <col min="1036" max="1036" width="10.28515625" style="29" customWidth="1"/>
    <col min="1037" max="1276" width="9.140625" style="29"/>
    <col min="1277" max="1277" width="19.28515625" style="29" customWidth="1"/>
    <col min="1278" max="1278" width="47.7109375" style="29" customWidth="1"/>
    <col min="1279" max="1279" width="46.5703125" style="29" customWidth="1"/>
    <col min="1280" max="1280" width="52.28515625" style="29" customWidth="1"/>
    <col min="1281" max="1281" width="85.42578125" style="29" customWidth="1"/>
    <col min="1282" max="1282" width="29.28515625" style="29" bestFit="1" customWidth="1"/>
    <col min="1283" max="1283" width="14.5703125" style="29" bestFit="1" customWidth="1"/>
    <col min="1284" max="1284" width="16.42578125" style="29" customWidth="1"/>
    <col min="1285" max="1288" width="9.140625" style="29"/>
    <col min="1289" max="1289" width="10.7109375" style="29" bestFit="1" customWidth="1"/>
    <col min="1290" max="1290" width="36" style="29" customWidth="1"/>
    <col min="1291" max="1291" width="9.42578125" style="29" customWidth="1"/>
    <col min="1292" max="1292" width="10.28515625" style="29" customWidth="1"/>
    <col min="1293" max="1532" width="9.140625" style="29"/>
    <col min="1533" max="1533" width="19.28515625" style="29" customWidth="1"/>
    <col min="1534" max="1534" width="47.7109375" style="29" customWidth="1"/>
    <col min="1535" max="1535" width="46.5703125" style="29" customWidth="1"/>
    <col min="1536" max="1536" width="52.28515625" style="29" customWidth="1"/>
    <col min="1537" max="1537" width="85.42578125" style="29" customWidth="1"/>
    <col min="1538" max="1538" width="29.28515625" style="29" bestFit="1" customWidth="1"/>
    <col min="1539" max="1539" width="14.5703125" style="29" bestFit="1" customWidth="1"/>
    <col min="1540" max="1540" width="16.42578125" style="29" customWidth="1"/>
    <col min="1541" max="1544" width="9.140625" style="29"/>
    <col min="1545" max="1545" width="10.7109375" style="29" bestFit="1" customWidth="1"/>
    <col min="1546" max="1546" width="36" style="29" customWidth="1"/>
    <col min="1547" max="1547" width="9.42578125" style="29" customWidth="1"/>
    <col min="1548" max="1548" width="10.28515625" style="29" customWidth="1"/>
    <col min="1549" max="1788" width="9.140625" style="29"/>
    <col min="1789" max="1789" width="19.28515625" style="29" customWidth="1"/>
    <col min="1790" max="1790" width="47.7109375" style="29" customWidth="1"/>
    <col min="1791" max="1791" width="46.5703125" style="29" customWidth="1"/>
    <col min="1792" max="1792" width="52.28515625" style="29" customWidth="1"/>
    <col min="1793" max="1793" width="85.42578125" style="29" customWidth="1"/>
    <col min="1794" max="1794" width="29.28515625" style="29" bestFit="1" customWidth="1"/>
    <col min="1795" max="1795" width="14.5703125" style="29" bestFit="1" customWidth="1"/>
    <col min="1796" max="1796" width="16.42578125" style="29" customWidth="1"/>
    <col min="1797" max="1800" width="9.140625" style="29"/>
    <col min="1801" max="1801" width="10.7109375" style="29" bestFit="1" customWidth="1"/>
    <col min="1802" max="1802" width="36" style="29" customWidth="1"/>
    <col min="1803" max="1803" width="9.42578125" style="29" customWidth="1"/>
    <col min="1804" max="1804" width="10.28515625" style="29" customWidth="1"/>
    <col min="1805" max="2044" width="9.140625" style="29"/>
    <col min="2045" max="2045" width="19.28515625" style="29" customWidth="1"/>
    <col min="2046" max="2046" width="47.7109375" style="29" customWidth="1"/>
    <col min="2047" max="2047" width="46.5703125" style="29" customWidth="1"/>
    <col min="2048" max="2048" width="52.28515625" style="29" customWidth="1"/>
    <col min="2049" max="2049" width="85.42578125" style="29" customWidth="1"/>
    <col min="2050" max="2050" width="29.28515625" style="29" bestFit="1" customWidth="1"/>
    <col min="2051" max="2051" width="14.5703125" style="29" bestFit="1" customWidth="1"/>
    <col min="2052" max="2052" width="16.42578125" style="29" customWidth="1"/>
    <col min="2053" max="2056" width="9.140625" style="29"/>
    <col min="2057" max="2057" width="10.7109375" style="29" bestFit="1" customWidth="1"/>
    <col min="2058" max="2058" width="36" style="29" customWidth="1"/>
    <col min="2059" max="2059" width="9.42578125" style="29" customWidth="1"/>
    <col min="2060" max="2060" width="10.28515625" style="29" customWidth="1"/>
    <col min="2061" max="2300" width="9.140625" style="29"/>
    <col min="2301" max="2301" width="19.28515625" style="29" customWidth="1"/>
    <col min="2302" max="2302" width="47.7109375" style="29" customWidth="1"/>
    <col min="2303" max="2303" width="46.5703125" style="29" customWidth="1"/>
    <col min="2304" max="2304" width="52.28515625" style="29" customWidth="1"/>
    <col min="2305" max="2305" width="85.42578125" style="29" customWidth="1"/>
    <col min="2306" max="2306" width="29.28515625" style="29" bestFit="1" customWidth="1"/>
    <col min="2307" max="2307" width="14.5703125" style="29" bestFit="1" customWidth="1"/>
    <col min="2308" max="2308" width="16.42578125" style="29" customWidth="1"/>
    <col min="2309" max="2312" width="9.140625" style="29"/>
    <col min="2313" max="2313" width="10.7109375" style="29" bestFit="1" customWidth="1"/>
    <col min="2314" max="2314" width="36" style="29" customWidth="1"/>
    <col min="2315" max="2315" width="9.42578125" style="29" customWidth="1"/>
    <col min="2316" max="2316" width="10.28515625" style="29" customWidth="1"/>
    <col min="2317" max="2556" width="9.140625" style="29"/>
    <col min="2557" max="2557" width="19.28515625" style="29" customWidth="1"/>
    <col min="2558" max="2558" width="47.7109375" style="29" customWidth="1"/>
    <col min="2559" max="2559" width="46.5703125" style="29" customWidth="1"/>
    <col min="2560" max="2560" width="52.28515625" style="29" customWidth="1"/>
    <col min="2561" max="2561" width="85.42578125" style="29" customWidth="1"/>
    <col min="2562" max="2562" width="29.28515625" style="29" bestFit="1" customWidth="1"/>
    <col min="2563" max="2563" width="14.5703125" style="29" bestFit="1" customWidth="1"/>
    <col min="2564" max="2564" width="16.42578125" style="29" customWidth="1"/>
    <col min="2565" max="2568" width="9.140625" style="29"/>
    <col min="2569" max="2569" width="10.7109375" style="29" bestFit="1" customWidth="1"/>
    <col min="2570" max="2570" width="36" style="29" customWidth="1"/>
    <col min="2571" max="2571" width="9.42578125" style="29" customWidth="1"/>
    <col min="2572" max="2572" width="10.28515625" style="29" customWidth="1"/>
    <col min="2573" max="2812" width="9.140625" style="29"/>
    <col min="2813" max="2813" width="19.28515625" style="29" customWidth="1"/>
    <col min="2814" max="2814" width="47.7109375" style="29" customWidth="1"/>
    <col min="2815" max="2815" width="46.5703125" style="29" customWidth="1"/>
    <col min="2816" max="2816" width="52.28515625" style="29" customWidth="1"/>
    <col min="2817" max="2817" width="85.42578125" style="29" customWidth="1"/>
    <col min="2818" max="2818" width="29.28515625" style="29" bestFit="1" customWidth="1"/>
    <col min="2819" max="2819" width="14.5703125" style="29" bestFit="1" customWidth="1"/>
    <col min="2820" max="2820" width="16.42578125" style="29" customWidth="1"/>
    <col min="2821" max="2824" width="9.140625" style="29"/>
    <col min="2825" max="2825" width="10.7109375" style="29" bestFit="1" customWidth="1"/>
    <col min="2826" max="2826" width="36" style="29" customWidth="1"/>
    <col min="2827" max="2827" width="9.42578125" style="29" customWidth="1"/>
    <col min="2828" max="2828" width="10.28515625" style="29" customWidth="1"/>
    <col min="2829" max="3068" width="9.140625" style="29"/>
    <col min="3069" max="3069" width="19.28515625" style="29" customWidth="1"/>
    <col min="3070" max="3070" width="47.7109375" style="29" customWidth="1"/>
    <col min="3071" max="3071" width="46.5703125" style="29" customWidth="1"/>
    <col min="3072" max="3072" width="52.28515625" style="29" customWidth="1"/>
    <col min="3073" max="3073" width="85.42578125" style="29" customWidth="1"/>
    <col min="3074" max="3074" width="29.28515625" style="29" bestFit="1" customWidth="1"/>
    <col min="3075" max="3075" width="14.5703125" style="29" bestFit="1" customWidth="1"/>
    <col min="3076" max="3076" width="16.42578125" style="29" customWidth="1"/>
    <col min="3077" max="3080" width="9.140625" style="29"/>
    <col min="3081" max="3081" width="10.7109375" style="29" bestFit="1" customWidth="1"/>
    <col min="3082" max="3082" width="36" style="29" customWidth="1"/>
    <col min="3083" max="3083" width="9.42578125" style="29" customWidth="1"/>
    <col min="3084" max="3084" width="10.28515625" style="29" customWidth="1"/>
    <col min="3085" max="3324" width="9.140625" style="29"/>
    <col min="3325" max="3325" width="19.28515625" style="29" customWidth="1"/>
    <col min="3326" max="3326" width="47.7109375" style="29" customWidth="1"/>
    <col min="3327" max="3327" width="46.5703125" style="29" customWidth="1"/>
    <col min="3328" max="3328" width="52.28515625" style="29" customWidth="1"/>
    <col min="3329" max="3329" width="85.42578125" style="29" customWidth="1"/>
    <col min="3330" max="3330" width="29.28515625" style="29" bestFit="1" customWidth="1"/>
    <col min="3331" max="3331" width="14.5703125" style="29" bestFit="1" customWidth="1"/>
    <col min="3332" max="3332" width="16.42578125" style="29" customWidth="1"/>
    <col min="3333" max="3336" width="9.140625" style="29"/>
    <col min="3337" max="3337" width="10.7109375" style="29" bestFit="1" customWidth="1"/>
    <col min="3338" max="3338" width="36" style="29" customWidth="1"/>
    <col min="3339" max="3339" width="9.42578125" style="29" customWidth="1"/>
    <col min="3340" max="3340" width="10.28515625" style="29" customWidth="1"/>
    <col min="3341" max="3580" width="9.140625" style="29"/>
    <col min="3581" max="3581" width="19.28515625" style="29" customWidth="1"/>
    <col min="3582" max="3582" width="47.7109375" style="29" customWidth="1"/>
    <col min="3583" max="3583" width="46.5703125" style="29" customWidth="1"/>
    <col min="3584" max="3584" width="52.28515625" style="29" customWidth="1"/>
    <col min="3585" max="3585" width="85.42578125" style="29" customWidth="1"/>
    <col min="3586" max="3586" width="29.28515625" style="29" bestFit="1" customWidth="1"/>
    <col min="3587" max="3587" width="14.5703125" style="29" bestFit="1" customWidth="1"/>
    <col min="3588" max="3588" width="16.42578125" style="29" customWidth="1"/>
    <col min="3589" max="3592" width="9.140625" style="29"/>
    <col min="3593" max="3593" width="10.7109375" style="29" bestFit="1" customWidth="1"/>
    <col min="3594" max="3594" width="36" style="29" customWidth="1"/>
    <col min="3595" max="3595" width="9.42578125" style="29" customWidth="1"/>
    <col min="3596" max="3596" width="10.28515625" style="29" customWidth="1"/>
    <col min="3597" max="3836" width="9.140625" style="29"/>
    <col min="3837" max="3837" width="19.28515625" style="29" customWidth="1"/>
    <col min="3838" max="3838" width="47.7109375" style="29" customWidth="1"/>
    <col min="3839" max="3839" width="46.5703125" style="29" customWidth="1"/>
    <col min="3840" max="3840" width="52.28515625" style="29" customWidth="1"/>
    <col min="3841" max="3841" width="85.42578125" style="29" customWidth="1"/>
    <col min="3842" max="3842" width="29.28515625" style="29" bestFit="1" customWidth="1"/>
    <col min="3843" max="3843" width="14.5703125" style="29" bestFit="1" customWidth="1"/>
    <col min="3844" max="3844" width="16.42578125" style="29" customWidth="1"/>
    <col min="3845" max="3848" width="9.140625" style="29"/>
    <col min="3849" max="3849" width="10.7109375" style="29" bestFit="1" customWidth="1"/>
    <col min="3850" max="3850" width="36" style="29" customWidth="1"/>
    <col min="3851" max="3851" width="9.42578125" style="29" customWidth="1"/>
    <col min="3852" max="3852" width="10.28515625" style="29" customWidth="1"/>
    <col min="3853" max="4092" width="9.140625" style="29"/>
    <col min="4093" max="4093" width="19.28515625" style="29" customWidth="1"/>
    <col min="4094" max="4094" width="47.7109375" style="29" customWidth="1"/>
    <col min="4095" max="4095" width="46.5703125" style="29" customWidth="1"/>
    <col min="4096" max="4096" width="52.28515625" style="29" customWidth="1"/>
    <col min="4097" max="4097" width="85.42578125" style="29" customWidth="1"/>
    <col min="4098" max="4098" width="29.28515625" style="29" bestFit="1" customWidth="1"/>
    <col min="4099" max="4099" width="14.5703125" style="29" bestFit="1" customWidth="1"/>
    <col min="4100" max="4100" width="16.42578125" style="29" customWidth="1"/>
    <col min="4101" max="4104" width="9.140625" style="29"/>
    <col min="4105" max="4105" width="10.7109375" style="29" bestFit="1" customWidth="1"/>
    <col min="4106" max="4106" width="36" style="29" customWidth="1"/>
    <col min="4107" max="4107" width="9.42578125" style="29" customWidth="1"/>
    <col min="4108" max="4108" width="10.28515625" style="29" customWidth="1"/>
    <col min="4109" max="4348" width="9.140625" style="29"/>
    <col min="4349" max="4349" width="19.28515625" style="29" customWidth="1"/>
    <col min="4350" max="4350" width="47.7109375" style="29" customWidth="1"/>
    <col min="4351" max="4351" width="46.5703125" style="29" customWidth="1"/>
    <col min="4352" max="4352" width="52.28515625" style="29" customWidth="1"/>
    <col min="4353" max="4353" width="85.42578125" style="29" customWidth="1"/>
    <col min="4354" max="4354" width="29.28515625" style="29" bestFit="1" customWidth="1"/>
    <col min="4355" max="4355" width="14.5703125" style="29" bestFit="1" customWidth="1"/>
    <col min="4356" max="4356" width="16.42578125" style="29" customWidth="1"/>
    <col min="4357" max="4360" width="9.140625" style="29"/>
    <col min="4361" max="4361" width="10.7109375" style="29" bestFit="1" customWidth="1"/>
    <col min="4362" max="4362" width="36" style="29" customWidth="1"/>
    <col min="4363" max="4363" width="9.42578125" style="29" customWidth="1"/>
    <col min="4364" max="4364" width="10.28515625" style="29" customWidth="1"/>
    <col min="4365" max="4604" width="9.140625" style="29"/>
    <col min="4605" max="4605" width="19.28515625" style="29" customWidth="1"/>
    <col min="4606" max="4606" width="47.7109375" style="29" customWidth="1"/>
    <col min="4607" max="4607" width="46.5703125" style="29" customWidth="1"/>
    <col min="4608" max="4608" width="52.28515625" style="29" customWidth="1"/>
    <col min="4609" max="4609" width="85.42578125" style="29" customWidth="1"/>
    <col min="4610" max="4610" width="29.28515625" style="29" bestFit="1" customWidth="1"/>
    <col min="4611" max="4611" width="14.5703125" style="29" bestFit="1" customWidth="1"/>
    <col min="4612" max="4612" width="16.42578125" style="29" customWidth="1"/>
    <col min="4613" max="4616" width="9.140625" style="29"/>
    <col min="4617" max="4617" width="10.7109375" style="29" bestFit="1" customWidth="1"/>
    <col min="4618" max="4618" width="36" style="29" customWidth="1"/>
    <col min="4619" max="4619" width="9.42578125" style="29" customWidth="1"/>
    <col min="4620" max="4620" width="10.28515625" style="29" customWidth="1"/>
    <col min="4621" max="4860" width="9.140625" style="29"/>
    <col min="4861" max="4861" width="19.28515625" style="29" customWidth="1"/>
    <col min="4862" max="4862" width="47.7109375" style="29" customWidth="1"/>
    <col min="4863" max="4863" width="46.5703125" style="29" customWidth="1"/>
    <col min="4864" max="4864" width="52.28515625" style="29" customWidth="1"/>
    <col min="4865" max="4865" width="85.42578125" style="29" customWidth="1"/>
    <col min="4866" max="4866" width="29.28515625" style="29" bestFit="1" customWidth="1"/>
    <col min="4867" max="4867" width="14.5703125" style="29" bestFit="1" customWidth="1"/>
    <col min="4868" max="4868" width="16.42578125" style="29" customWidth="1"/>
    <col min="4869" max="4872" width="9.140625" style="29"/>
    <col min="4873" max="4873" width="10.7109375" style="29" bestFit="1" customWidth="1"/>
    <col min="4874" max="4874" width="36" style="29" customWidth="1"/>
    <col min="4875" max="4875" width="9.42578125" style="29" customWidth="1"/>
    <col min="4876" max="4876" width="10.28515625" style="29" customWidth="1"/>
    <col min="4877" max="5116" width="9.140625" style="29"/>
    <col min="5117" max="5117" width="19.28515625" style="29" customWidth="1"/>
    <col min="5118" max="5118" width="47.7109375" style="29" customWidth="1"/>
    <col min="5119" max="5119" width="46.5703125" style="29" customWidth="1"/>
    <col min="5120" max="5120" width="52.28515625" style="29" customWidth="1"/>
    <col min="5121" max="5121" width="85.42578125" style="29" customWidth="1"/>
    <col min="5122" max="5122" width="29.28515625" style="29" bestFit="1" customWidth="1"/>
    <col min="5123" max="5123" width="14.5703125" style="29" bestFit="1" customWidth="1"/>
    <col min="5124" max="5124" width="16.42578125" style="29" customWidth="1"/>
    <col min="5125" max="5128" width="9.140625" style="29"/>
    <col min="5129" max="5129" width="10.7109375" style="29" bestFit="1" customWidth="1"/>
    <col min="5130" max="5130" width="36" style="29" customWidth="1"/>
    <col min="5131" max="5131" width="9.42578125" style="29" customWidth="1"/>
    <col min="5132" max="5132" width="10.28515625" style="29" customWidth="1"/>
    <col min="5133" max="5372" width="9.140625" style="29"/>
    <col min="5373" max="5373" width="19.28515625" style="29" customWidth="1"/>
    <col min="5374" max="5374" width="47.7109375" style="29" customWidth="1"/>
    <col min="5375" max="5375" width="46.5703125" style="29" customWidth="1"/>
    <col min="5376" max="5376" width="52.28515625" style="29" customWidth="1"/>
    <col min="5377" max="5377" width="85.42578125" style="29" customWidth="1"/>
    <col min="5378" max="5378" width="29.28515625" style="29" bestFit="1" customWidth="1"/>
    <col min="5379" max="5379" width="14.5703125" style="29" bestFit="1" customWidth="1"/>
    <col min="5380" max="5380" width="16.42578125" style="29" customWidth="1"/>
    <col min="5381" max="5384" width="9.140625" style="29"/>
    <col min="5385" max="5385" width="10.7109375" style="29" bestFit="1" customWidth="1"/>
    <col min="5386" max="5386" width="36" style="29" customWidth="1"/>
    <col min="5387" max="5387" width="9.42578125" style="29" customWidth="1"/>
    <col min="5388" max="5388" width="10.28515625" style="29" customWidth="1"/>
    <col min="5389" max="5628" width="9.140625" style="29"/>
    <col min="5629" max="5629" width="19.28515625" style="29" customWidth="1"/>
    <col min="5630" max="5630" width="47.7109375" style="29" customWidth="1"/>
    <col min="5631" max="5631" width="46.5703125" style="29" customWidth="1"/>
    <col min="5632" max="5632" width="52.28515625" style="29" customWidth="1"/>
    <col min="5633" max="5633" width="85.42578125" style="29" customWidth="1"/>
    <col min="5634" max="5634" width="29.28515625" style="29" bestFit="1" customWidth="1"/>
    <col min="5635" max="5635" width="14.5703125" style="29" bestFit="1" customWidth="1"/>
    <col min="5636" max="5636" width="16.42578125" style="29" customWidth="1"/>
    <col min="5637" max="5640" width="9.140625" style="29"/>
    <col min="5641" max="5641" width="10.7109375" style="29" bestFit="1" customWidth="1"/>
    <col min="5642" max="5642" width="36" style="29" customWidth="1"/>
    <col min="5643" max="5643" width="9.42578125" style="29" customWidth="1"/>
    <col min="5644" max="5644" width="10.28515625" style="29" customWidth="1"/>
    <col min="5645" max="5884" width="9.140625" style="29"/>
    <col min="5885" max="5885" width="19.28515625" style="29" customWidth="1"/>
    <col min="5886" max="5886" width="47.7109375" style="29" customWidth="1"/>
    <col min="5887" max="5887" width="46.5703125" style="29" customWidth="1"/>
    <col min="5888" max="5888" width="52.28515625" style="29" customWidth="1"/>
    <col min="5889" max="5889" width="85.42578125" style="29" customWidth="1"/>
    <col min="5890" max="5890" width="29.28515625" style="29" bestFit="1" customWidth="1"/>
    <col min="5891" max="5891" width="14.5703125" style="29" bestFit="1" customWidth="1"/>
    <col min="5892" max="5892" width="16.42578125" style="29" customWidth="1"/>
    <col min="5893" max="5896" width="9.140625" style="29"/>
    <col min="5897" max="5897" width="10.7109375" style="29" bestFit="1" customWidth="1"/>
    <col min="5898" max="5898" width="36" style="29" customWidth="1"/>
    <col min="5899" max="5899" width="9.42578125" style="29" customWidth="1"/>
    <col min="5900" max="5900" width="10.28515625" style="29" customWidth="1"/>
    <col min="5901" max="6140" width="9.140625" style="29"/>
    <col min="6141" max="6141" width="19.28515625" style="29" customWidth="1"/>
    <col min="6142" max="6142" width="47.7109375" style="29" customWidth="1"/>
    <col min="6143" max="6143" width="46.5703125" style="29" customWidth="1"/>
    <col min="6144" max="6144" width="52.28515625" style="29" customWidth="1"/>
    <col min="6145" max="6145" width="85.42578125" style="29" customWidth="1"/>
    <col min="6146" max="6146" width="29.28515625" style="29" bestFit="1" customWidth="1"/>
    <col min="6147" max="6147" width="14.5703125" style="29" bestFit="1" customWidth="1"/>
    <col min="6148" max="6148" width="16.42578125" style="29" customWidth="1"/>
    <col min="6149" max="6152" width="9.140625" style="29"/>
    <col min="6153" max="6153" width="10.7109375" style="29" bestFit="1" customWidth="1"/>
    <col min="6154" max="6154" width="36" style="29" customWidth="1"/>
    <col min="6155" max="6155" width="9.42578125" style="29" customWidth="1"/>
    <col min="6156" max="6156" width="10.28515625" style="29" customWidth="1"/>
    <col min="6157" max="6396" width="9.140625" style="29"/>
    <col min="6397" max="6397" width="19.28515625" style="29" customWidth="1"/>
    <col min="6398" max="6398" width="47.7109375" style="29" customWidth="1"/>
    <col min="6399" max="6399" width="46.5703125" style="29" customWidth="1"/>
    <col min="6400" max="6400" width="52.28515625" style="29" customWidth="1"/>
    <col min="6401" max="6401" width="85.42578125" style="29" customWidth="1"/>
    <col min="6402" max="6402" width="29.28515625" style="29" bestFit="1" customWidth="1"/>
    <col min="6403" max="6403" width="14.5703125" style="29" bestFit="1" customWidth="1"/>
    <col min="6404" max="6404" width="16.42578125" style="29" customWidth="1"/>
    <col min="6405" max="6408" width="9.140625" style="29"/>
    <col min="6409" max="6409" width="10.7109375" style="29" bestFit="1" customWidth="1"/>
    <col min="6410" max="6410" width="36" style="29" customWidth="1"/>
    <col min="6411" max="6411" width="9.42578125" style="29" customWidth="1"/>
    <col min="6412" max="6412" width="10.28515625" style="29" customWidth="1"/>
    <col min="6413" max="6652" width="9.140625" style="29"/>
    <col min="6653" max="6653" width="19.28515625" style="29" customWidth="1"/>
    <col min="6654" max="6654" width="47.7109375" style="29" customWidth="1"/>
    <col min="6655" max="6655" width="46.5703125" style="29" customWidth="1"/>
    <col min="6656" max="6656" width="52.28515625" style="29" customWidth="1"/>
    <col min="6657" max="6657" width="85.42578125" style="29" customWidth="1"/>
    <col min="6658" max="6658" width="29.28515625" style="29" bestFit="1" customWidth="1"/>
    <col min="6659" max="6659" width="14.5703125" style="29" bestFit="1" customWidth="1"/>
    <col min="6660" max="6660" width="16.42578125" style="29" customWidth="1"/>
    <col min="6661" max="6664" width="9.140625" style="29"/>
    <col min="6665" max="6665" width="10.7109375" style="29" bestFit="1" customWidth="1"/>
    <col min="6666" max="6666" width="36" style="29" customWidth="1"/>
    <col min="6667" max="6667" width="9.42578125" style="29" customWidth="1"/>
    <col min="6668" max="6668" width="10.28515625" style="29" customWidth="1"/>
    <col min="6669" max="6908" width="9.140625" style="29"/>
    <col min="6909" max="6909" width="19.28515625" style="29" customWidth="1"/>
    <col min="6910" max="6910" width="47.7109375" style="29" customWidth="1"/>
    <col min="6911" max="6911" width="46.5703125" style="29" customWidth="1"/>
    <col min="6912" max="6912" width="52.28515625" style="29" customWidth="1"/>
    <col min="6913" max="6913" width="85.42578125" style="29" customWidth="1"/>
    <col min="6914" max="6914" width="29.28515625" style="29" bestFit="1" customWidth="1"/>
    <col min="6915" max="6915" width="14.5703125" style="29" bestFit="1" customWidth="1"/>
    <col min="6916" max="6916" width="16.42578125" style="29" customWidth="1"/>
    <col min="6917" max="6920" width="9.140625" style="29"/>
    <col min="6921" max="6921" width="10.7109375" style="29" bestFit="1" customWidth="1"/>
    <col min="6922" max="6922" width="36" style="29" customWidth="1"/>
    <col min="6923" max="6923" width="9.42578125" style="29" customWidth="1"/>
    <col min="6924" max="6924" width="10.28515625" style="29" customWidth="1"/>
    <col min="6925" max="7164" width="9.140625" style="29"/>
    <col min="7165" max="7165" width="19.28515625" style="29" customWidth="1"/>
    <col min="7166" max="7166" width="47.7109375" style="29" customWidth="1"/>
    <col min="7167" max="7167" width="46.5703125" style="29" customWidth="1"/>
    <col min="7168" max="7168" width="52.28515625" style="29" customWidth="1"/>
    <col min="7169" max="7169" width="85.42578125" style="29" customWidth="1"/>
    <col min="7170" max="7170" width="29.28515625" style="29" bestFit="1" customWidth="1"/>
    <col min="7171" max="7171" width="14.5703125" style="29" bestFit="1" customWidth="1"/>
    <col min="7172" max="7172" width="16.42578125" style="29" customWidth="1"/>
    <col min="7173" max="7176" width="9.140625" style="29"/>
    <col min="7177" max="7177" width="10.7109375" style="29" bestFit="1" customWidth="1"/>
    <col min="7178" max="7178" width="36" style="29" customWidth="1"/>
    <col min="7179" max="7179" width="9.42578125" style="29" customWidth="1"/>
    <col min="7180" max="7180" width="10.28515625" style="29" customWidth="1"/>
    <col min="7181" max="7420" width="9.140625" style="29"/>
    <col min="7421" max="7421" width="19.28515625" style="29" customWidth="1"/>
    <col min="7422" max="7422" width="47.7109375" style="29" customWidth="1"/>
    <col min="7423" max="7423" width="46.5703125" style="29" customWidth="1"/>
    <col min="7424" max="7424" width="52.28515625" style="29" customWidth="1"/>
    <col min="7425" max="7425" width="85.42578125" style="29" customWidth="1"/>
    <col min="7426" max="7426" width="29.28515625" style="29" bestFit="1" customWidth="1"/>
    <col min="7427" max="7427" width="14.5703125" style="29" bestFit="1" customWidth="1"/>
    <col min="7428" max="7428" width="16.42578125" style="29" customWidth="1"/>
    <col min="7429" max="7432" width="9.140625" style="29"/>
    <col min="7433" max="7433" width="10.7109375" style="29" bestFit="1" customWidth="1"/>
    <col min="7434" max="7434" width="36" style="29" customWidth="1"/>
    <col min="7435" max="7435" width="9.42578125" style="29" customWidth="1"/>
    <col min="7436" max="7436" width="10.28515625" style="29" customWidth="1"/>
    <col min="7437" max="7676" width="9.140625" style="29"/>
    <col min="7677" max="7677" width="19.28515625" style="29" customWidth="1"/>
    <col min="7678" max="7678" width="47.7109375" style="29" customWidth="1"/>
    <col min="7679" max="7679" width="46.5703125" style="29" customWidth="1"/>
    <col min="7680" max="7680" width="52.28515625" style="29" customWidth="1"/>
    <col min="7681" max="7681" width="85.42578125" style="29" customWidth="1"/>
    <col min="7682" max="7682" width="29.28515625" style="29" bestFit="1" customWidth="1"/>
    <col min="7683" max="7683" width="14.5703125" style="29" bestFit="1" customWidth="1"/>
    <col min="7684" max="7684" width="16.42578125" style="29" customWidth="1"/>
    <col min="7685" max="7688" width="9.140625" style="29"/>
    <col min="7689" max="7689" width="10.7109375" style="29" bestFit="1" customWidth="1"/>
    <col min="7690" max="7690" width="36" style="29" customWidth="1"/>
    <col min="7691" max="7691" width="9.42578125" style="29" customWidth="1"/>
    <col min="7692" max="7692" width="10.28515625" style="29" customWidth="1"/>
    <col min="7693" max="7932" width="9.140625" style="29"/>
    <col min="7933" max="7933" width="19.28515625" style="29" customWidth="1"/>
    <col min="7934" max="7934" width="47.7109375" style="29" customWidth="1"/>
    <col min="7935" max="7935" width="46.5703125" style="29" customWidth="1"/>
    <col min="7936" max="7936" width="52.28515625" style="29" customWidth="1"/>
    <col min="7937" max="7937" width="85.42578125" style="29" customWidth="1"/>
    <col min="7938" max="7938" width="29.28515625" style="29" bestFit="1" customWidth="1"/>
    <col min="7939" max="7939" width="14.5703125" style="29" bestFit="1" customWidth="1"/>
    <col min="7940" max="7940" width="16.42578125" style="29" customWidth="1"/>
    <col min="7941" max="7944" width="9.140625" style="29"/>
    <col min="7945" max="7945" width="10.7109375" style="29" bestFit="1" customWidth="1"/>
    <col min="7946" max="7946" width="36" style="29" customWidth="1"/>
    <col min="7947" max="7947" width="9.42578125" style="29" customWidth="1"/>
    <col min="7948" max="7948" width="10.28515625" style="29" customWidth="1"/>
    <col min="7949" max="8188" width="9.140625" style="29"/>
    <col min="8189" max="8189" width="19.28515625" style="29" customWidth="1"/>
    <col min="8190" max="8190" width="47.7109375" style="29" customWidth="1"/>
    <col min="8191" max="8191" width="46.5703125" style="29" customWidth="1"/>
    <col min="8192" max="8192" width="52.28515625" style="29" customWidth="1"/>
    <col min="8193" max="8193" width="85.42578125" style="29" customWidth="1"/>
    <col min="8194" max="8194" width="29.28515625" style="29" bestFit="1" customWidth="1"/>
    <col min="8195" max="8195" width="14.5703125" style="29" bestFit="1" customWidth="1"/>
    <col min="8196" max="8196" width="16.42578125" style="29" customWidth="1"/>
    <col min="8197" max="8200" width="9.140625" style="29"/>
    <col min="8201" max="8201" width="10.7109375" style="29" bestFit="1" customWidth="1"/>
    <col min="8202" max="8202" width="36" style="29" customWidth="1"/>
    <col min="8203" max="8203" width="9.42578125" style="29" customWidth="1"/>
    <col min="8204" max="8204" width="10.28515625" style="29" customWidth="1"/>
    <col min="8205" max="8444" width="9.140625" style="29"/>
    <col min="8445" max="8445" width="19.28515625" style="29" customWidth="1"/>
    <col min="8446" max="8446" width="47.7109375" style="29" customWidth="1"/>
    <col min="8447" max="8447" width="46.5703125" style="29" customWidth="1"/>
    <col min="8448" max="8448" width="52.28515625" style="29" customWidth="1"/>
    <col min="8449" max="8449" width="85.42578125" style="29" customWidth="1"/>
    <col min="8450" max="8450" width="29.28515625" style="29" bestFit="1" customWidth="1"/>
    <col min="8451" max="8451" width="14.5703125" style="29" bestFit="1" customWidth="1"/>
    <col min="8452" max="8452" width="16.42578125" style="29" customWidth="1"/>
    <col min="8453" max="8456" width="9.140625" style="29"/>
    <col min="8457" max="8457" width="10.7109375" style="29" bestFit="1" customWidth="1"/>
    <col min="8458" max="8458" width="36" style="29" customWidth="1"/>
    <col min="8459" max="8459" width="9.42578125" style="29" customWidth="1"/>
    <col min="8460" max="8460" width="10.28515625" style="29" customWidth="1"/>
    <col min="8461" max="8700" width="9.140625" style="29"/>
    <col min="8701" max="8701" width="19.28515625" style="29" customWidth="1"/>
    <col min="8702" max="8702" width="47.7109375" style="29" customWidth="1"/>
    <col min="8703" max="8703" width="46.5703125" style="29" customWidth="1"/>
    <col min="8704" max="8704" width="52.28515625" style="29" customWidth="1"/>
    <col min="8705" max="8705" width="85.42578125" style="29" customWidth="1"/>
    <col min="8706" max="8706" width="29.28515625" style="29" bestFit="1" customWidth="1"/>
    <col min="8707" max="8707" width="14.5703125" style="29" bestFit="1" customWidth="1"/>
    <col min="8708" max="8708" width="16.42578125" style="29" customWidth="1"/>
    <col min="8709" max="8712" width="9.140625" style="29"/>
    <col min="8713" max="8713" width="10.7109375" style="29" bestFit="1" customWidth="1"/>
    <col min="8714" max="8714" width="36" style="29" customWidth="1"/>
    <col min="8715" max="8715" width="9.42578125" style="29" customWidth="1"/>
    <col min="8716" max="8716" width="10.28515625" style="29" customWidth="1"/>
    <col min="8717" max="8956" width="9.140625" style="29"/>
    <col min="8957" max="8957" width="19.28515625" style="29" customWidth="1"/>
    <col min="8958" max="8958" width="47.7109375" style="29" customWidth="1"/>
    <col min="8959" max="8959" width="46.5703125" style="29" customWidth="1"/>
    <col min="8960" max="8960" width="52.28515625" style="29" customWidth="1"/>
    <col min="8961" max="8961" width="85.42578125" style="29" customWidth="1"/>
    <col min="8962" max="8962" width="29.28515625" style="29" bestFit="1" customWidth="1"/>
    <col min="8963" max="8963" width="14.5703125" style="29" bestFit="1" customWidth="1"/>
    <col min="8964" max="8964" width="16.42578125" style="29" customWidth="1"/>
    <col min="8965" max="8968" width="9.140625" style="29"/>
    <col min="8969" max="8969" width="10.7109375" style="29" bestFit="1" customWidth="1"/>
    <col min="8970" max="8970" width="36" style="29" customWidth="1"/>
    <col min="8971" max="8971" width="9.42578125" style="29" customWidth="1"/>
    <col min="8972" max="8972" width="10.28515625" style="29" customWidth="1"/>
    <col min="8973" max="9212" width="9.140625" style="29"/>
    <col min="9213" max="9213" width="19.28515625" style="29" customWidth="1"/>
    <col min="9214" max="9214" width="47.7109375" style="29" customWidth="1"/>
    <col min="9215" max="9215" width="46.5703125" style="29" customWidth="1"/>
    <col min="9216" max="9216" width="52.28515625" style="29" customWidth="1"/>
    <col min="9217" max="9217" width="85.42578125" style="29" customWidth="1"/>
    <col min="9218" max="9218" width="29.28515625" style="29" bestFit="1" customWidth="1"/>
    <col min="9219" max="9219" width="14.5703125" style="29" bestFit="1" customWidth="1"/>
    <col min="9220" max="9220" width="16.42578125" style="29" customWidth="1"/>
    <col min="9221" max="9224" width="9.140625" style="29"/>
    <col min="9225" max="9225" width="10.7109375" style="29" bestFit="1" customWidth="1"/>
    <col min="9226" max="9226" width="36" style="29" customWidth="1"/>
    <col min="9227" max="9227" width="9.42578125" style="29" customWidth="1"/>
    <col min="9228" max="9228" width="10.28515625" style="29" customWidth="1"/>
    <col min="9229" max="9468" width="9.140625" style="29"/>
    <col min="9469" max="9469" width="19.28515625" style="29" customWidth="1"/>
    <col min="9470" max="9470" width="47.7109375" style="29" customWidth="1"/>
    <col min="9471" max="9471" width="46.5703125" style="29" customWidth="1"/>
    <col min="9472" max="9472" width="52.28515625" style="29" customWidth="1"/>
    <col min="9473" max="9473" width="85.42578125" style="29" customWidth="1"/>
    <col min="9474" max="9474" width="29.28515625" style="29" bestFit="1" customWidth="1"/>
    <col min="9475" max="9475" width="14.5703125" style="29" bestFit="1" customWidth="1"/>
    <col min="9476" max="9476" width="16.42578125" style="29" customWidth="1"/>
    <col min="9477" max="9480" width="9.140625" style="29"/>
    <col min="9481" max="9481" width="10.7109375" style="29" bestFit="1" customWidth="1"/>
    <col min="9482" max="9482" width="36" style="29" customWidth="1"/>
    <col min="9483" max="9483" width="9.42578125" style="29" customWidth="1"/>
    <col min="9484" max="9484" width="10.28515625" style="29" customWidth="1"/>
    <col min="9485" max="9724" width="9.140625" style="29"/>
    <col min="9725" max="9725" width="19.28515625" style="29" customWidth="1"/>
    <col min="9726" max="9726" width="47.7109375" style="29" customWidth="1"/>
    <col min="9727" max="9727" width="46.5703125" style="29" customWidth="1"/>
    <col min="9728" max="9728" width="52.28515625" style="29" customWidth="1"/>
    <col min="9729" max="9729" width="85.42578125" style="29" customWidth="1"/>
    <col min="9730" max="9730" width="29.28515625" style="29" bestFit="1" customWidth="1"/>
    <col min="9731" max="9731" width="14.5703125" style="29" bestFit="1" customWidth="1"/>
    <col min="9732" max="9732" width="16.42578125" style="29" customWidth="1"/>
    <col min="9733" max="9736" width="9.140625" style="29"/>
    <col min="9737" max="9737" width="10.7109375" style="29" bestFit="1" customWidth="1"/>
    <col min="9738" max="9738" width="36" style="29" customWidth="1"/>
    <col min="9739" max="9739" width="9.42578125" style="29" customWidth="1"/>
    <col min="9740" max="9740" width="10.28515625" style="29" customWidth="1"/>
    <col min="9741" max="9980" width="9.140625" style="29"/>
    <col min="9981" max="9981" width="19.28515625" style="29" customWidth="1"/>
    <col min="9982" max="9982" width="47.7109375" style="29" customWidth="1"/>
    <col min="9983" max="9983" width="46.5703125" style="29" customWidth="1"/>
    <col min="9984" max="9984" width="52.28515625" style="29" customWidth="1"/>
    <col min="9985" max="9985" width="85.42578125" style="29" customWidth="1"/>
    <col min="9986" max="9986" width="29.28515625" style="29" bestFit="1" customWidth="1"/>
    <col min="9987" max="9987" width="14.5703125" style="29" bestFit="1" customWidth="1"/>
    <col min="9988" max="9988" width="16.42578125" style="29" customWidth="1"/>
    <col min="9989" max="9992" width="9.140625" style="29"/>
    <col min="9993" max="9993" width="10.7109375" style="29" bestFit="1" customWidth="1"/>
    <col min="9994" max="9994" width="36" style="29" customWidth="1"/>
    <col min="9995" max="9995" width="9.42578125" style="29" customWidth="1"/>
    <col min="9996" max="9996" width="10.28515625" style="29" customWidth="1"/>
    <col min="9997" max="10236" width="9.140625" style="29"/>
    <col min="10237" max="10237" width="19.28515625" style="29" customWidth="1"/>
    <col min="10238" max="10238" width="47.7109375" style="29" customWidth="1"/>
    <col min="10239" max="10239" width="46.5703125" style="29" customWidth="1"/>
    <col min="10240" max="10240" width="52.28515625" style="29" customWidth="1"/>
    <col min="10241" max="10241" width="85.42578125" style="29" customWidth="1"/>
    <col min="10242" max="10242" width="29.28515625" style="29" bestFit="1" customWidth="1"/>
    <col min="10243" max="10243" width="14.5703125" style="29" bestFit="1" customWidth="1"/>
    <col min="10244" max="10244" width="16.42578125" style="29" customWidth="1"/>
    <col min="10245" max="10248" width="9.140625" style="29"/>
    <col min="10249" max="10249" width="10.7109375" style="29" bestFit="1" customWidth="1"/>
    <col min="10250" max="10250" width="36" style="29" customWidth="1"/>
    <col min="10251" max="10251" width="9.42578125" style="29" customWidth="1"/>
    <col min="10252" max="10252" width="10.28515625" style="29" customWidth="1"/>
    <col min="10253" max="10492" width="9.140625" style="29"/>
    <col min="10493" max="10493" width="19.28515625" style="29" customWidth="1"/>
    <col min="10494" max="10494" width="47.7109375" style="29" customWidth="1"/>
    <col min="10495" max="10495" width="46.5703125" style="29" customWidth="1"/>
    <col min="10496" max="10496" width="52.28515625" style="29" customWidth="1"/>
    <col min="10497" max="10497" width="85.42578125" style="29" customWidth="1"/>
    <col min="10498" max="10498" width="29.28515625" style="29" bestFit="1" customWidth="1"/>
    <col min="10499" max="10499" width="14.5703125" style="29" bestFit="1" customWidth="1"/>
    <col min="10500" max="10500" width="16.42578125" style="29" customWidth="1"/>
    <col min="10501" max="10504" width="9.140625" style="29"/>
    <col min="10505" max="10505" width="10.7109375" style="29" bestFit="1" customWidth="1"/>
    <col min="10506" max="10506" width="36" style="29" customWidth="1"/>
    <col min="10507" max="10507" width="9.42578125" style="29" customWidth="1"/>
    <col min="10508" max="10508" width="10.28515625" style="29" customWidth="1"/>
    <col min="10509" max="10748" width="9.140625" style="29"/>
    <col min="10749" max="10749" width="19.28515625" style="29" customWidth="1"/>
    <col min="10750" max="10750" width="47.7109375" style="29" customWidth="1"/>
    <col min="10751" max="10751" width="46.5703125" style="29" customWidth="1"/>
    <col min="10752" max="10752" width="52.28515625" style="29" customWidth="1"/>
    <col min="10753" max="10753" width="85.42578125" style="29" customWidth="1"/>
    <col min="10754" max="10754" width="29.28515625" style="29" bestFit="1" customWidth="1"/>
    <col min="10755" max="10755" width="14.5703125" style="29" bestFit="1" customWidth="1"/>
    <col min="10756" max="10756" width="16.42578125" style="29" customWidth="1"/>
    <col min="10757" max="10760" width="9.140625" style="29"/>
    <col min="10761" max="10761" width="10.7109375" style="29" bestFit="1" customWidth="1"/>
    <col min="10762" max="10762" width="36" style="29" customWidth="1"/>
    <col min="10763" max="10763" width="9.42578125" style="29" customWidth="1"/>
    <col min="10764" max="10764" width="10.28515625" style="29" customWidth="1"/>
    <col min="10765" max="11004" width="9.140625" style="29"/>
    <col min="11005" max="11005" width="19.28515625" style="29" customWidth="1"/>
    <col min="11006" max="11006" width="47.7109375" style="29" customWidth="1"/>
    <col min="11007" max="11007" width="46.5703125" style="29" customWidth="1"/>
    <col min="11008" max="11008" width="52.28515625" style="29" customWidth="1"/>
    <col min="11009" max="11009" width="85.42578125" style="29" customWidth="1"/>
    <col min="11010" max="11010" width="29.28515625" style="29" bestFit="1" customWidth="1"/>
    <col min="11011" max="11011" width="14.5703125" style="29" bestFit="1" customWidth="1"/>
    <col min="11012" max="11012" width="16.42578125" style="29" customWidth="1"/>
    <col min="11013" max="11016" width="9.140625" style="29"/>
    <col min="11017" max="11017" width="10.7109375" style="29" bestFit="1" customWidth="1"/>
    <col min="11018" max="11018" width="36" style="29" customWidth="1"/>
    <col min="11019" max="11019" width="9.42578125" style="29" customWidth="1"/>
    <col min="11020" max="11020" width="10.28515625" style="29" customWidth="1"/>
    <col min="11021" max="11260" width="9.140625" style="29"/>
    <col min="11261" max="11261" width="19.28515625" style="29" customWidth="1"/>
    <col min="11262" max="11262" width="47.7109375" style="29" customWidth="1"/>
    <col min="11263" max="11263" width="46.5703125" style="29" customWidth="1"/>
    <col min="11264" max="11264" width="52.28515625" style="29" customWidth="1"/>
    <col min="11265" max="11265" width="85.42578125" style="29" customWidth="1"/>
    <col min="11266" max="11266" width="29.28515625" style="29" bestFit="1" customWidth="1"/>
    <col min="11267" max="11267" width="14.5703125" style="29" bestFit="1" customWidth="1"/>
    <col min="11268" max="11268" width="16.42578125" style="29" customWidth="1"/>
    <col min="11269" max="11272" width="9.140625" style="29"/>
    <col min="11273" max="11273" width="10.7109375" style="29" bestFit="1" customWidth="1"/>
    <col min="11274" max="11274" width="36" style="29" customWidth="1"/>
    <col min="11275" max="11275" width="9.42578125" style="29" customWidth="1"/>
    <col min="11276" max="11276" width="10.28515625" style="29" customWidth="1"/>
    <col min="11277" max="11516" width="9.140625" style="29"/>
    <col min="11517" max="11517" width="19.28515625" style="29" customWidth="1"/>
    <col min="11518" max="11518" width="47.7109375" style="29" customWidth="1"/>
    <col min="11519" max="11519" width="46.5703125" style="29" customWidth="1"/>
    <col min="11520" max="11520" width="52.28515625" style="29" customWidth="1"/>
    <col min="11521" max="11521" width="85.42578125" style="29" customWidth="1"/>
    <col min="11522" max="11522" width="29.28515625" style="29" bestFit="1" customWidth="1"/>
    <col min="11523" max="11523" width="14.5703125" style="29" bestFit="1" customWidth="1"/>
    <col min="11524" max="11524" width="16.42578125" style="29" customWidth="1"/>
    <col min="11525" max="11528" width="9.140625" style="29"/>
    <col min="11529" max="11529" width="10.7109375" style="29" bestFit="1" customWidth="1"/>
    <col min="11530" max="11530" width="36" style="29" customWidth="1"/>
    <col min="11531" max="11531" width="9.42578125" style="29" customWidth="1"/>
    <col min="11532" max="11532" width="10.28515625" style="29" customWidth="1"/>
    <col min="11533" max="11772" width="9.140625" style="29"/>
    <col min="11773" max="11773" width="19.28515625" style="29" customWidth="1"/>
    <col min="11774" max="11774" width="47.7109375" style="29" customWidth="1"/>
    <col min="11775" max="11775" width="46.5703125" style="29" customWidth="1"/>
    <col min="11776" max="11776" width="52.28515625" style="29" customWidth="1"/>
    <col min="11777" max="11777" width="85.42578125" style="29" customWidth="1"/>
    <col min="11778" max="11778" width="29.28515625" style="29" bestFit="1" customWidth="1"/>
    <col min="11779" max="11779" width="14.5703125" style="29" bestFit="1" customWidth="1"/>
    <col min="11780" max="11780" width="16.42578125" style="29" customWidth="1"/>
    <col min="11781" max="11784" width="9.140625" style="29"/>
    <col min="11785" max="11785" width="10.7109375" style="29" bestFit="1" customWidth="1"/>
    <col min="11786" max="11786" width="36" style="29" customWidth="1"/>
    <col min="11787" max="11787" width="9.42578125" style="29" customWidth="1"/>
    <col min="11788" max="11788" width="10.28515625" style="29" customWidth="1"/>
    <col min="11789" max="12028" width="9.140625" style="29"/>
    <col min="12029" max="12029" width="19.28515625" style="29" customWidth="1"/>
    <col min="12030" max="12030" width="47.7109375" style="29" customWidth="1"/>
    <col min="12031" max="12031" width="46.5703125" style="29" customWidth="1"/>
    <col min="12032" max="12032" width="52.28515625" style="29" customWidth="1"/>
    <col min="12033" max="12033" width="85.42578125" style="29" customWidth="1"/>
    <col min="12034" max="12034" width="29.28515625" style="29" bestFit="1" customWidth="1"/>
    <col min="12035" max="12035" width="14.5703125" style="29" bestFit="1" customWidth="1"/>
    <col min="12036" max="12036" width="16.42578125" style="29" customWidth="1"/>
    <col min="12037" max="12040" width="9.140625" style="29"/>
    <col min="12041" max="12041" width="10.7109375" style="29" bestFit="1" customWidth="1"/>
    <col min="12042" max="12042" width="36" style="29" customWidth="1"/>
    <col min="12043" max="12043" width="9.42578125" style="29" customWidth="1"/>
    <col min="12044" max="12044" width="10.28515625" style="29" customWidth="1"/>
    <col min="12045" max="12284" width="9.140625" style="29"/>
    <col min="12285" max="12285" width="19.28515625" style="29" customWidth="1"/>
    <col min="12286" max="12286" width="47.7109375" style="29" customWidth="1"/>
    <col min="12287" max="12287" width="46.5703125" style="29" customWidth="1"/>
    <col min="12288" max="12288" width="52.28515625" style="29" customWidth="1"/>
    <col min="12289" max="12289" width="85.42578125" style="29" customWidth="1"/>
    <col min="12290" max="12290" width="29.28515625" style="29" bestFit="1" customWidth="1"/>
    <col min="12291" max="12291" width="14.5703125" style="29" bestFit="1" customWidth="1"/>
    <col min="12292" max="12292" width="16.42578125" style="29" customWidth="1"/>
    <col min="12293" max="12296" width="9.140625" style="29"/>
    <col min="12297" max="12297" width="10.7109375" style="29" bestFit="1" customWidth="1"/>
    <col min="12298" max="12298" width="36" style="29" customWidth="1"/>
    <col min="12299" max="12299" width="9.42578125" style="29" customWidth="1"/>
    <col min="12300" max="12300" width="10.28515625" style="29" customWidth="1"/>
    <col min="12301" max="12540" width="9.140625" style="29"/>
    <col min="12541" max="12541" width="19.28515625" style="29" customWidth="1"/>
    <col min="12542" max="12542" width="47.7109375" style="29" customWidth="1"/>
    <col min="12543" max="12543" width="46.5703125" style="29" customWidth="1"/>
    <col min="12544" max="12544" width="52.28515625" style="29" customWidth="1"/>
    <col min="12545" max="12545" width="85.42578125" style="29" customWidth="1"/>
    <col min="12546" max="12546" width="29.28515625" style="29" bestFit="1" customWidth="1"/>
    <col min="12547" max="12547" width="14.5703125" style="29" bestFit="1" customWidth="1"/>
    <col min="12548" max="12548" width="16.42578125" style="29" customWidth="1"/>
    <col min="12549" max="12552" width="9.140625" style="29"/>
    <col min="12553" max="12553" width="10.7109375" style="29" bestFit="1" customWidth="1"/>
    <col min="12554" max="12554" width="36" style="29" customWidth="1"/>
    <col min="12555" max="12555" width="9.42578125" style="29" customWidth="1"/>
    <col min="12556" max="12556" width="10.28515625" style="29" customWidth="1"/>
    <col min="12557" max="12796" width="9.140625" style="29"/>
    <col min="12797" max="12797" width="19.28515625" style="29" customWidth="1"/>
    <col min="12798" max="12798" width="47.7109375" style="29" customWidth="1"/>
    <col min="12799" max="12799" width="46.5703125" style="29" customWidth="1"/>
    <col min="12800" max="12800" width="52.28515625" style="29" customWidth="1"/>
    <col min="12801" max="12801" width="85.42578125" style="29" customWidth="1"/>
    <col min="12802" max="12802" width="29.28515625" style="29" bestFit="1" customWidth="1"/>
    <col min="12803" max="12803" width="14.5703125" style="29" bestFit="1" customWidth="1"/>
    <col min="12804" max="12804" width="16.42578125" style="29" customWidth="1"/>
    <col min="12805" max="12808" width="9.140625" style="29"/>
    <col min="12809" max="12809" width="10.7109375" style="29" bestFit="1" customWidth="1"/>
    <col min="12810" max="12810" width="36" style="29" customWidth="1"/>
    <col min="12811" max="12811" width="9.42578125" style="29" customWidth="1"/>
    <col min="12812" max="12812" width="10.28515625" style="29" customWidth="1"/>
    <col min="12813" max="13052" width="9.140625" style="29"/>
    <col min="13053" max="13053" width="19.28515625" style="29" customWidth="1"/>
    <col min="13054" max="13054" width="47.7109375" style="29" customWidth="1"/>
    <col min="13055" max="13055" width="46.5703125" style="29" customWidth="1"/>
    <col min="13056" max="13056" width="52.28515625" style="29" customWidth="1"/>
    <col min="13057" max="13057" width="85.42578125" style="29" customWidth="1"/>
    <col min="13058" max="13058" width="29.28515625" style="29" bestFit="1" customWidth="1"/>
    <col min="13059" max="13059" width="14.5703125" style="29" bestFit="1" customWidth="1"/>
    <col min="13060" max="13060" width="16.42578125" style="29" customWidth="1"/>
    <col min="13061" max="13064" width="9.140625" style="29"/>
    <col min="13065" max="13065" width="10.7109375" style="29" bestFit="1" customWidth="1"/>
    <col min="13066" max="13066" width="36" style="29" customWidth="1"/>
    <col min="13067" max="13067" width="9.42578125" style="29" customWidth="1"/>
    <col min="13068" max="13068" width="10.28515625" style="29" customWidth="1"/>
    <col min="13069" max="13308" width="9.140625" style="29"/>
    <col min="13309" max="13309" width="19.28515625" style="29" customWidth="1"/>
    <col min="13310" max="13310" width="47.7109375" style="29" customWidth="1"/>
    <col min="13311" max="13311" width="46.5703125" style="29" customWidth="1"/>
    <col min="13312" max="13312" width="52.28515625" style="29" customWidth="1"/>
    <col min="13313" max="13313" width="85.42578125" style="29" customWidth="1"/>
    <col min="13314" max="13314" width="29.28515625" style="29" bestFit="1" customWidth="1"/>
    <col min="13315" max="13315" width="14.5703125" style="29" bestFit="1" customWidth="1"/>
    <col min="13316" max="13316" width="16.42578125" style="29" customWidth="1"/>
    <col min="13317" max="13320" width="9.140625" style="29"/>
    <col min="13321" max="13321" width="10.7109375" style="29" bestFit="1" customWidth="1"/>
    <col min="13322" max="13322" width="36" style="29" customWidth="1"/>
    <col min="13323" max="13323" width="9.42578125" style="29" customWidth="1"/>
    <col min="13324" max="13324" width="10.28515625" style="29" customWidth="1"/>
    <col min="13325" max="13564" width="9.140625" style="29"/>
    <col min="13565" max="13565" width="19.28515625" style="29" customWidth="1"/>
    <col min="13566" max="13566" width="47.7109375" style="29" customWidth="1"/>
    <col min="13567" max="13567" width="46.5703125" style="29" customWidth="1"/>
    <col min="13568" max="13568" width="52.28515625" style="29" customWidth="1"/>
    <col min="13569" max="13569" width="85.42578125" style="29" customWidth="1"/>
    <col min="13570" max="13570" width="29.28515625" style="29" bestFit="1" customWidth="1"/>
    <col min="13571" max="13571" width="14.5703125" style="29" bestFit="1" customWidth="1"/>
    <col min="13572" max="13572" width="16.42578125" style="29" customWidth="1"/>
    <col min="13573" max="13576" width="9.140625" style="29"/>
    <col min="13577" max="13577" width="10.7109375" style="29" bestFit="1" customWidth="1"/>
    <col min="13578" max="13578" width="36" style="29" customWidth="1"/>
    <col min="13579" max="13579" width="9.42578125" style="29" customWidth="1"/>
    <col min="13580" max="13580" width="10.28515625" style="29" customWidth="1"/>
    <col min="13581" max="13820" width="9.140625" style="29"/>
    <col min="13821" max="13821" width="19.28515625" style="29" customWidth="1"/>
    <col min="13822" max="13822" width="47.7109375" style="29" customWidth="1"/>
    <col min="13823" max="13823" width="46.5703125" style="29" customWidth="1"/>
    <col min="13824" max="13824" width="52.28515625" style="29" customWidth="1"/>
    <col min="13825" max="13825" width="85.42578125" style="29" customWidth="1"/>
    <col min="13826" max="13826" width="29.28515625" style="29" bestFit="1" customWidth="1"/>
    <col min="13827" max="13827" width="14.5703125" style="29" bestFit="1" customWidth="1"/>
    <col min="13828" max="13828" width="16.42578125" style="29" customWidth="1"/>
    <col min="13829" max="13832" width="9.140625" style="29"/>
    <col min="13833" max="13833" width="10.7109375" style="29" bestFit="1" customWidth="1"/>
    <col min="13834" max="13834" width="36" style="29" customWidth="1"/>
    <col min="13835" max="13835" width="9.42578125" style="29" customWidth="1"/>
    <col min="13836" max="13836" width="10.28515625" style="29" customWidth="1"/>
    <col min="13837" max="14076" width="9.140625" style="29"/>
    <col min="14077" max="14077" width="19.28515625" style="29" customWidth="1"/>
    <col min="14078" max="14078" width="47.7109375" style="29" customWidth="1"/>
    <col min="14079" max="14079" width="46.5703125" style="29" customWidth="1"/>
    <col min="14080" max="14080" width="52.28515625" style="29" customWidth="1"/>
    <col min="14081" max="14081" width="85.42578125" style="29" customWidth="1"/>
    <col min="14082" max="14082" width="29.28515625" style="29" bestFit="1" customWidth="1"/>
    <col min="14083" max="14083" width="14.5703125" style="29" bestFit="1" customWidth="1"/>
    <col min="14084" max="14084" width="16.42578125" style="29" customWidth="1"/>
    <col min="14085" max="14088" width="9.140625" style="29"/>
    <col min="14089" max="14089" width="10.7109375" style="29" bestFit="1" customWidth="1"/>
    <col min="14090" max="14090" width="36" style="29" customWidth="1"/>
    <col min="14091" max="14091" width="9.42578125" style="29" customWidth="1"/>
    <col min="14092" max="14092" width="10.28515625" style="29" customWidth="1"/>
    <col min="14093" max="14332" width="9.140625" style="29"/>
    <col min="14333" max="14333" width="19.28515625" style="29" customWidth="1"/>
    <col min="14334" max="14334" width="47.7109375" style="29" customWidth="1"/>
    <col min="14335" max="14335" width="46.5703125" style="29" customWidth="1"/>
    <col min="14336" max="14336" width="52.28515625" style="29" customWidth="1"/>
    <col min="14337" max="14337" width="85.42578125" style="29" customWidth="1"/>
    <col min="14338" max="14338" width="29.28515625" style="29" bestFit="1" customWidth="1"/>
    <col min="14339" max="14339" width="14.5703125" style="29" bestFit="1" customWidth="1"/>
    <col min="14340" max="14340" width="16.42578125" style="29" customWidth="1"/>
    <col min="14341" max="14344" width="9.140625" style="29"/>
    <col min="14345" max="14345" width="10.7109375" style="29" bestFit="1" customWidth="1"/>
    <col min="14346" max="14346" width="36" style="29" customWidth="1"/>
    <col min="14347" max="14347" width="9.42578125" style="29" customWidth="1"/>
    <col min="14348" max="14348" width="10.28515625" style="29" customWidth="1"/>
    <col min="14349" max="14588" width="9.140625" style="29"/>
    <col min="14589" max="14589" width="19.28515625" style="29" customWidth="1"/>
    <col min="14590" max="14590" width="47.7109375" style="29" customWidth="1"/>
    <col min="14591" max="14591" width="46.5703125" style="29" customWidth="1"/>
    <col min="14592" max="14592" width="52.28515625" style="29" customWidth="1"/>
    <col min="14593" max="14593" width="85.42578125" style="29" customWidth="1"/>
    <col min="14594" max="14594" width="29.28515625" style="29" bestFit="1" customWidth="1"/>
    <col min="14595" max="14595" width="14.5703125" style="29" bestFit="1" customWidth="1"/>
    <col min="14596" max="14596" width="16.42578125" style="29" customWidth="1"/>
    <col min="14597" max="14600" width="9.140625" style="29"/>
    <col min="14601" max="14601" width="10.7109375" style="29" bestFit="1" customWidth="1"/>
    <col min="14602" max="14602" width="36" style="29" customWidth="1"/>
    <col min="14603" max="14603" width="9.42578125" style="29" customWidth="1"/>
    <col min="14604" max="14604" width="10.28515625" style="29" customWidth="1"/>
    <col min="14605" max="14844" width="9.140625" style="29"/>
    <col min="14845" max="14845" width="19.28515625" style="29" customWidth="1"/>
    <col min="14846" max="14846" width="47.7109375" style="29" customWidth="1"/>
    <col min="14847" max="14847" width="46.5703125" style="29" customWidth="1"/>
    <col min="14848" max="14848" width="52.28515625" style="29" customWidth="1"/>
    <col min="14849" max="14849" width="85.42578125" style="29" customWidth="1"/>
    <col min="14850" max="14850" width="29.28515625" style="29" bestFit="1" customWidth="1"/>
    <col min="14851" max="14851" width="14.5703125" style="29" bestFit="1" customWidth="1"/>
    <col min="14852" max="14852" width="16.42578125" style="29" customWidth="1"/>
    <col min="14853" max="14856" width="9.140625" style="29"/>
    <col min="14857" max="14857" width="10.7109375" style="29" bestFit="1" customWidth="1"/>
    <col min="14858" max="14858" width="36" style="29" customWidth="1"/>
    <col min="14859" max="14859" width="9.42578125" style="29" customWidth="1"/>
    <col min="14860" max="14860" width="10.28515625" style="29" customWidth="1"/>
    <col min="14861" max="15100" width="9.140625" style="29"/>
    <col min="15101" max="15101" width="19.28515625" style="29" customWidth="1"/>
    <col min="15102" max="15102" width="47.7109375" style="29" customWidth="1"/>
    <col min="15103" max="15103" width="46.5703125" style="29" customWidth="1"/>
    <col min="15104" max="15104" width="52.28515625" style="29" customWidth="1"/>
    <col min="15105" max="15105" width="85.42578125" style="29" customWidth="1"/>
    <col min="15106" max="15106" width="29.28515625" style="29" bestFit="1" customWidth="1"/>
    <col min="15107" max="15107" width="14.5703125" style="29" bestFit="1" customWidth="1"/>
    <col min="15108" max="15108" width="16.42578125" style="29" customWidth="1"/>
    <col min="15109" max="15112" width="9.140625" style="29"/>
    <col min="15113" max="15113" width="10.7109375" style="29" bestFit="1" customWidth="1"/>
    <col min="15114" max="15114" width="36" style="29" customWidth="1"/>
    <col min="15115" max="15115" width="9.42578125" style="29" customWidth="1"/>
    <col min="15116" max="15116" width="10.28515625" style="29" customWidth="1"/>
    <col min="15117" max="15356" width="9.140625" style="29"/>
    <col min="15357" max="15357" width="19.28515625" style="29" customWidth="1"/>
    <col min="15358" max="15358" width="47.7109375" style="29" customWidth="1"/>
    <col min="15359" max="15359" width="46.5703125" style="29" customWidth="1"/>
    <col min="15360" max="15360" width="52.28515625" style="29" customWidth="1"/>
    <col min="15361" max="15361" width="85.42578125" style="29" customWidth="1"/>
    <col min="15362" max="15362" width="29.28515625" style="29" bestFit="1" customWidth="1"/>
    <col min="15363" max="15363" width="14.5703125" style="29" bestFit="1" customWidth="1"/>
    <col min="15364" max="15364" width="16.42578125" style="29" customWidth="1"/>
    <col min="15365" max="15368" width="9.140625" style="29"/>
    <col min="15369" max="15369" width="10.7109375" style="29" bestFit="1" customWidth="1"/>
    <col min="15370" max="15370" width="36" style="29" customWidth="1"/>
    <col min="15371" max="15371" width="9.42578125" style="29" customWidth="1"/>
    <col min="15372" max="15372" width="10.28515625" style="29" customWidth="1"/>
    <col min="15373" max="15612" width="9.140625" style="29"/>
    <col min="15613" max="15613" width="19.28515625" style="29" customWidth="1"/>
    <col min="15614" max="15614" width="47.7109375" style="29" customWidth="1"/>
    <col min="15615" max="15615" width="46.5703125" style="29" customWidth="1"/>
    <col min="15616" max="15616" width="52.28515625" style="29" customWidth="1"/>
    <col min="15617" max="15617" width="85.42578125" style="29" customWidth="1"/>
    <col min="15618" max="15618" width="29.28515625" style="29" bestFit="1" customWidth="1"/>
    <col min="15619" max="15619" width="14.5703125" style="29" bestFit="1" customWidth="1"/>
    <col min="15620" max="15620" width="16.42578125" style="29" customWidth="1"/>
    <col min="15621" max="15624" width="9.140625" style="29"/>
    <col min="15625" max="15625" width="10.7109375" style="29" bestFit="1" customWidth="1"/>
    <col min="15626" max="15626" width="36" style="29" customWidth="1"/>
    <col min="15627" max="15627" width="9.42578125" style="29" customWidth="1"/>
    <col min="15628" max="15628" width="10.28515625" style="29" customWidth="1"/>
    <col min="15629" max="15868" width="9.140625" style="29"/>
    <col min="15869" max="15869" width="19.28515625" style="29" customWidth="1"/>
    <col min="15870" max="15870" width="47.7109375" style="29" customWidth="1"/>
    <col min="15871" max="15871" width="46.5703125" style="29" customWidth="1"/>
    <col min="15872" max="15872" width="52.28515625" style="29" customWidth="1"/>
    <col min="15873" max="15873" width="85.42578125" style="29" customWidth="1"/>
    <col min="15874" max="15874" width="29.28515625" style="29" bestFit="1" customWidth="1"/>
    <col min="15875" max="15875" width="14.5703125" style="29" bestFit="1" customWidth="1"/>
    <col min="15876" max="15876" width="16.42578125" style="29" customWidth="1"/>
    <col min="15877" max="15880" width="9.140625" style="29"/>
    <col min="15881" max="15881" width="10.7109375" style="29" bestFit="1" customWidth="1"/>
    <col min="15882" max="15882" width="36" style="29" customWidth="1"/>
    <col min="15883" max="15883" width="9.42578125" style="29" customWidth="1"/>
    <col min="15884" max="15884" width="10.28515625" style="29" customWidth="1"/>
    <col min="15885" max="16124" width="9.140625" style="29"/>
    <col min="16125" max="16125" width="19.28515625" style="29" customWidth="1"/>
    <col min="16126" max="16126" width="47.7109375" style="29" customWidth="1"/>
    <col min="16127" max="16127" width="46.5703125" style="29" customWidth="1"/>
    <col min="16128" max="16128" width="52.28515625" style="29" customWidth="1"/>
    <col min="16129" max="16129" width="85.42578125" style="29" customWidth="1"/>
    <col min="16130" max="16130" width="29.28515625" style="29" bestFit="1" customWidth="1"/>
    <col min="16131" max="16131" width="14.5703125" style="29" bestFit="1" customWidth="1"/>
    <col min="16132" max="16132" width="16.42578125" style="29" customWidth="1"/>
    <col min="16133" max="16136" width="9.140625" style="29"/>
    <col min="16137" max="16137" width="10.7109375" style="29" bestFit="1" customWidth="1"/>
    <col min="16138" max="16138" width="36" style="29" customWidth="1"/>
    <col min="16139" max="16139" width="9.42578125" style="29" customWidth="1"/>
    <col min="16140" max="16140" width="10.28515625" style="29" customWidth="1"/>
    <col min="16141" max="16378" width="9.140625" style="29"/>
    <col min="16379" max="16384" width="9.140625" style="29" customWidth="1"/>
  </cols>
  <sheetData>
    <row r="1" spans="1:12" s="37" customFormat="1" ht="9.75" customHeight="1">
      <c r="A1" s="31"/>
      <c r="B1" s="32"/>
      <c r="C1" s="32"/>
      <c r="D1" s="32"/>
      <c r="E1" s="32"/>
      <c r="F1" s="32"/>
      <c r="G1" s="33"/>
      <c r="H1" s="34"/>
      <c r="I1" s="34"/>
      <c r="J1" s="35"/>
      <c r="K1" s="36"/>
    </row>
    <row r="2" spans="1:12" s="37" customFormat="1">
      <c r="A2" s="38" t="s">
        <v>16</v>
      </c>
      <c r="B2" s="408" t="s">
        <v>487</v>
      </c>
      <c r="C2" s="408"/>
      <c r="D2" s="408"/>
      <c r="E2" s="408"/>
      <c r="F2" s="408"/>
      <c r="G2" s="408"/>
      <c r="H2" s="39"/>
      <c r="I2" s="39"/>
      <c r="J2" s="35"/>
      <c r="K2" s="36"/>
      <c r="L2" s="37" t="s">
        <v>11</v>
      </c>
    </row>
    <row r="3" spans="1:12" s="37" customFormat="1" ht="19.5" customHeight="1">
      <c r="A3" s="38" t="s">
        <v>17</v>
      </c>
      <c r="B3" s="408"/>
      <c r="C3" s="408"/>
      <c r="D3" s="408"/>
      <c r="E3" s="408"/>
      <c r="F3" s="408"/>
      <c r="G3" s="408"/>
      <c r="H3" s="39"/>
      <c r="I3" s="39"/>
      <c r="J3" s="35"/>
      <c r="K3" s="36"/>
      <c r="L3" s="37" t="s">
        <v>12</v>
      </c>
    </row>
    <row r="4" spans="1:12" s="37" customFormat="1" ht="18" customHeight="1">
      <c r="A4" s="38" t="s">
        <v>18</v>
      </c>
      <c r="B4" s="408"/>
      <c r="C4" s="408"/>
      <c r="D4" s="408"/>
      <c r="E4" s="408"/>
      <c r="F4" s="408"/>
      <c r="G4" s="408"/>
      <c r="H4" s="39"/>
      <c r="I4" s="39"/>
      <c r="J4" s="35"/>
      <c r="K4" s="36"/>
      <c r="L4" s="37" t="s">
        <v>29</v>
      </c>
    </row>
    <row r="5" spans="1:12" s="37" customFormat="1" ht="18" customHeight="1">
      <c r="A5" s="38" t="s">
        <v>19</v>
      </c>
      <c r="B5" s="408" t="s">
        <v>488</v>
      </c>
      <c r="C5" s="408"/>
      <c r="D5" s="408"/>
      <c r="E5" s="408"/>
      <c r="F5" s="408"/>
      <c r="G5" s="408"/>
      <c r="H5" s="39"/>
      <c r="I5" s="39"/>
      <c r="J5" s="35"/>
      <c r="K5" s="36"/>
      <c r="L5" s="37" t="s">
        <v>13</v>
      </c>
    </row>
    <row r="6" spans="1:12" s="37" customFormat="1" ht="25.5">
      <c r="A6" s="40" t="s">
        <v>11</v>
      </c>
      <c r="B6" s="53" t="s">
        <v>12</v>
      </c>
      <c r="C6" s="53" t="s">
        <v>13</v>
      </c>
      <c r="D6" s="53" t="s">
        <v>29</v>
      </c>
      <c r="E6" s="53" t="s">
        <v>14</v>
      </c>
      <c r="F6" s="53" t="s">
        <v>20</v>
      </c>
      <c r="G6" s="41"/>
      <c r="H6" s="41"/>
      <c r="I6" s="41"/>
      <c r="J6" s="42"/>
      <c r="L6" s="37" t="s">
        <v>14</v>
      </c>
    </row>
    <row r="7" spans="1:12" s="37" customFormat="1" ht="28.5" customHeight="1">
      <c r="A7" s="43">
        <f>COUNTIF($G$12:$G$33,"Pass")</f>
        <v>0</v>
      </c>
      <c r="B7" s="43">
        <f>COUNTIF($G$12:$G$138,"Fail")</f>
        <v>69</v>
      </c>
      <c r="C7" s="43">
        <f>COUNTIF($G$12:$G$138,"Untested")</f>
        <v>7</v>
      </c>
      <c r="D7" s="43">
        <f>COUNTIF($G$12:$G$138,"Pending")</f>
        <v>0</v>
      </c>
      <c r="E7" s="43">
        <f>COUNTIF($G$12:$G$138,"N/A")</f>
        <v>0</v>
      </c>
      <c r="F7" s="52">
        <f>SUM(B7,C7,D7,E7)</f>
        <v>76</v>
      </c>
      <c r="G7" s="41"/>
      <c r="H7" s="41"/>
      <c r="I7" s="41"/>
      <c r="J7" s="42"/>
    </row>
    <row r="8" spans="1:12" s="37" customFormat="1" ht="60" customHeight="1">
      <c r="A8" s="43" t="e">
        <f>COUNTIF(#REF!,"Pass")</f>
        <v>#REF!</v>
      </c>
      <c r="B8" s="43" t="e">
        <f>COUNTIF(#REF!,"Fail")</f>
        <v>#REF!</v>
      </c>
      <c r="C8" s="43" t="e">
        <f>COUNTIF(#REF!,"Untested")</f>
        <v>#REF!</v>
      </c>
      <c r="D8" s="43" t="e">
        <f>COUNTIF(#REF!,"Pending")</f>
        <v>#REF!</v>
      </c>
      <c r="E8" s="43" t="e">
        <f>COUNTIF(#REF!,"N/A")</f>
        <v>#REF!</v>
      </c>
      <c r="F8" s="52" t="e">
        <f>COUNTA($A$11:$A$16)-E8</f>
        <v>#REF!</v>
      </c>
      <c r="G8" s="41"/>
      <c r="H8" s="41"/>
      <c r="I8" s="41"/>
      <c r="J8" s="41"/>
      <c r="K8" s="42"/>
    </row>
    <row r="9" spans="1:12" s="37" customFormat="1" ht="16.5" customHeight="1">
      <c r="E9" s="30"/>
      <c r="F9" s="30"/>
      <c r="G9" s="41"/>
      <c r="H9" s="41"/>
      <c r="I9" s="41"/>
      <c r="J9" s="41"/>
      <c r="K9" s="42"/>
    </row>
    <row r="10" spans="1:12" s="37" customFormat="1" ht="64.5" customHeight="1">
      <c r="A10" s="130" t="s">
        <v>21</v>
      </c>
      <c r="B10" s="131" t="s">
        <v>15</v>
      </c>
      <c r="C10" s="132" t="s">
        <v>22</v>
      </c>
      <c r="D10" s="153" t="s">
        <v>23</v>
      </c>
      <c r="E10" s="153" t="s">
        <v>24</v>
      </c>
      <c r="F10" s="153" t="s">
        <v>36</v>
      </c>
      <c r="G10" s="153" t="s">
        <v>25</v>
      </c>
      <c r="H10" s="153" t="s">
        <v>26</v>
      </c>
      <c r="I10" s="153" t="s">
        <v>27</v>
      </c>
      <c r="J10" s="153" t="s">
        <v>28</v>
      </c>
      <c r="K10" s="44"/>
    </row>
    <row r="11" spans="1:12" s="37" customFormat="1" ht="15.75" customHeight="1">
      <c r="A11" s="413" t="s">
        <v>489</v>
      </c>
      <c r="B11" s="414"/>
      <c r="C11" s="414"/>
      <c r="D11" s="414"/>
      <c r="E11" s="414"/>
      <c r="F11" s="415"/>
      <c r="G11" s="154" t="s">
        <v>490</v>
      </c>
      <c r="H11" s="155"/>
      <c r="I11" s="155"/>
      <c r="J11" s="156"/>
      <c r="K11" s="45"/>
    </row>
    <row r="12" spans="1:12" s="37" customFormat="1" ht="25.5" outlineLevel="1">
      <c r="A12" s="157" t="s">
        <v>491</v>
      </c>
      <c r="B12" s="158" t="s">
        <v>46</v>
      </c>
      <c r="C12" s="158"/>
      <c r="D12" s="158"/>
      <c r="E12" s="158"/>
      <c r="F12" s="158"/>
      <c r="G12" s="159" t="s">
        <v>13</v>
      </c>
      <c r="H12" s="160" t="s">
        <v>971</v>
      </c>
      <c r="I12" s="160"/>
      <c r="J12" s="161"/>
      <c r="K12" s="45"/>
    </row>
    <row r="13" spans="1:12" s="37" customFormat="1" ht="15" customHeight="1" outlineLevel="1">
      <c r="A13" s="412" t="s">
        <v>492</v>
      </c>
      <c r="B13" s="412"/>
      <c r="C13" s="162"/>
      <c r="D13" s="163"/>
      <c r="E13" s="162"/>
      <c r="F13" s="164"/>
      <c r="G13" s="165"/>
      <c r="H13" s="166"/>
      <c r="I13" s="166"/>
      <c r="J13" s="167"/>
      <c r="K13" s="45"/>
    </row>
    <row r="14" spans="1:12" ht="25.5">
      <c r="A14" s="168" t="s">
        <v>493</v>
      </c>
      <c r="B14" s="168" t="s">
        <v>494</v>
      </c>
      <c r="C14" s="168" t="s">
        <v>495</v>
      </c>
      <c r="D14" s="168" t="s">
        <v>496</v>
      </c>
      <c r="E14" s="168" t="s">
        <v>497</v>
      </c>
      <c r="F14" s="169"/>
      <c r="G14" s="169" t="s">
        <v>12</v>
      </c>
      <c r="H14" s="170" t="s">
        <v>971</v>
      </c>
      <c r="I14" s="170"/>
      <c r="J14" s="171"/>
    </row>
    <row r="15" spans="1:12" ht="38.25">
      <c r="A15" s="168" t="s">
        <v>498</v>
      </c>
      <c r="B15" s="172" t="s">
        <v>499</v>
      </c>
      <c r="C15" s="172" t="s">
        <v>495</v>
      </c>
      <c r="D15" s="172" t="s">
        <v>500</v>
      </c>
      <c r="E15" s="172" t="s">
        <v>501</v>
      </c>
      <c r="F15" s="169"/>
      <c r="G15" s="169" t="s">
        <v>12</v>
      </c>
      <c r="H15" s="170" t="s">
        <v>971</v>
      </c>
      <c r="I15" s="170"/>
      <c r="J15" s="171"/>
    </row>
    <row r="16" spans="1:12" ht="51">
      <c r="A16" s="168" t="s">
        <v>502</v>
      </c>
      <c r="B16" s="172" t="s">
        <v>503</v>
      </c>
      <c r="C16" s="172" t="s">
        <v>504</v>
      </c>
      <c r="D16" s="172" t="s">
        <v>505</v>
      </c>
      <c r="E16" s="172" t="s">
        <v>506</v>
      </c>
      <c r="F16" s="169"/>
      <c r="G16" s="169" t="s">
        <v>12</v>
      </c>
      <c r="H16" s="170" t="s">
        <v>971</v>
      </c>
      <c r="I16" s="170"/>
      <c r="J16" s="171"/>
    </row>
    <row r="17" spans="1:10" ht="25.5">
      <c r="A17" s="168" t="s">
        <v>507</v>
      </c>
      <c r="B17" s="172" t="s">
        <v>508</v>
      </c>
      <c r="C17" s="172" t="s">
        <v>495</v>
      </c>
      <c r="D17" s="172" t="s">
        <v>509</v>
      </c>
      <c r="E17" s="172" t="s">
        <v>510</v>
      </c>
      <c r="F17" s="169"/>
      <c r="G17" s="169" t="s">
        <v>12</v>
      </c>
      <c r="H17" s="170" t="s">
        <v>971</v>
      </c>
      <c r="I17" s="170"/>
      <c r="J17" s="171"/>
    </row>
    <row r="18" spans="1:10">
      <c r="A18" s="409" t="s">
        <v>511</v>
      </c>
      <c r="B18" s="410"/>
      <c r="C18" s="173"/>
      <c r="D18" s="173"/>
      <c r="E18" s="173"/>
      <c r="F18" s="151"/>
      <c r="G18" s="151"/>
      <c r="H18" s="152"/>
      <c r="I18" s="152"/>
    </row>
    <row r="19" spans="1:10" ht="12.75" customHeight="1">
      <c r="A19" s="416" t="s">
        <v>512</v>
      </c>
      <c r="B19" s="419" t="s">
        <v>110</v>
      </c>
      <c r="C19" s="422" t="s">
        <v>513</v>
      </c>
      <c r="D19" s="422" t="s">
        <v>514</v>
      </c>
      <c r="E19" s="174" t="s">
        <v>515</v>
      </c>
      <c r="F19" s="428"/>
      <c r="G19" s="425" t="s">
        <v>12</v>
      </c>
      <c r="H19" s="428" t="s">
        <v>971</v>
      </c>
      <c r="I19" s="428"/>
      <c r="J19" s="171"/>
    </row>
    <row r="20" spans="1:10">
      <c r="A20" s="417"/>
      <c r="B20" s="420"/>
      <c r="C20" s="423"/>
      <c r="D20" s="423"/>
      <c r="E20" s="175"/>
      <c r="F20" s="429"/>
      <c r="G20" s="426"/>
      <c r="H20" s="429"/>
      <c r="I20" s="429"/>
      <c r="J20" s="171"/>
    </row>
    <row r="21" spans="1:10">
      <c r="A21" s="418"/>
      <c r="B21" s="421"/>
      <c r="C21" s="424"/>
      <c r="D21" s="424"/>
      <c r="E21" s="176"/>
      <c r="F21" s="430"/>
      <c r="G21" s="427"/>
      <c r="H21" s="430"/>
      <c r="I21" s="430"/>
      <c r="J21" s="171"/>
    </row>
    <row r="22" spans="1:10" ht="12.75" customHeight="1">
      <c r="A22" s="409" t="s">
        <v>101</v>
      </c>
      <c r="B22" s="410"/>
      <c r="C22" s="173"/>
      <c r="D22" s="173"/>
      <c r="E22" s="173"/>
      <c r="F22" s="151"/>
      <c r="G22" s="151"/>
      <c r="H22" s="152"/>
      <c r="I22" s="152"/>
    </row>
    <row r="23" spans="1:10" ht="38.25">
      <c r="A23" s="172" t="s">
        <v>516</v>
      </c>
      <c r="B23" s="172" t="s">
        <v>517</v>
      </c>
      <c r="C23" s="172" t="s">
        <v>495</v>
      </c>
      <c r="D23" s="172" t="s">
        <v>518</v>
      </c>
      <c r="E23" s="172" t="s">
        <v>519</v>
      </c>
      <c r="F23" s="169"/>
      <c r="G23" s="169" t="s">
        <v>12</v>
      </c>
      <c r="H23" s="170" t="s">
        <v>971</v>
      </c>
      <c r="I23" s="170"/>
      <c r="J23" s="171"/>
    </row>
    <row r="24" spans="1:10" ht="51">
      <c r="A24" s="172" t="s">
        <v>520</v>
      </c>
      <c r="B24" s="172" t="s">
        <v>521</v>
      </c>
      <c r="C24" s="172" t="s">
        <v>495</v>
      </c>
      <c r="D24" s="172" t="s">
        <v>522</v>
      </c>
      <c r="E24" s="172" t="s">
        <v>523</v>
      </c>
      <c r="F24" s="169"/>
      <c r="G24" s="169" t="s">
        <v>12</v>
      </c>
      <c r="H24" s="170" t="s">
        <v>971</v>
      </c>
      <c r="I24" s="170"/>
      <c r="J24" s="171"/>
    </row>
    <row r="25" spans="1:10" ht="25.5">
      <c r="A25" s="172" t="s">
        <v>524</v>
      </c>
      <c r="B25" s="172" t="s">
        <v>525</v>
      </c>
      <c r="C25" s="172" t="s">
        <v>495</v>
      </c>
      <c r="D25" s="172" t="s">
        <v>526</v>
      </c>
      <c r="E25" s="172" t="s">
        <v>527</v>
      </c>
      <c r="F25" s="169"/>
      <c r="G25" s="169" t="s">
        <v>12</v>
      </c>
      <c r="H25" s="170" t="s">
        <v>971</v>
      </c>
      <c r="I25" s="170"/>
      <c r="J25" s="171"/>
    </row>
    <row r="26" spans="1:10" ht="25.5">
      <c r="A26" s="172" t="s">
        <v>528</v>
      </c>
      <c r="B26" s="172" t="s">
        <v>529</v>
      </c>
      <c r="C26" s="172" t="s">
        <v>495</v>
      </c>
      <c r="D26" s="172" t="s">
        <v>530</v>
      </c>
      <c r="E26" s="172" t="s">
        <v>531</v>
      </c>
      <c r="F26" s="169"/>
      <c r="G26" s="169" t="s">
        <v>12</v>
      </c>
      <c r="H26" s="170" t="s">
        <v>971</v>
      </c>
      <c r="I26" s="170"/>
      <c r="J26" s="171"/>
    </row>
    <row r="27" spans="1:10" ht="25.5">
      <c r="A27" s="172" t="s">
        <v>532</v>
      </c>
      <c r="B27" s="172" t="s">
        <v>533</v>
      </c>
      <c r="C27" s="172" t="s">
        <v>504</v>
      </c>
      <c r="D27" s="172" t="s">
        <v>534</v>
      </c>
      <c r="E27" s="172" t="s">
        <v>535</v>
      </c>
      <c r="F27" s="169"/>
      <c r="G27" s="169" t="s">
        <v>12</v>
      </c>
      <c r="H27" s="170" t="s">
        <v>971</v>
      </c>
      <c r="I27" s="170"/>
      <c r="J27" s="171"/>
    </row>
    <row r="28" spans="1:10" ht="38.25">
      <c r="A28" s="172" t="s">
        <v>536</v>
      </c>
      <c r="B28" s="172" t="s">
        <v>537</v>
      </c>
      <c r="C28" s="172" t="s">
        <v>495</v>
      </c>
      <c r="D28" s="172" t="s">
        <v>538</v>
      </c>
      <c r="E28" s="172" t="s">
        <v>539</v>
      </c>
      <c r="F28" s="169"/>
      <c r="G28" s="169" t="s">
        <v>12</v>
      </c>
      <c r="H28" s="170" t="s">
        <v>971</v>
      </c>
      <c r="I28" s="170"/>
      <c r="J28" s="171"/>
    </row>
    <row r="29" spans="1:10" ht="15" customHeight="1">
      <c r="A29" s="409" t="s">
        <v>48</v>
      </c>
      <c r="B29" s="410"/>
      <c r="C29" s="177"/>
      <c r="D29" s="173"/>
      <c r="E29" s="173"/>
      <c r="F29" s="151"/>
      <c r="G29" s="151"/>
      <c r="H29" s="152"/>
      <c r="I29" s="152"/>
    </row>
    <row r="30" spans="1:10" ht="34.5" customHeight="1">
      <c r="A30" s="172" t="s">
        <v>540</v>
      </c>
      <c r="B30" s="172" t="s">
        <v>50</v>
      </c>
      <c r="C30" s="172" t="s">
        <v>495</v>
      </c>
      <c r="D30" s="172" t="s">
        <v>541</v>
      </c>
      <c r="E30" s="172" t="s">
        <v>542</v>
      </c>
      <c r="F30" s="169"/>
      <c r="G30" s="169" t="s">
        <v>12</v>
      </c>
      <c r="H30" s="170" t="s">
        <v>971</v>
      </c>
      <c r="I30" s="170"/>
      <c r="J30" s="171"/>
    </row>
    <row r="31" spans="1:10" ht="29.25" customHeight="1">
      <c r="A31" s="172" t="s">
        <v>543</v>
      </c>
      <c r="B31" s="172" t="s">
        <v>51</v>
      </c>
      <c r="C31" s="172" t="s">
        <v>495</v>
      </c>
      <c r="D31" s="172" t="s">
        <v>544</v>
      </c>
      <c r="E31" s="172" t="s">
        <v>542</v>
      </c>
      <c r="F31" s="169"/>
      <c r="G31" s="169" t="s">
        <v>12</v>
      </c>
      <c r="H31" s="170" t="s">
        <v>971</v>
      </c>
      <c r="I31" s="170"/>
      <c r="J31" s="171"/>
    </row>
    <row r="32" spans="1:10" ht="47.25" customHeight="1">
      <c r="A32" s="172" t="s">
        <v>545</v>
      </c>
      <c r="B32" s="178" t="s">
        <v>546</v>
      </c>
      <c r="C32" s="172" t="s">
        <v>495</v>
      </c>
      <c r="D32" s="172" t="s">
        <v>547</v>
      </c>
      <c r="E32" s="172" t="s">
        <v>548</v>
      </c>
      <c r="F32" s="169"/>
      <c r="G32" s="169" t="s">
        <v>12</v>
      </c>
      <c r="H32" s="170" t="s">
        <v>971</v>
      </c>
      <c r="I32" s="170"/>
      <c r="J32" s="171"/>
    </row>
    <row r="33" spans="1:10" ht="57.75" customHeight="1">
      <c r="A33" s="172" t="s">
        <v>549</v>
      </c>
      <c r="B33" s="178" t="s">
        <v>550</v>
      </c>
      <c r="C33" s="172" t="s">
        <v>495</v>
      </c>
      <c r="D33" s="172" t="s">
        <v>551</v>
      </c>
      <c r="E33" s="172" t="s">
        <v>548</v>
      </c>
      <c r="F33" s="169"/>
      <c r="G33" s="169" t="s">
        <v>12</v>
      </c>
      <c r="H33" s="170" t="s">
        <v>971</v>
      </c>
      <c r="I33" s="170"/>
      <c r="J33" s="171"/>
    </row>
    <row r="34" spans="1:10" ht="17.25" customHeight="1">
      <c r="A34" s="409" t="s">
        <v>49</v>
      </c>
      <c r="B34" s="410"/>
      <c r="C34" s="173"/>
      <c r="D34" s="173"/>
      <c r="E34" s="173"/>
      <c r="F34" s="151"/>
      <c r="G34" s="151"/>
      <c r="H34" s="152"/>
      <c r="I34" s="152"/>
    </row>
    <row r="35" spans="1:10" ht="40.5" customHeight="1">
      <c r="A35" s="172" t="s">
        <v>552</v>
      </c>
      <c r="B35" s="172" t="s">
        <v>553</v>
      </c>
      <c r="C35" s="172" t="s">
        <v>495</v>
      </c>
      <c r="D35" s="172" t="s">
        <v>554</v>
      </c>
      <c r="E35" s="172" t="s">
        <v>555</v>
      </c>
      <c r="F35" s="169"/>
      <c r="G35" s="169" t="s">
        <v>12</v>
      </c>
      <c r="H35" s="170" t="s">
        <v>971</v>
      </c>
      <c r="I35" s="170"/>
      <c r="J35" s="171"/>
    </row>
    <row r="36" spans="1:10" ht="38.25">
      <c r="A36" s="172" t="s">
        <v>556</v>
      </c>
      <c r="B36" s="172" t="s">
        <v>557</v>
      </c>
      <c r="C36" s="172" t="s">
        <v>495</v>
      </c>
      <c r="D36" s="172" t="s">
        <v>558</v>
      </c>
      <c r="E36" s="172" t="s">
        <v>555</v>
      </c>
      <c r="F36" s="169"/>
      <c r="G36" s="169" t="s">
        <v>12</v>
      </c>
      <c r="H36" s="170" t="s">
        <v>971</v>
      </c>
      <c r="I36" s="170"/>
      <c r="J36" s="171"/>
    </row>
    <row r="37" spans="1:10" ht="51">
      <c r="A37" s="172" t="s">
        <v>559</v>
      </c>
      <c r="B37" s="172" t="s">
        <v>560</v>
      </c>
      <c r="C37" s="172" t="s">
        <v>495</v>
      </c>
      <c r="D37" s="172" t="s">
        <v>561</v>
      </c>
      <c r="E37" s="172" t="s">
        <v>562</v>
      </c>
      <c r="F37" s="169"/>
      <c r="G37" s="169" t="s">
        <v>12</v>
      </c>
      <c r="H37" s="170" t="s">
        <v>971</v>
      </c>
      <c r="I37" s="170"/>
      <c r="J37" s="171"/>
    </row>
    <row r="38" spans="1:10" ht="51">
      <c r="A38" s="172" t="s">
        <v>563</v>
      </c>
      <c r="B38" s="172" t="s">
        <v>564</v>
      </c>
      <c r="C38" s="172" t="s">
        <v>495</v>
      </c>
      <c r="D38" s="172" t="s">
        <v>565</v>
      </c>
      <c r="E38" s="172" t="s">
        <v>566</v>
      </c>
      <c r="F38" s="169"/>
      <c r="G38" s="169" t="s">
        <v>12</v>
      </c>
      <c r="H38" s="170" t="s">
        <v>971</v>
      </c>
      <c r="I38" s="170"/>
      <c r="J38" s="171"/>
    </row>
    <row r="39" spans="1:10" ht="12.75" customHeight="1">
      <c r="A39" s="432" t="s">
        <v>567</v>
      </c>
      <c r="B39" s="433"/>
      <c r="C39" s="433"/>
      <c r="D39" s="433"/>
      <c r="E39" s="434"/>
      <c r="F39" s="151"/>
      <c r="G39" s="151"/>
      <c r="H39" s="152"/>
      <c r="I39" s="152"/>
    </row>
    <row r="40" spans="1:10" ht="12.75" customHeight="1">
      <c r="A40" s="409" t="s">
        <v>64</v>
      </c>
      <c r="B40" s="410"/>
      <c r="C40" s="173"/>
      <c r="D40" s="173"/>
      <c r="E40" s="173"/>
      <c r="F40" s="151"/>
      <c r="G40" s="151"/>
      <c r="H40" s="152"/>
      <c r="I40" s="152"/>
    </row>
    <row r="41" spans="1:10" ht="50.25" customHeight="1">
      <c r="A41" s="179" t="s">
        <v>568</v>
      </c>
      <c r="B41" s="172" t="s">
        <v>569</v>
      </c>
      <c r="C41" s="172" t="s">
        <v>570</v>
      </c>
      <c r="D41" s="172"/>
      <c r="E41" s="172" t="s">
        <v>571</v>
      </c>
      <c r="F41" s="169"/>
      <c r="G41" s="169" t="s">
        <v>12</v>
      </c>
      <c r="H41" s="170" t="s">
        <v>971</v>
      </c>
      <c r="I41" s="170"/>
      <c r="J41" s="171"/>
    </row>
    <row r="42" spans="1:10" ht="38.25">
      <c r="A42" s="179" t="s">
        <v>572</v>
      </c>
      <c r="B42" s="172" t="s">
        <v>573</v>
      </c>
      <c r="C42" s="172" t="s">
        <v>574</v>
      </c>
      <c r="D42" s="172"/>
      <c r="E42" s="172" t="s">
        <v>571</v>
      </c>
      <c r="F42" s="169"/>
      <c r="G42" s="169" t="s">
        <v>12</v>
      </c>
      <c r="H42" s="170" t="s">
        <v>971</v>
      </c>
      <c r="I42" s="170"/>
      <c r="J42" s="171"/>
    </row>
    <row r="43" spans="1:10" ht="12.75" customHeight="1">
      <c r="A43" s="411" t="s">
        <v>100</v>
      </c>
      <c r="B43" s="407"/>
      <c r="C43" s="173"/>
      <c r="D43" s="173"/>
      <c r="E43" s="173"/>
      <c r="F43" s="151"/>
      <c r="G43" s="151"/>
      <c r="H43" s="152"/>
      <c r="I43" s="152"/>
    </row>
    <row r="44" spans="1:10" ht="25.5" customHeight="1">
      <c r="A44" s="416" t="s">
        <v>575</v>
      </c>
      <c r="B44" s="419" t="s">
        <v>576</v>
      </c>
      <c r="C44" s="435" t="s">
        <v>570</v>
      </c>
      <c r="D44" s="435" t="s">
        <v>514</v>
      </c>
      <c r="E44" s="438" t="s">
        <v>515</v>
      </c>
      <c r="F44" s="428"/>
      <c r="G44" s="425" t="s">
        <v>12</v>
      </c>
      <c r="H44" s="428"/>
      <c r="I44" s="428"/>
      <c r="J44" s="171"/>
    </row>
    <row r="45" spans="1:10" ht="12.75" customHeight="1">
      <c r="A45" s="417"/>
      <c r="B45" s="420"/>
      <c r="C45" s="436"/>
      <c r="D45" s="436"/>
      <c r="E45" s="439"/>
      <c r="F45" s="429"/>
      <c r="G45" s="426"/>
      <c r="H45" s="429"/>
      <c r="I45" s="429"/>
      <c r="J45" s="171"/>
    </row>
    <row r="46" spans="1:10">
      <c r="A46" s="418"/>
      <c r="B46" s="421"/>
      <c r="C46" s="437"/>
      <c r="D46" s="437"/>
      <c r="E46" s="440"/>
      <c r="F46" s="430"/>
      <c r="G46" s="427"/>
      <c r="H46" s="430"/>
      <c r="I46" s="430"/>
      <c r="J46" s="171"/>
    </row>
    <row r="47" spans="1:10" ht="12.75" customHeight="1">
      <c r="A47" s="409" t="s">
        <v>101</v>
      </c>
      <c r="B47" s="410"/>
      <c r="C47" s="173"/>
      <c r="D47" s="173"/>
      <c r="E47" s="173"/>
      <c r="F47" s="151"/>
      <c r="G47" s="151"/>
      <c r="H47" s="152"/>
      <c r="I47" s="152"/>
    </row>
    <row r="48" spans="1:10" ht="40.5" customHeight="1">
      <c r="A48" s="172" t="s">
        <v>577</v>
      </c>
      <c r="B48" s="172" t="s">
        <v>521</v>
      </c>
      <c r="C48" s="172" t="s">
        <v>570</v>
      </c>
      <c r="D48" s="172" t="s">
        <v>522</v>
      </c>
      <c r="E48" s="172" t="s">
        <v>523</v>
      </c>
      <c r="F48" s="169"/>
      <c r="G48" s="169" t="s">
        <v>12</v>
      </c>
      <c r="H48" s="170" t="s">
        <v>971</v>
      </c>
      <c r="I48" s="170"/>
      <c r="J48" s="171"/>
    </row>
    <row r="49" spans="1:10" ht="12.75" customHeight="1">
      <c r="A49" s="409" t="s">
        <v>48</v>
      </c>
      <c r="B49" s="431"/>
      <c r="C49" s="431"/>
      <c r="D49" s="431"/>
      <c r="E49" s="410"/>
      <c r="F49" s="151"/>
      <c r="G49" s="151"/>
      <c r="H49" s="152"/>
      <c r="I49" s="152"/>
    </row>
    <row r="50" spans="1:10" ht="45" customHeight="1">
      <c r="A50" s="172" t="s">
        <v>578</v>
      </c>
      <c r="B50" s="172" t="s">
        <v>50</v>
      </c>
      <c r="C50" s="172" t="s">
        <v>570</v>
      </c>
      <c r="D50" s="172" t="s">
        <v>541</v>
      </c>
      <c r="E50" s="172" t="s">
        <v>542</v>
      </c>
      <c r="F50" s="169"/>
      <c r="G50" s="169" t="s">
        <v>12</v>
      </c>
      <c r="H50" s="170" t="s">
        <v>971</v>
      </c>
      <c r="I50" s="170"/>
      <c r="J50" s="171"/>
    </row>
    <row r="51" spans="1:10" ht="38.25">
      <c r="A51" s="172" t="s">
        <v>579</v>
      </c>
      <c r="B51" s="172" t="s">
        <v>580</v>
      </c>
      <c r="C51" s="172" t="s">
        <v>581</v>
      </c>
      <c r="D51" s="172" t="s">
        <v>544</v>
      </c>
      <c r="E51" s="172" t="s">
        <v>542</v>
      </c>
      <c r="F51" s="169"/>
      <c r="G51" s="169" t="s">
        <v>12</v>
      </c>
      <c r="H51" s="170" t="s">
        <v>971</v>
      </c>
      <c r="I51" s="170"/>
      <c r="J51" s="171"/>
    </row>
    <row r="52" spans="1:10" ht="45.75" customHeight="1">
      <c r="A52" s="172" t="s">
        <v>582</v>
      </c>
      <c r="B52" s="172" t="s">
        <v>560</v>
      </c>
      <c r="C52" s="172" t="s">
        <v>570</v>
      </c>
      <c r="D52" s="172" t="s">
        <v>583</v>
      </c>
      <c r="E52" s="172" t="s">
        <v>548</v>
      </c>
      <c r="F52" s="169"/>
      <c r="G52" s="169" t="s">
        <v>12</v>
      </c>
      <c r="H52" s="170" t="s">
        <v>971</v>
      </c>
      <c r="I52" s="170"/>
      <c r="J52" s="171"/>
    </row>
    <row r="53" spans="1:10" ht="38.25">
      <c r="A53" s="172" t="s">
        <v>584</v>
      </c>
      <c r="B53" s="172" t="s">
        <v>550</v>
      </c>
      <c r="C53" s="172" t="s">
        <v>570</v>
      </c>
      <c r="D53" s="172" t="s">
        <v>585</v>
      </c>
      <c r="E53" s="172" t="s">
        <v>548</v>
      </c>
      <c r="F53" s="169"/>
      <c r="G53" s="169" t="s">
        <v>12</v>
      </c>
      <c r="H53" s="170" t="s">
        <v>971</v>
      </c>
      <c r="I53" s="170"/>
      <c r="J53" s="171"/>
    </row>
    <row r="54" spans="1:10" ht="12.75" customHeight="1">
      <c r="A54" s="441" t="s">
        <v>49</v>
      </c>
      <c r="B54" s="442"/>
      <c r="C54" s="442"/>
      <c r="D54" s="442"/>
      <c r="E54" s="443"/>
      <c r="F54" s="151"/>
      <c r="G54" s="151"/>
      <c r="H54" s="152"/>
      <c r="I54" s="152"/>
    </row>
    <row r="55" spans="1:10" ht="38.25" customHeight="1">
      <c r="A55" s="172" t="s">
        <v>586</v>
      </c>
      <c r="B55" s="172" t="s">
        <v>587</v>
      </c>
      <c r="C55" s="172" t="s">
        <v>570</v>
      </c>
      <c r="D55" s="172" t="s">
        <v>558</v>
      </c>
      <c r="E55" s="172" t="s">
        <v>555</v>
      </c>
      <c r="F55" s="169"/>
      <c r="G55" s="169" t="s">
        <v>12</v>
      </c>
      <c r="H55" s="170" t="s">
        <v>971</v>
      </c>
      <c r="I55" s="170"/>
      <c r="J55" s="171"/>
    </row>
    <row r="56" spans="1:10" ht="38.25">
      <c r="A56" s="172" t="s">
        <v>588</v>
      </c>
      <c r="B56" s="172" t="s">
        <v>57</v>
      </c>
      <c r="C56" s="172" t="s">
        <v>570</v>
      </c>
      <c r="D56" s="172" t="s">
        <v>554</v>
      </c>
      <c r="E56" s="172" t="s">
        <v>555</v>
      </c>
      <c r="F56" s="169"/>
      <c r="G56" s="169" t="s">
        <v>12</v>
      </c>
      <c r="H56" s="170" t="s">
        <v>971</v>
      </c>
      <c r="I56" s="170"/>
      <c r="J56" s="171"/>
    </row>
    <row r="57" spans="1:10" ht="65.25" customHeight="1">
      <c r="A57" s="172" t="s">
        <v>589</v>
      </c>
      <c r="B57" s="172" t="s">
        <v>590</v>
      </c>
      <c r="C57" s="172" t="s">
        <v>570</v>
      </c>
      <c r="D57" s="172" t="s">
        <v>561</v>
      </c>
      <c r="E57" s="172" t="s">
        <v>562</v>
      </c>
      <c r="F57" s="169"/>
      <c r="G57" s="169" t="s">
        <v>12</v>
      </c>
      <c r="H57" s="170" t="s">
        <v>971</v>
      </c>
      <c r="I57" s="170"/>
      <c r="J57" s="171"/>
    </row>
    <row r="58" spans="1:10" ht="69" customHeight="1">
      <c r="A58" s="172" t="s">
        <v>591</v>
      </c>
      <c r="B58" s="172" t="s">
        <v>564</v>
      </c>
      <c r="C58" s="172" t="s">
        <v>570</v>
      </c>
      <c r="D58" s="172" t="s">
        <v>565</v>
      </c>
      <c r="E58" s="172" t="s">
        <v>562</v>
      </c>
      <c r="F58" s="169"/>
      <c r="G58" s="169" t="s">
        <v>12</v>
      </c>
      <c r="H58" s="170" t="s">
        <v>971</v>
      </c>
      <c r="I58" s="170"/>
      <c r="J58" s="171"/>
    </row>
    <row r="59" spans="1:10" ht="15">
      <c r="A59" s="444" t="s">
        <v>592</v>
      </c>
      <c r="B59" s="445"/>
      <c r="C59" s="445"/>
      <c r="D59" s="445"/>
      <c r="E59" s="446"/>
      <c r="F59" s="151"/>
      <c r="G59" s="151"/>
      <c r="H59" s="152"/>
      <c r="I59" s="152"/>
    </row>
    <row r="60" spans="1:10" ht="12.75" customHeight="1">
      <c r="A60" s="409" t="s">
        <v>593</v>
      </c>
      <c r="B60" s="431"/>
      <c r="C60" s="431"/>
      <c r="D60" s="431"/>
      <c r="E60" s="410"/>
      <c r="F60" s="151"/>
      <c r="G60" s="151"/>
      <c r="H60" s="152"/>
      <c r="I60" s="152"/>
    </row>
    <row r="61" spans="1:10" ht="12.75" customHeight="1">
      <c r="A61" s="171" t="s">
        <v>594</v>
      </c>
      <c r="B61" s="172" t="s">
        <v>569</v>
      </c>
      <c r="C61" s="172"/>
      <c r="D61" s="172"/>
      <c r="E61" s="172"/>
      <c r="F61" s="169"/>
      <c r="G61" s="169" t="s">
        <v>13</v>
      </c>
      <c r="H61" s="170" t="s">
        <v>971</v>
      </c>
      <c r="I61" s="170"/>
      <c r="J61" s="171"/>
    </row>
    <row r="62" spans="1:10" ht="12.75" customHeight="1">
      <c r="A62" s="409" t="s">
        <v>595</v>
      </c>
      <c r="B62" s="431"/>
      <c r="C62" s="431"/>
      <c r="D62" s="431"/>
      <c r="E62" s="410"/>
      <c r="F62" s="151"/>
      <c r="G62" s="151"/>
      <c r="H62" s="152"/>
      <c r="I62" s="152"/>
    </row>
    <row r="63" spans="1:10" ht="12.75" customHeight="1">
      <c r="A63" s="447" t="s">
        <v>596</v>
      </c>
      <c r="B63" s="435" t="s">
        <v>597</v>
      </c>
      <c r="C63" s="422" t="s">
        <v>598</v>
      </c>
      <c r="D63" s="422" t="s">
        <v>514</v>
      </c>
      <c r="E63" s="422" t="s">
        <v>515</v>
      </c>
      <c r="F63" s="428"/>
      <c r="G63" s="425" t="s">
        <v>12</v>
      </c>
      <c r="H63" s="428"/>
      <c r="I63" s="428"/>
      <c r="J63" s="171"/>
    </row>
    <row r="64" spans="1:10" ht="12.75" customHeight="1">
      <c r="A64" s="448"/>
      <c r="B64" s="436"/>
      <c r="C64" s="423"/>
      <c r="D64" s="423"/>
      <c r="E64" s="423"/>
      <c r="F64" s="429"/>
      <c r="G64" s="426"/>
      <c r="H64" s="429"/>
      <c r="I64" s="429"/>
      <c r="J64" s="171"/>
    </row>
    <row r="65" spans="1:10">
      <c r="A65" s="449"/>
      <c r="B65" s="437"/>
      <c r="C65" s="424"/>
      <c r="D65" s="424"/>
      <c r="E65" s="424"/>
      <c r="F65" s="430"/>
      <c r="G65" s="427"/>
      <c r="H65" s="430"/>
      <c r="I65" s="430"/>
      <c r="J65" s="171"/>
    </row>
    <row r="66" spans="1:10" ht="38.25">
      <c r="A66" s="180" t="s">
        <v>599</v>
      </c>
      <c r="B66" s="181" t="s">
        <v>600</v>
      </c>
      <c r="C66" s="182" t="s">
        <v>601</v>
      </c>
      <c r="D66" s="172" t="s">
        <v>602</v>
      </c>
      <c r="E66" s="182" t="s">
        <v>603</v>
      </c>
      <c r="F66" s="169"/>
      <c r="G66" s="170" t="s">
        <v>12</v>
      </c>
      <c r="H66" s="170" t="s">
        <v>971</v>
      </c>
      <c r="I66" s="170"/>
      <c r="J66" s="171"/>
    </row>
    <row r="67" spans="1:10" ht="45" customHeight="1">
      <c r="A67" s="180" t="s">
        <v>604</v>
      </c>
      <c r="B67" s="181" t="s">
        <v>605</v>
      </c>
      <c r="C67" s="172" t="s">
        <v>606</v>
      </c>
      <c r="D67" s="172" t="s">
        <v>602</v>
      </c>
      <c r="E67" s="183" t="s">
        <v>603</v>
      </c>
      <c r="F67" s="169"/>
      <c r="G67" s="170" t="s">
        <v>12</v>
      </c>
      <c r="H67" s="170" t="s">
        <v>971</v>
      </c>
      <c r="I67" s="170"/>
      <c r="J67" s="171"/>
    </row>
    <row r="68" spans="1:10" ht="12.75" customHeight="1">
      <c r="A68" s="409" t="s">
        <v>101</v>
      </c>
      <c r="B68" s="431"/>
      <c r="C68" s="431"/>
      <c r="D68" s="431"/>
      <c r="E68" s="410"/>
      <c r="F68" s="151"/>
      <c r="G68" s="150"/>
      <c r="H68" s="152"/>
      <c r="I68" s="152"/>
    </row>
    <row r="69" spans="1:10" ht="25.5">
      <c r="A69" s="172" t="s">
        <v>607</v>
      </c>
      <c r="B69" s="172" t="s">
        <v>608</v>
      </c>
      <c r="C69" s="172" t="s">
        <v>598</v>
      </c>
      <c r="D69" s="172" t="s">
        <v>609</v>
      </c>
      <c r="E69" s="172" t="s">
        <v>610</v>
      </c>
      <c r="F69" s="169"/>
      <c r="G69" s="169" t="s">
        <v>12</v>
      </c>
      <c r="H69" s="170" t="s">
        <v>971</v>
      </c>
      <c r="I69" s="170"/>
      <c r="J69" s="171"/>
    </row>
    <row r="70" spans="1:10" ht="25.5">
      <c r="A70" s="172" t="s">
        <v>611</v>
      </c>
      <c r="B70" s="172" t="s">
        <v>612</v>
      </c>
      <c r="C70" s="172" t="s">
        <v>598</v>
      </c>
      <c r="D70" s="172" t="s">
        <v>613</v>
      </c>
      <c r="E70" s="169" t="s">
        <v>614</v>
      </c>
      <c r="F70" s="169"/>
      <c r="G70" s="169" t="s">
        <v>12</v>
      </c>
      <c r="H70" s="170" t="s">
        <v>971</v>
      </c>
      <c r="I70" s="170"/>
      <c r="J70" s="171"/>
    </row>
    <row r="71" spans="1:10" ht="36" customHeight="1">
      <c r="A71" s="172" t="s">
        <v>615</v>
      </c>
      <c r="B71" s="172" t="s">
        <v>616</v>
      </c>
      <c r="C71" s="172" t="s">
        <v>598</v>
      </c>
      <c r="D71" s="172" t="s">
        <v>617</v>
      </c>
      <c r="E71" s="169" t="s">
        <v>618</v>
      </c>
      <c r="F71" s="169"/>
      <c r="G71" s="169" t="s">
        <v>12</v>
      </c>
      <c r="H71" s="170" t="s">
        <v>971</v>
      </c>
      <c r="I71" s="170"/>
      <c r="J71" s="171"/>
    </row>
    <row r="72" spans="1:10" ht="12.75" customHeight="1">
      <c r="A72" s="409" t="s">
        <v>619</v>
      </c>
      <c r="B72" s="431"/>
      <c r="C72" s="431"/>
      <c r="D72" s="431"/>
      <c r="E72" s="410"/>
      <c r="F72" s="151"/>
      <c r="G72" s="151"/>
      <c r="H72" s="152"/>
      <c r="I72" s="152"/>
    </row>
    <row r="73" spans="1:10" ht="25.5">
      <c r="A73" s="172" t="s">
        <v>620</v>
      </c>
      <c r="B73" s="172" t="s">
        <v>621</v>
      </c>
      <c r="C73" s="172" t="s">
        <v>598</v>
      </c>
      <c r="D73" s="172" t="s">
        <v>541</v>
      </c>
      <c r="E73" s="169" t="s">
        <v>542</v>
      </c>
      <c r="F73" s="169"/>
      <c r="G73" s="169" t="s">
        <v>12</v>
      </c>
      <c r="H73" s="170" t="s">
        <v>971</v>
      </c>
      <c r="I73" s="170"/>
      <c r="J73" s="171"/>
    </row>
    <row r="74" spans="1:10">
      <c r="A74" s="409" t="s">
        <v>622</v>
      </c>
      <c r="B74" s="431"/>
      <c r="C74" s="431"/>
      <c r="D74" s="431"/>
      <c r="E74" s="410"/>
      <c r="F74" s="151"/>
      <c r="G74" s="151"/>
      <c r="H74" s="152"/>
      <c r="I74" s="152"/>
    </row>
    <row r="75" spans="1:10" ht="12.75" customHeight="1">
      <c r="A75" s="172" t="s">
        <v>623</v>
      </c>
      <c r="B75" s="172" t="s">
        <v>624</v>
      </c>
      <c r="C75" s="172" t="s">
        <v>598</v>
      </c>
      <c r="D75" s="172" t="s">
        <v>558</v>
      </c>
      <c r="E75" s="169" t="s">
        <v>555</v>
      </c>
      <c r="F75" s="169"/>
      <c r="G75" s="169" t="s">
        <v>12</v>
      </c>
      <c r="H75" s="170" t="s">
        <v>971</v>
      </c>
      <c r="I75" s="170"/>
      <c r="J75" s="171"/>
    </row>
    <row r="76" spans="1:10">
      <c r="A76" s="453" t="s">
        <v>625</v>
      </c>
      <c r="B76" s="454"/>
      <c r="C76" s="454"/>
      <c r="D76" s="455"/>
      <c r="E76" s="184"/>
      <c r="F76" s="151"/>
      <c r="G76" s="151"/>
      <c r="H76" s="152"/>
      <c r="I76" s="152"/>
    </row>
    <row r="77" spans="1:10">
      <c r="A77" s="450" t="s">
        <v>64</v>
      </c>
      <c r="B77" s="451"/>
      <c r="C77" s="451"/>
      <c r="D77" s="451"/>
      <c r="E77" s="452"/>
      <c r="F77" s="151"/>
      <c r="G77" s="151"/>
      <c r="H77" s="152"/>
      <c r="I77" s="152"/>
    </row>
    <row r="78" spans="1:10" ht="12.75" customHeight="1">
      <c r="A78" s="169" t="s">
        <v>626</v>
      </c>
      <c r="B78" s="169" t="s">
        <v>569</v>
      </c>
      <c r="C78" s="169"/>
      <c r="D78" s="169"/>
      <c r="E78" s="169"/>
      <c r="F78" s="169"/>
      <c r="G78" s="169" t="s">
        <v>13</v>
      </c>
      <c r="H78" s="170" t="s">
        <v>971</v>
      </c>
      <c r="I78" s="170"/>
      <c r="J78" s="171"/>
    </row>
    <row r="79" spans="1:10" ht="12.75" customHeight="1">
      <c r="A79" s="409" t="s">
        <v>511</v>
      </c>
      <c r="B79" s="431"/>
      <c r="C79" s="431"/>
      <c r="D79" s="431"/>
      <c r="E79" s="410"/>
      <c r="F79" s="151"/>
      <c r="G79" s="151"/>
      <c r="H79" s="152"/>
      <c r="I79" s="152"/>
    </row>
    <row r="80" spans="1:10" ht="51.75" customHeight="1">
      <c r="A80" s="185" t="s">
        <v>627</v>
      </c>
      <c r="B80" s="186" t="s">
        <v>628</v>
      </c>
      <c r="C80" s="172" t="s">
        <v>629</v>
      </c>
      <c r="D80" s="183" t="s">
        <v>514</v>
      </c>
      <c r="E80" s="187" t="s">
        <v>515</v>
      </c>
      <c r="F80" s="169"/>
      <c r="G80" s="169" t="s">
        <v>12</v>
      </c>
      <c r="H80" s="170" t="s">
        <v>971</v>
      </c>
      <c r="I80" s="170"/>
      <c r="J80" s="171"/>
    </row>
    <row r="81" spans="1:10" ht="61.5" customHeight="1">
      <c r="A81" s="185" t="s">
        <v>630</v>
      </c>
      <c r="B81" s="186" t="s">
        <v>631</v>
      </c>
      <c r="C81" s="182" t="s">
        <v>632</v>
      </c>
      <c r="D81" s="182" t="s">
        <v>514</v>
      </c>
      <c r="E81" s="188" t="s">
        <v>515</v>
      </c>
      <c r="F81" s="169"/>
      <c r="G81" s="169" t="s">
        <v>12</v>
      </c>
      <c r="H81" s="170" t="s">
        <v>971</v>
      </c>
      <c r="I81" s="170"/>
      <c r="J81" s="171"/>
    </row>
    <row r="82" spans="1:10">
      <c r="A82" s="450" t="s">
        <v>101</v>
      </c>
      <c r="B82" s="451"/>
      <c r="C82" s="451"/>
      <c r="D82" s="451"/>
      <c r="E82" s="452"/>
      <c r="F82" s="151"/>
      <c r="G82" s="151"/>
      <c r="H82" s="152"/>
      <c r="I82" s="152"/>
    </row>
    <row r="83" spans="1:10" ht="25.5">
      <c r="A83" s="169" t="s">
        <v>633</v>
      </c>
      <c r="B83" s="169" t="s">
        <v>634</v>
      </c>
      <c r="C83" s="172" t="s">
        <v>635</v>
      </c>
      <c r="D83" s="172" t="s">
        <v>636</v>
      </c>
      <c r="E83" s="169" t="s">
        <v>637</v>
      </c>
      <c r="F83" s="169"/>
      <c r="G83" s="169" t="s">
        <v>12</v>
      </c>
      <c r="H83" s="170" t="s">
        <v>971</v>
      </c>
      <c r="I83" s="170"/>
      <c r="J83" s="171"/>
    </row>
    <row r="84" spans="1:10" ht="12.75" customHeight="1">
      <c r="A84" s="169" t="s">
        <v>638</v>
      </c>
      <c r="B84" s="169" t="s">
        <v>639</v>
      </c>
      <c r="C84" s="189" t="s">
        <v>640</v>
      </c>
      <c r="D84" s="189" t="s">
        <v>641</v>
      </c>
      <c r="E84" s="190" t="s">
        <v>642</v>
      </c>
      <c r="F84" s="169"/>
      <c r="G84" s="169" t="s">
        <v>12</v>
      </c>
      <c r="H84" s="170" t="s">
        <v>971</v>
      </c>
      <c r="I84" s="170"/>
      <c r="J84" s="171"/>
    </row>
    <row r="85" spans="1:10" ht="12.75" customHeight="1">
      <c r="A85" s="409" t="s">
        <v>643</v>
      </c>
      <c r="B85" s="431"/>
      <c r="C85" s="431"/>
      <c r="D85" s="431"/>
      <c r="E85" s="410"/>
      <c r="F85" s="151"/>
      <c r="G85" s="151"/>
      <c r="H85" s="152"/>
      <c r="I85" s="152"/>
    </row>
    <row r="86" spans="1:10" ht="25.5">
      <c r="A86" s="169" t="s">
        <v>644</v>
      </c>
      <c r="B86" s="169" t="s">
        <v>645</v>
      </c>
      <c r="C86" s="172" t="s">
        <v>635</v>
      </c>
      <c r="D86" s="172" t="s">
        <v>646</v>
      </c>
      <c r="E86" s="169" t="s">
        <v>647</v>
      </c>
      <c r="F86" s="169"/>
      <c r="G86" s="169" t="s">
        <v>12</v>
      </c>
      <c r="H86" s="170" t="s">
        <v>971</v>
      </c>
      <c r="I86" s="170"/>
      <c r="J86" s="171"/>
    </row>
    <row r="87" spans="1:10" ht="15">
      <c r="A87" s="456" t="s">
        <v>648</v>
      </c>
      <c r="B87" s="457"/>
      <c r="C87" s="457"/>
      <c r="D87" s="458"/>
      <c r="E87" s="184"/>
      <c r="F87" s="151"/>
      <c r="G87" s="151"/>
      <c r="H87" s="152"/>
      <c r="I87" s="152"/>
    </row>
    <row r="88" spans="1:10">
      <c r="A88" s="450" t="s">
        <v>64</v>
      </c>
      <c r="B88" s="451"/>
      <c r="C88" s="451"/>
      <c r="D88" s="451"/>
      <c r="E88" s="452"/>
      <c r="F88" s="151"/>
      <c r="G88" s="151"/>
      <c r="H88" s="152"/>
      <c r="I88" s="152"/>
    </row>
    <row r="89" spans="1:10">
      <c r="A89" s="169" t="s">
        <v>649</v>
      </c>
      <c r="B89" s="169" t="s">
        <v>569</v>
      </c>
      <c r="C89" s="169"/>
      <c r="D89" s="169"/>
      <c r="E89" s="169"/>
      <c r="F89" s="169"/>
      <c r="G89" s="169" t="s">
        <v>12</v>
      </c>
      <c r="H89" s="170" t="s">
        <v>971</v>
      </c>
      <c r="I89" s="170"/>
      <c r="J89" s="171"/>
    </row>
    <row r="90" spans="1:10">
      <c r="A90" s="450" t="s">
        <v>511</v>
      </c>
      <c r="B90" s="451"/>
      <c r="C90" s="451"/>
      <c r="D90" s="451"/>
      <c r="E90" s="452"/>
      <c r="F90" s="151"/>
      <c r="G90" s="151"/>
      <c r="H90" s="152"/>
      <c r="I90" s="152"/>
    </row>
    <row r="91" spans="1:10" ht="54" customHeight="1">
      <c r="A91" s="169" t="s">
        <v>650</v>
      </c>
      <c r="B91" s="169" t="s">
        <v>651</v>
      </c>
      <c r="C91" s="172" t="s">
        <v>652</v>
      </c>
      <c r="D91" s="172" t="s">
        <v>514</v>
      </c>
      <c r="E91" s="169" t="s">
        <v>515</v>
      </c>
      <c r="F91" s="169"/>
      <c r="G91" s="169" t="s">
        <v>12</v>
      </c>
      <c r="H91" s="170" t="s">
        <v>971</v>
      </c>
      <c r="I91" s="170"/>
      <c r="J91" s="171"/>
    </row>
    <row r="92" spans="1:10" ht="51.75" customHeight="1">
      <c r="A92" s="169" t="s">
        <v>653</v>
      </c>
      <c r="B92" s="169" t="s">
        <v>654</v>
      </c>
      <c r="C92" s="172" t="s">
        <v>652</v>
      </c>
      <c r="D92" s="172" t="s">
        <v>514</v>
      </c>
      <c r="E92" s="169" t="s">
        <v>515</v>
      </c>
      <c r="F92" s="169"/>
      <c r="G92" s="169" t="s">
        <v>12</v>
      </c>
      <c r="H92" s="170" t="s">
        <v>971</v>
      </c>
      <c r="I92" s="170"/>
      <c r="J92" s="171"/>
    </row>
    <row r="93" spans="1:10">
      <c r="A93" s="450" t="s">
        <v>101</v>
      </c>
      <c r="B93" s="451"/>
      <c r="C93" s="451"/>
      <c r="D93" s="451"/>
      <c r="E93" s="452"/>
      <c r="F93" s="151"/>
      <c r="G93" s="151"/>
      <c r="H93" s="152"/>
      <c r="I93" s="152"/>
    </row>
    <row r="94" spans="1:10" ht="25.5">
      <c r="A94" s="169" t="s">
        <v>655</v>
      </c>
      <c r="B94" s="169" t="s">
        <v>634</v>
      </c>
      <c r="C94" s="172" t="s">
        <v>652</v>
      </c>
      <c r="D94" s="172" t="s">
        <v>656</v>
      </c>
      <c r="E94" s="169" t="s">
        <v>657</v>
      </c>
      <c r="F94" s="169"/>
      <c r="G94" s="169" t="s">
        <v>12</v>
      </c>
      <c r="H94" s="170" t="s">
        <v>971</v>
      </c>
      <c r="I94" s="170"/>
      <c r="J94" s="171"/>
    </row>
    <row r="95" spans="1:10" ht="25.5">
      <c r="A95" s="169" t="s">
        <v>658</v>
      </c>
      <c r="B95" s="169" t="s">
        <v>659</v>
      </c>
      <c r="C95" s="172" t="s">
        <v>652</v>
      </c>
      <c r="D95" s="172" t="s">
        <v>660</v>
      </c>
      <c r="E95" s="169" t="s">
        <v>661</v>
      </c>
      <c r="F95" s="169"/>
      <c r="G95" s="169" t="s">
        <v>12</v>
      </c>
      <c r="H95" s="170" t="s">
        <v>971</v>
      </c>
      <c r="I95" s="170"/>
      <c r="J95" s="171"/>
    </row>
    <row r="96" spans="1:10" ht="15">
      <c r="A96" s="456" t="s">
        <v>662</v>
      </c>
      <c r="B96" s="457"/>
      <c r="C96" s="457"/>
      <c r="D96" s="458"/>
      <c r="E96" s="184"/>
      <c r="F96" s="151"/>
      <c r="G96" s="151"/>
      <c r="H96" s="152"/>
      <c r="I96" s="152"/>
    </row>
    <row r="97" spans="1:11">
      <c r="A97" s="450" t="s">
        <v>64</v>
      </c>
      <c r="B97" s="451"/>
      <c r="C97" s="451"/>
      <c r="D97" s="451"/>
      <c r="E97" s="452"/>
      <c r="F97" s="151"/>
      <c r="G97" s="151"/>
      <c r="H97" s="152"/>
      <c r="I97" s="152"/>
    </row>
    <row r="98" spans="1:11">
      <c r="A98" s="169" t="s">
        <v>663</v>
      </c>
      <c r="B98" s="169" t="s">
        <v>569</v>
      </c>
      <c r="C98" s="169"/>
      <c r="D98" s="169"/>
      <c r="E98" s="169"/>
      <c r="F98" s="169"/>
      <c r="G98" s="169" t="s">
        <v>13</v>
      </c>
      <c r="H98" s="170" t="s">
        <v>971</v>
      </c>
      <c r="I98" s="170"/>
      <c r="J98" s="171"/>
    </row>
    <row r="99" spans="1:11">
      <c r="A99" s="450" t="s">
        <v>101</v>
      </c>
      <c r="B99" s="451"/>
      <c r="C99" s="451"/>
      <c r="D99" s="451"/>
      <c r="E99" s="452"/>
      <c r="F99" s="151"/>
      <c r="G99" s="151"/>
      <c r="H99" s="152"/>
      <c r="I99" s="152"/>
    </row>
    <row r="100" spans="1:11" ht="38.25">
      <c r="A100" s="169" t="s">
        <v>664</v>
      </c>
      <c r="B100" s="169" t="s">
        <v>665</v>
      </c>
      <c r="C100" s="172" t="s">
        <v>666</v>
      </c>
      <c r="D100" s="172" t="s">
        <v>667</v>
      </c>
      <c r="E100" s="169" t="s">
        <v>668</v>
      </c>
      <c r="F100" s="169"/>
      <c r="G100" s="169" t="s">
        <v>12</v>
      </c>
      <c r="H100" s="170" t="s">
        <v>971</v>
      </c>
      <c r="I100" s="170"/>
      <c r="J100" s="171"/>
    </row>
    <row r="101" spans="1:11" ht="38.25">
      <c r="A101" s="169" t="s">
        <v>669</v>
      </c>
      <c r="B101" s="169" t="s">
        <v>670</v>
      </c>
      <c r="C101" s="172" t="s">
        <v>666</v>
      </c>
      <c r="D101" s="172" t="s">
        <v>671</v>
      </c>
      <c r="E101" s="169" t="s">
        <v>672</v>
      </c>
      <c r="F101" s="169"/>
      <c r="G101" s="169" t="s">
        <v>12</v>
      </c>
      <c r="H101" s="170" t="s">
        <v>971</v>
      </c>
      <c r="I101" s="170"/>
      <c r="J101" s="171"/>
    </row>
    <row r="102" spans="1:11" ht="38.25">
      <c r="A102" s="169" t="s">
        <v>673</v>
      </c>
      <c r="B102" s="169" t="s">
        <v>674</v>
      </c>
      <c r="C102" s="172" t="s">
        <v>666</v>
      </c>
      <c r="D102" s="172" t="s">
        <v>538</v>
      </c>
      <c r="E102" s="172" t="s">
        <v>539</v>
      </c>
      <c r="F102" s="169"/>
      <c r="G102" s="169" t="s">
        <v>12</v>
      </c>
      <c r="H102" s="170" t="s">
        <v>971</v>
      </c>
      <c r="I102" s="170"/>
      <c r="J102" s="171"/>
    </row>
    <row r="103" spans="1:11">
      <c r="A103" s="450" t="s">
        <v>675</v>
      </c>
      <c r="B103" s="451"/>
      <c r="C103" s="451"/>
      <c r="D103" s="451"/>
      <c r="E103" s="452"/>
      <c r="F103" s="151"/>
      <c r="G103" s="151"/>
      <c r="H103" s="152"/>
      <c r="I103" s="152"/>
    </row>
    <row r="104" spans="1:11" ht="38.25">
      <c r="A104" s="169" t="s">
        <v>676</v>
      </c>
      <c r="B104" s="169" t="s">
        <v>50</v>
      </c>
      <c r="C104" s="172" t="s">
        <v>666</v>
      </c>
      <c r="D104" s="169" t="s">
        <v>541</v>
      </c>
      <c r="E104" s="169" t="s">
        <v>542</v>
      </c>
      <c r="F104" s="169"/>
      <c r="G104" s="169" t="s">
        <v>12</v>
      </c>
      <c r="H104" s="170" t="s">
        <v>971</v>
      </c>
      <c r="I104" s="170"/>
      <c r="J104" s="171"/>
    </row>
    <row r="105" spans="1:11" ht="38.25">
      <c r="A105" s="169" t="s">
        <v>677</v>
      </c>
      <c r="B105" s="169" t="s">
        <v>678</v>
      </c>
      <c r="C105" s="172" t="s">
        <v>666</v>
      </c>
      <c r="D105" s="169" t="s">
        <v>544</v>
      </c>
      <c r="E105" s="169" t="s">
        <v>542</v>
      </c>
      <c r="F105" s="169"/>
      <c r="G105" s="169" t="s">
        <v>12</v>
      </c>
      <c r="H105" s="170" t="s">
        <v>971</v>
      </c>
      <c r="I105" s="170"/>
      <c r="J105" s="171"/>
    </row>
    <row r="106" spans="1:11">
      <c r="A106" s="450" t="s">
        <v>622</v>
      </c>
      <c r="B106" s="451"/>
      <c r="C106" s="451"/>
      <c r="D106" s="451"/>
      <c r="E106" s="452"/>
      <c r="F106" s="152"/>
      <c r="G106" s="151"/>
      <c r="H106" s="151"/>
      <c r="I106" s="191"/>
      <c r="K106" s="29"/>
    </row>
    <row r="107" spans="1:11" ht="39" customHeight="1">
      <c r="A107" s="169" t="s">
        <v>679</v>
      </c>
      <c r="B107" s="169" t="s">
        <v>680</v>
      </c>
      <c r="C107" s="172" t="s">
        <v>666</v>
      </c>
      <c r="D107" s="172" t="s">
        <v>558</v>
      </c>
      <c r="E107" s="169" t="s">
        <v>555</v>
      </c>
      <c r="F107" s="170"/>
      <c r="G107" s="169" t="s">
        <v>12</v>
      </c>
      <c r="H107" s="169" t="s">
        <v>971</v>
      </c>
      <c r="I107" s="192"/>
      <c r="J107" s="171"/>
      <c r="K107" s="29"/>
    </row>
    <row r="108" spans="1:11" ht="42" customHeight="1">
      <c r="A108" s="169" t="s">
        <v>681</v>
      </c>
      <c r="B108" s="169" t="s">
        <v>682</v>
      </c>
      <c r="C108" s="172" t="s">
        <v>666</v>
      </c>
      <c r="D108" s="172" t="s">
        <v>554</v>
      </c>
      <c r="E108" s="169" t="s">
        <v>555</v>
      </c>
      <c r="F108" s="170"/>
      <c r="G108" s="169" t="s">
        <v>12</v>
      </c>
      <c r="H108" s="169" t="s">
        <v>971</v>
      </c>
      <c r="I108" s="192"/>
      <c r="J108" s="171"/>
      <c r="K108" s="29"/>
    </row>
    <row r="109" spans="1:11" ht="14.25" customHeight="1">
      <c r="A109" s="450" t="s">
        <v>511</v>
      </c>
      <c r="B109" s="451"/>
      <c r="C109" s="451"/>
      <c r="D109" s="451"/>
      <c r="E109" s="452"/>
      <c r="F109" s="152"/>
      <c r="G109" s="151"/>
      <c r="H109" s="151"/>
      <c r="I109" s="191"/>
      <c r="K109" s="29"/>
    </row>
    <row r="110" spans="1:11" ht="50.25" customHeight="1">
      <c r="A110" s="185" t="s">
        <v>683</v>
      </c>
      <c r="B110" s="186" t="s">
        <v>684</v>
      </c>
      <c r="C110" s="172" t="s">
        <v>666</v>
      </c>
      <c r="D110" s="183" t="s">
        <v>685</v>
      </c>
      <c r="E110" s="183" t="s">
        <v>686</v>
      </c>
      <c r="F110" s="170"/>
      <c r="G110" s="169" t="s">
        <v>12</v>
      </c>
      <c r="H110" s="169" t="s">
        <v>971</v>
      </c>
      <c r="I110" s="192"/>
      <c r="J110" s="171"/>
      <c r="K110" s="29"/>
    </row>
    <row r="111" spans="1:11" ht="12.75" customHeight="1">
      <c r="A111" s="456" t="s">
        <v>687</v>
      </c>
      <c r="B111" s="457"/>
      <c r="C111" s="457"/>
      <c r="D111" s="458"/>
      <c r="E111" s="184"/>
      <c r="F111" s="152"/>
      <c r="G111" s="151"/>
      <c r="H111" s="151"/>
      <c r="I111" s="191"/>
      <c r="K111" s="29"/>
    </row>
    <row r="112" spans="1:11" ht="12.75" customHeight="1">
      <c r="A112" s="409" t="s">
        <v>593</v>
      </c>
      <c r="B112" s="431"/>
      <c r="C112" s="431"/>
      <c r="D112" s="431"/>
      <c r="E112" s="410"/>
      <c r="F112" s="152"/>
      <c r="G112" s="151"/>
      <c r="H112" s="151"/>
      <c r="I112" s="191"/>
      <c r="K112" s="29"/>
    </row>
    <row r="113" spans="1:11" ht="12.75" customHeight="1">
      <c r="A113" s="171" t="s">
        <v>688</v>
      </c>
      <c r="B113" s="172" t="s">
        <v>569</v>
      </c>
      <c r="C113" s="169"/>
      <c r="D113" s="169"/>
      <c r="E113" s="169"/>
      <c r="F113" s="170"/>
      <c r="G113" s="169" t="s">
        <v>13</v>
      </c>
      <c r="H113" s="169" t="s">
        <v>971</v>
      </c>
      <c r="I113" s="192"/>
      <c r="J113" s="171"/>
      <c r="K113" s="29"/>
    </row>
    <row r="114" spans="1:11" ht="12.75" customHeight="1">
      <c r="A114" s="409" t="s">
        <v>595</v>
      </c>
      <c r="B114" s="431"/>
      <c r="C114" s="431"/>
      <c r="D114" s="431"/>
      <c r="E114" s="410"/>
      <c r="F114" s="152"/>
      <c r="G114" s="151"/>
      <c r="H114" s="151"/>
      <c r="I114" s="191"/>
      <c r="K114" s="29"/>
    </row>
    <row r="115" spans="1:11" ht="38.25">
      <c r="A115" s="172" t="s">
        <v>689</v>
      </c>
      <c r="B115" s="172" t="s">
        <v>597</v>
      </c>
      <c r="C115" s="172" t="s">
        <v>598</v>
      </c>
      <c r="D115" s="172" t="s">
        <v>514</v>
      </c>
      <c r="E115" s="169" t="s">
        <v>515</v>
      </c>
      <c r="F115" s="170"/>
      <c r="G115" s="169" t="s">
        <v>12</v>
      </c>
      <c r="H115" s="169" t="s">
        <v>971</v>
      </c>
      <c r="I115" s="192"/>
      <c r="J115" s="171"/>
      <c r="K115" s="29"/>
    </row>
    <row r="116" spans="1:11" ht="38.25">
      <c r="A116" s="172" t="s">
        <v>690</v>
      </c>
      <c r="B116" s="172" t="s">
        <v>600</v>
      </c>
      <c r="C116" s="172" t="s">
        <v>601</v>
      </c>
      <c r="D116" s="172" t="s">
        <v>602</v>
      </c>
      <c r="E116" s="169" t="s">
        <v>603</v>
      </c>
      <c r="F116" s="169"/>
      <c r="G116" s="169" t="s">
        <v>12</v>
      </c>
      <c r="H116" s="170" t="s">
        <v>971</v>
      </c>
      <c r="I116" s="170"/>
      <c r="J116" s="171"/>
    </row>
    <row r="117" spans="1:11" ht="49.5" customHeight="1">
      <c r="A117" s="172" t="s">
        <v>691</v>
      </c>
      <c r="B117" s="172" t="s">
        <v>605</v>
      </c>
      <c r="C117" s="172" t="s">
        <v>692</v>
      </c>
      <c r="D117" s="172" t="s">
        <v>602</v>
      </c>
      <c r="E117" s="169" t="s">
        <v>603</v>
      </c>
      <c r="F117" s="169"/>
      <c r="G117" s="169" t="s">
        <v>12</v>
      </c>
      <c r="H117" s="170" t="s">
        <v>971</v>
      </c>
      <c r="I117" s="170"/>
      <c r="J117" s="171"/>
    </row>
    <row r="118" spans="1:11" ht="12.75" customHeight="1">
      <c r="A118" s="409" t="s">
        <v>101</v>
      </c>
      <c r="B118" s="431"/>
      <c r="C118" s="431"/>
      <c r="D118" s="431"/>
      <c r="E118" s="410"/>
      <c r="F118" s="151"/>
      <c r="G118" s="151"/>
      <c r="H118" s="152"/>
      <c r="I118" s="152"/>
    </row>
    <row r="119" spans="1:11" ht="28.5" customHeight="1">
      <c r="A119" s="172" t="s">
        <v>693</v>
      </c>
      <c r="B119" s="172" t="s">
        <v>608</v>
      </c>
      <c r="C119" s="172" t="s">
        <v>598</v>
      </c>
      <c r="D119" s="172" t="s">
        <v>609</v>
      </c>
      <c r="E119" s="169" t="s">
        <v>610</v>
      </c>
      <c r="F119" s="169"/>
      <c r="G119" s="169" t="s">
        <v>12</v>
      </c>
      <c r="H119" s="170" t="s">
        <v>971</v>
      </c>
      <c r="I119" s="170"/>
      <c r="J119" s="171"/>
    </row>
    <row r="120" spans="1:11" ht="32.25" customHeight="1">
      <c r="A120" s="172" t="s">
        <v>694</v>
      </c>
      <c r="B120" s="172" t="s">
        <v>612</v>
      </c>
      <c r="C120" s="172" t="s">
        <v>598</v>
      </c>
      <c r="D120" s="172" t="s">
        <v>613</v>
      </c>
      <c r="E120" s="169" t="s">
        <v>614</v>
      </c>
      <c r="F120" s="169"/>
      <c r="G120" s="169" t="s">
        <v>12</v>
      </c>
      <c r="H120" s="170" t="s">
        <v>971</v>
      </c>
      <c r="I120" s="170"/>
      <c r="J120" s="171"/>
    </row>
    <row r="121" spans="1:11" ht="35.25" customHeight="1">
      <c r="A121" s="172" t="s">
        <v>695</v>
      </c>
      <c r="B121" s="172" t="s">
        <v>616</v>
      </c>
      <c r="C121" s="172" t="s">
        <v>598</v>
      </c>
      <c r="D121" s="172" t="s">
        <v>617</v>
      </c>
      <c r="E121" s="169" t="s">
        <v>618</v>
      </c>
      <c r="F121" s="169"/>
      <c r="G121" s="169" t="s">
        <v>12</v>
      </c>
      <c r="H121" s="170" t="s">
        <v>971</v>
      </c>
      <c r="I121" s="170"/>
      <c r="J121" s="171"/>
    </row>
    <row r="122" spans="1:11" ht="12.75" customHeight="1">
      <c r="A122" s="409" t="s">
        <v>619</v>
      </c>
      <c r="B122" s="431"/>
      <c r="C122" s="431"/>
      <c r="D122" s="431"/>
      <c r="E122" s="410"/>
      <c r="F122" s="151"/>
      <c r="G122" s="151"/>
      <c r="H122" s="152"/>
      <c r="I122" s="152"/>
    </row>
    <row r="123" spans="1:11" ht="25.5">
      <c r="A123" s="172" t="s">
        <v>696</v>
      </c>
      <c r="B123" s="172" t="s">
        <v>621</v>
      </c>
      <c r="C123" s="172" t="s">
        <v>598</v>
      </c>
      <c r="D123" s="169" t="s">
        <v>541</v>
      </c>
      <c r="E123" s="169" t="s">
        <v>542</v>
      </c>
      <c r="F123" s="169"/>
      <c r="G123" s="169" t="s">
        <v>12</v>
      </c>
      <c r="H123" s="170" t="s">
        <v>971</v>
      </c>
      <c r="I123" s="170"/>
      <c r="J123" s="171"/>
    </row>
    <row r="124" spans="1:11" ht="12.75" customHeight="1">
      <c r="A124" s="409" t="s">
        <v>622</v>
      </c>
      <c r="B124" s="431"/>
      <c r="C124" s="431"/>
      <c r="D124" s="431"/>
      <c r="E124" s="410"/>
      <c r="F124" s="151"/>
      <c r="G124" s="151"/>
      <c r="H124" s="152"/>
      <c r="I124" s="152"/>
    </row>
    <row r="125" spans="1:11" ht="38.25">
      <c r="A125" s="172" t="s">
        <v>697</v>
      </c>
      <c r="B125" s="172" t="s">
        <v>624</v>
      </c>
      <c r="C125" s="172" t="s">
        <v>598</v>
      </c>
      <c r="D125" s="172" t="s">
        <v>558</v>
      </c>
      <c r="E125" s="169" t="s">
        <v>555</v>
      </c>
      <c r="F125" s="169"/>
      <c r="G125" s="169" t="s">
        <v>12</v>
      </c>
      <c r="H125" s="170" t="s">
        <v>971</v>
      </c>
      <c r="I125" s="170"/>
      <c r="J125" s="171"/>
    </row>
    <row r="126" spans="1:11" ht="15">
      <c r="A126" s="456" t="s">
        <v>698</v>
      </c>
      <c r="B126" s="457"/>
      <c r="C126" s="457"/>
      <c r="D126" s="458"/>
      <c r="E126" s="184"/>
      <c r="F126" s="151"/>
      <c r="G126" s="151"/>
      <c r="H126" s="152"/>
      <c r="I126" s="152"/>
    </row>
    <row r="127" spans="1:11">
      <c r="A127" s="450" t="s">
        <v>64</v>
      </c>
      <c r="B127" s="451"/>
      <c r="C127" s="451"/>
      <c r="D127" s="451"/>
      <c r="E127" s="452"/>
      <c r="F127" s="151"/>
      <c r="G127" s="151"/>
      <c r="H127" s="152"/>
      <c r="I127" s="152"/>
    </row>
    <row r="128" spans="1:11">
      <c r="A128" s="169" t="s">
        <v>699</v>
      </c>
      <c r="B128" s="169" t="s">
        <v>700</v>
      </c>
      <c r="C128" s="169"/>
      <c r="D128" s="169"/>
      <c r="E128" s="169"/>
      <c r="F128" s="169"/>
      <c r="G128" s="169" t="s">
        <v>13</v>
      </c>
      <c r="H128" s="170" t="s">
        <v>971</v>
      </c>
      <c r="I128" s="170"/>
      <c r="J128" s="171"/>
    </row>
    <row r="129" spans="1:10">
      <c r="A129" s="450" t="s">
        <v>511</v>
      </c>
      <c r="B129" s="451"/>
      <c r="C129" s="451"/>
      <c r="D129" s="451"/>
      <c r="E129" s="452"/>
      <c r="F129" s="151"/>
      <c r="G129" s="151"/>
      <c r="H129" s="152"/>
      <c r="I129" s="152"/>
    </row>
    <row r="130" spans="1:10" ht="38.25">
      <c r="A130" s="169" t="s">
        <v>701</v>
      </c>
      <c r="B130" s="169" t="s">
        <v>702</v>
      </c>
      <c r="C130" s="172" t="s">
        <v>703</v>
      </c>
      <c r="D130" s="172" t="s">
        <v>514</v>
      </c>
      <c r="E130" s="169" t="s">
        <v>603</v>
      </c>
      <c r="F130" s="169"/>
      <c r="G130" s="169" t="s">
        <v>12</v>
      </c>
      <c r="H130" s="170" t="s">
        <v>971</v>
      </c>
      <c r="I130" s="170"/>
      <c r="J130" s="171"/>
    </row>
    <row r="131" spans="1:10">
      <c r="A131" s="450" t="s">
        <v>704</v>
      </c>
      <c r="B131" s="451"/>
      <c r="C131" s="451"/>
      <c r="D131" s="451"/>
      <c r="E131" s="452"/>
      <c r="F131" s="151"/>
      <c r="G131" s="151"/>
      <c r="H131" s="152"/>
      <c r="I131" s="152"/>
    </row>
    <row r="132" spans="1:10" ht="25.5">
      <c r="A132" s="169" t="s">
        <v>705</v>
      </c>
      <c r="B132" s="169" t="s">
        <v>706</v>
      </c>
      <c r="C132" s="172" t="s">
        <v>703</v>
      </c>
      <c r="D132" s="172" t="s">
        <v>707</v>
      </c>
      <c r="E132" s="169" t="s">
        <v>708</v>
      </c>
      <c r="F132" s="169"/>
      <c r="G132" s="169" t="s">
        <v>12</v>
      </c>
      <c r="H132" s="170" t="s">
        <v>971</v>
      </c>
      <c r="I132" s="170"/>
      <c r="J132" s="171"/>
    </row>
    <row r="133" spans="1:10" ht="15">
      <c r="A133" s="456" t="s">
        <v>709</v>
      </c>
      <c r="B133" s="457"/>
      <c r="C133" s="457"/>
      <c r="D133" s="458"/>
      <c r="E133" s="184"/>
      <c r="F133" s="151"/>
      <c r="G133" s="151"/>
      <c r="H133" s="152"/>
      <c r="I133" s="152"/>
    </row>
    <row r="134" spans="1:10">
      <c r="A134" s="450" t="s">
        <v>64</v>
      </c>
      <c r="B134" s="451"/>
      <c r="C134" s="451"/>
      <c r="D134" s="193"/>
      <c r="E134" s="194"/>
      <c r="F134" s="151"/>
      <c r="G134" s="151"/>
      <c r="H134" s="152"/>
      <c r="I134" s="152"/>
    </row>
    <row r="135" spans="1:10">
      <c r="A135" s="169" t="s">
        <v>710</v>
      </c>
      <c r="B135" s="169" t="s">
        <v>700</v>
      </c>
      <c r="C135" s="169"/>
      <c r="D135" s="169"/>
      <c r="E135" s="169"/>
      <c r="F135" s="169"/>
      <c r="G135" s="169" t="s">
        <v>13</v>
      </c>
      <c r="H135" s="170" t="s">
        <v>971</v>
      </c>
      <c r="I135" s="170"/>
      <c r="J135" s="171"/>
    </row>
    <row r="136" spans="1:10">
      <c r="A136" s="450" t="s">
        <v>511</v>
      </c>
      <c r="B136" s="451"/>
      <c r="C136" s="451"/>
      <c r="D136" s="451"/>
      <c r="E136" s="452"/>
      <c r="F136" s="151"/>
      <c r="G136" s="151"/>
      <c r="H136" s="152"/>
      <c r="I136" s="152"/>
    </row>
    <row r="137" spans="1:10" ht="51">
      <c r="A137" s="169" t="s">
        <v>711</v>
      </c>
      <c r="B137" s="169" t="s">
        <v>712</v>
      </c>
      <c r="C137" s="172" t="s">
        <v>713</v>
      </c>
      <c r="D137" s="172" t="s">
        <v>714</v>
      </c>
      <c r="E137" s="169" t="s">
        <v>603</v>
      </c>
      <c r="F137" s="169"/>
      <c r="G137" s="169" t="s">
        <v>12</v>
      </c>
      <c r="H137" s="170" t="s">
        <v>971</v>
      </c>
      <c r="I137" s="170"/>
      <c r="J137" s="171"/>
    </row>
    <row r="138" spans="1:10" ht="38.25">
      <c r="A138" s="169" t="s">
        <v>715</v>
      </c>
      <c r="B138" s="169" t="s">
        <v>716</v>
      </c>
      <c r="C138" s="172" t="s">
        <v>717</v>
      </c>
      <c r="D138" s="172" t="s">
        <v>514</v>
      </c>
      <c r="E138" s="169" t="s">
        <v>603</v>
      </c>
      <c r="F138" s="169"/>
      <c r="G138" s="169" t="s">
        <v>12</v>
      </c>
      <c r="H138" s="170" t="s">
        <v>971</v>
      </c>
      <c r="I138" s="170"/>
      <c r="J138" s="171"/>
    </row>
  </sheetData>
  <mergeCells count="76">
    <mergeCell ref="A129:E129"/>
    <mergeCell ref="A131:E131"/>
    <mergeCell ref="A133:D133"/>
    <mergeCell ref="A134:C134"/>
    <mergeCell ref="A136:E136"/>
    <mergeCell ref="A127:E127"/>
    <mergeCell ref="A99:E99"/>
    <mergeCell ref="A103:E103"/>
    <mergeCell ref="A106:E106"/>
    <mergeCell ref="A109:E109"/>
    <mergeCell ref="A111:D111"/>
    <mergeCell ref="A112:E112"/>
    <mergeCell ref="A114:E114"/>
    <mergeCell ref="A118:E118"/>
    <mergeCell ref="A122:E122"/>
    <mergeCell ref="A124:E124"/>
    <mergeCell ref="A126:D126"/>
    <mergeCell ref="A97:E97"/>
    <mergeCell ref="A74:E74"/>
    <mergeCell ref="A76:D76"/>
    <mergeCell ref="A77:E77"/>
    <mergeCell ref="A79:E79"/>
    <mergeCell ref="A82:E82"/>
    <mergeCell ref="A85:E85"/>
    <mergeCell ref="A87:D87"/>
    <mergeCell ref="A88:E88"/>
    <mergeCell ref="A90:E90"/>
    <mergeCell ref="A93:E93"/>
    <mergeCell ref="A96:D96"/>
    <mergeCell ref="F63:F65"/>
    <mergeCell ref="G63:G65"/>
    <mergeCell ref="H63:H65"/>
    <mergeCell ref="I63:I65"/>
    <mergeCell ref="A68:E68"/>
    <mergeCell ref="A72:E72"/>
    <mergeCell ref="A54:E54"/>
    <mergeCell ref="A59:E59"/>
    <mergeCell ref="A60:E60"/>
    <mergeCell ref="A62:E62"/>
    <mergeCell ref="A63:A65"/>
    <mergeCell ref="B63:B65"/>
    <mergeCell ref="C63:C65"/>
    <mergeCell ref="D63:D65"/>
    <mergeCell ref="E63:E65"/>
    <mergeCell ref="F44:F46"/>
    <mergeCell ref="G44:G46"/>
    <mergeCell ref="H44:H46"/>
    <mergeCell ref="I44:I46"/>
    <mergeCell ref="A47:B47"/>
    <mergeCell ref="A49:E49"/>
    <mergeCell ref="A39:E39"/>
    <mergeCell ref="A40:B40"/>
    <mergeCell ref="A43:B43"/>
    <mergeCell ref="A44:A46"/>
    <mergeCell ref="B44:B46"/>
    <mergeCell ref="C44:C46"/>
    <mergeCell ref="D44:D46"/>
    <mergeCell ref="E44:E46"/>
    <mergeCell ref="G19:G21"/>
    <mergeCell ref="H19:H21"/>
    <mergeCell ref="I19:I21"/>
    <mergeCell ref="A22:B22"/>
    <mergeCell ref="A29:B29"/>
    <mergeCell ref="D19:D21"/>
    <mergeCell ref="F19:F21"/>
    <mergeCell ref="A34:B34"/>
    <mergeCell ref="A18:B18"/>
    <mergeCell ref="A19:A21"/>
    <mergeCell ref="B19:B21"/>
    <mergeCell ref="C19:C21"/>
    <mergeCell ref="A13:B13"/>
    <mergeCell ref="B2:G2"/>
    <mergeCell ref="B3:G3"/>
    <mergeCell ref="B4:G4"/>
    <mergeCell ref="B5:G5"/>
    <mergeCell ref="A11:F11"/>
  </mergeCells>
  <dataValidations count="3">
    <dataValidation type="list" allowBlank="1" showInputMessage="1" showErrorMessage="1" sqref="L10">
      <formula1>$L$2:$L$7</formula1>
    </dataValidation>
    <dataValidation type="list" allowBlank="1" showErrorMessage="1" sqref="IZ1:IZ4 SV1:SV4 ACR1:ACR4 AMN1:AMN4 AWJ1:AWJ4 BGF1:BGF4 BQB1:BQB4 BZX1:BZX4 CJT1:CJT4 CTP1:CTP4 DDL1:DDL4 DNH1:DNH4 DXD1:DXD4 EGZ1:EGZ4 EQV1:EQV4 FAR1:FAR4 FKN1:FKN4 FUJ1:FUJ4 GEF1:GEF4 GOB1:GOB4 GXX1:GXX4 HHT1:HHT4 HRP1:HRP4 IBL1:IBL4 ILH1:ILH4 IVD1:IVD4 JEZ1:JEZ4 JOV1:JOV4 JYR1:JYR4 KIN1:KIN4 KSJ1:KSJ4 LCF1:LCF4 LMB1:LMB4 LVX1:LVX4 MFT1:MFT4 MPP1:MPP4 MZL1:MZL4 NJH1:NJH4 NTD1:NTD4 OCZ1:OCZ4 OMV1:OMV4 OWR1:OWR4 PGN1:PGN4 PQJ1:PQJ4 QAF1:QAF4 QKB1:QKB4 QTX1:QTX4 RDT1:RDT4 RNP1:RNP4 RXL1:RXL4 SHH1:SHH4 SRD1:SRD4 TAZ1:TAZ4 TKV1:TKV4 TUR1:TUR4 UEN1:UEN4 UOJ1:UOJ4 UYF1:UYF4 VIB1:VIB4 VRX1:VRX4 WBT1:WBT4 WLP1:WLP4 WVL1:WVL4 G65299:G65302 IZ65299:IZ65302 SV65299:SV65302 ACR65299:ACR65302 AMN65299:AMN65302 AWJ65299:AWJ65302 BGF65299:BGF65302 BQB65299:BQB65302 BZX65299:BZX65302 CJT65299:CJT65302 CTP65299:CTP65302 DDL65299:DDL65302 DNH65299:DNH65302 DXD65299:DXD65302 EGZ65299:EGZ65302 EQV65299:EQV65302 FAR65299:FAR65302 FKN65299:FKN65302 FUJ65299:FUJ65302 GEF65299:GEF65302 GOB65299:GOB65302 GXX65299:GXX65302 HHT65299:HHT65302 HRP65299:HRP65302 IBL65299:IBL65302 ILH65299:ILH65302 IVD65299:IVD65302 JEZ65299:JEZ65302 JOV65299:JOV65302 JYR65299:JYR65302 KIN65299:KIN65302 KSJ65299:KSJ65302 LCF65299:LCF65302 LMB65299:LMB65302 LVX65299:LVX65302 MFT65299:MFT65302 MPP65299:MPP65302 MZL65299:MZL65302 NJH65299:NJH65302 NTD65299:NTD65302 OCZ65299:OCZ65302 OMV65299:OMV65302 OWR65299:OWR65302 PGN65299:PGN65302 PQJ65299:PQJ65302 QAF65299:QAF65302 QKB65299:QKB65302 QTX65299:QTX65302 RDT65299:RDT65302 RNP65299:RNP65302 RXL65299:RXL65302 SHH65299:SHH65302 SRD65299:SRD65302 TAZ65299:TAZ65302 TKV65299:TKV65302 TUR65299:TUR65302 UEN65299:UEN65302 UOJ65299:UOJ65302 UYF65299:UYF65302 VIB65299:VIB65302 VRX65299:VRX65302 WBT65299:WBT65302 WLP65299:WLP65302 WVL65299:WVL65302 G130835:G130838 IZ130835:IZ130838 SV130835:SV130838 ACR130835:ACR130838 AMN130835:AMN130838 AWJ130835:AWJ130838 BGF130835:BGF130838 BQB130835:BQB130838 BZX130835:BZX130838 CJT130835:CJT130838 CTP130835:CTP130838 DDL130835:DDL130838 DNH130835:DNH130838 DXD130835:DXD130838 EGZ130835:EGZ130838 EQV130835:EQV130838 FAR130835:FAR130838 FKN130835:FKN130838 FUJ130835:FUJ130838 GEF130835:GEF130838 GOB130835:GOB130838 GXX130835:GXX130838 HHT130835:HHT130838 HRP130835:HRP130838 IBL130835:IBL130838 ILH130835:ILH130838 IVD130835:IVD130838 JEZ130835:JEZ130838 JOV130835:JOV130838 JYR130835:JYR130838 KIN130835:KIN130838 KSJ130835:KSJ130838 LCF130835:LCF130838 LMB130835:LMB130838 LVX130835:LVX130838 MFT130835:MFT130838 MPP130835:MPP130838 MZL130835:MZL130838 NJH130835:NJH130838 NTD130835:NTD130838 OCZ130835:OCZ130838 OMV130835:OMV130838 OWR130835:OWR130838 PGN130835:PGN130838 PQJ130835:PQJ130838 QAF130835:QAF130838 QKB130835:QKB130838 QTX130835:QTX130838 RDT130835:RDT130838 RNP130835:RNP130838 RXL130835:RXL130838 SHH130835:SHH130838 SRD130835:SRD130838 TAZ130835:TAZ130838 TKV130835:TKV130838 TUR130835:TUR130838 UEN130835:UEN130838 UOJ130835:UOJ130838 UYF130835:UYF130838 VIB130835:VIB130838 VRX130835:VRX130838 WBT130835:WBT130838 WLP130835:WLP130838 WVL130835:WVL130838 G196371:G196374 IZ196371:IZ196374 SV196371:SV196374 ACR196371:ACR196374 AMN196371:AMN196374 AWJ196371:AWJ196374 BGF196371:BGF196374 BQB196371:BQB196374 BZX196371:BZX196374 CJT196371:CJT196374 CTP196371:CTP196374 DDL196371:DDL196374 DNH196371:DNH196374 DXD196371:DXD196374 EGZ196371:EGZ196374 EQV196371:EQV196374 FAR196371:FAR196374 FKN196371:FKN196374 FUJ196371:FUJ196374 GEF196371:GEF196374 GOB196371:GOB196374 GXX196371:GXX196374 HHT196371:HHT196374 HRP196371:HRP196374 IBL196371:IBL196374 ILH196371:ILH196374 IVD196371:IVD196374 JEZ196371:JEZ196374 JOV196371:JOV196374 JYR196371:JYR196374 KIN196371:KIN196374 KSJ196371:KSJ196374 LCF196371:LCF196374 LMB196371:LMB196374 LVX196371:LVX196374 MFT196371:MFT196374 MPP196371:MPP196374 MZL196371:MZL196374 NJH196371:NJH196374 NTD196371:NTD196374 OCZ196371:OCZ196374 OMV196371:OMV196374 OWR196371:OWR196374 PGN196371:PGN196374 PQJ196371:PQJ196374 QAF196371:QAF196374 QKB196371:QKB196374 QTX196371:QTX196374 RDT196371:RDT196374 RNP196371:RNP196374 RXL196371:RXL196374 SHH196371:SHH196374 SRD196371:SRD196374 TAZ196371:TAZ196374 TKV196371:TKV196374 TUR196371:TUR196374 UEN196371:UEN196374 UOJ196371:UOJ196374 UYF196371:UYF196374 VIB196371:VIB196374 VRX196371:VRX196374 WBT196371:WBT196374 WLP196371:WLP196374 WVL196371:WVL196374 G261907:G261910 IZ261907:IZ261910 SV261907:SV261910 ACR261907:ACR261910 AMN261907:AMN261910 AWJ261907:AWJ261910 BGF261907:BGF261910 BQB261907:BQB261910 BZX261907:BZX261910 CJT261907:CJT261910 CTP261907:CTP261910 DDL261907:DDL261910 DNH261907:DNH261910 DXD261907:DXD261910 EGZ261907:EGZ261910 EQV261907:EQV261910 FAR261907:FAR261910 FKN261907:FKN261910 FUJ261907:FUJ261910 GEF261907:GEF261910 GOB261907:GOB261910 GXX261907:GXX261910 HHT261907:HHT261910 HRP261907:HRP261910 IBL261907:IBL261910 ILH261907:ILH261910 IVD261907:IVD261910 JEZ261907:JEZ261910 JOV261907:JOV261910 JYR261907:JYR261910 KIN261907:KIN261910 KSJ261907:KSJ261910 LCF261907:LCF261910 LMB261907:LMB261910 LVX261907:LVX261910 MFT261907:MFT261910 MPP261907:MPP261910 MZL261907:MZL261910 NJH261907:NJH261910 NTD261907:NTD261910 OCZ261907:OCZ261910 OMV261907:OMV261910 OWR261907:OWR261910 PGN261907:PGN261910 PQJ261907:PQJ261910 QAF261907:QAF261910 QKB261907:QKB261910 QTX261907:QTX261910 RDT261907:RDT261910 RNP261907:RNP261910 RXL261907:RXL261910 SHH261907:SHH261910 SRD261907:SRD261910 TAZ261907:TAZ261910 TKV261907:TKV261910 TUR261907:TUR261910 UEN261907:UEN261910 UOJ261907:UOJ261910 UYF261907:UYF261910 VIB261907:VIB261910 VRX261907:VRX261910 WBT261907:WBT261910 WLP261907:WLP261910 WVL261907:WVL261910 G327443:G327446 IZ327443:IZ327446 SV327443:SV327446 ACR327443:ACR327446 AMN327443:AMN327446 AWJ327443:AWJ327446 BGF327443:BGF327446 BQB327443:BQB327446 BZX327443:BZX327446 CJT327443:CJT327446 CTP327443:CTP327446 DDL327443:DDL327446 DNH327443:DNH327446 DXD327443:DXD327446 EGZ327443:EGZ327446 EQV327443:EQV327446 FAR327443:FAR327446 FKN327443:FKN327446 FUJ327443:FUJ327446 GEF327443:GEF327446 GOB327443:GOB327446 GXX327443:GXX327446 HHT327443:HHT327446 HRP327443:HRP327446 IBL327443:IBL327446 ILH327443:ILH327446 IVD327443:IVD327446 JEZ327443:JEZ327446 JOV327443:JOV327446 JYR327443:JYR327446 KIN327443:KIN327446 KSJ327443:KSJ327446 LCF327443:LCF327446 LMB327443:LMB327446 LVX327443:LVX327446 MFT327443:MFT327446 MPP327443:MPP327446 MZL327443:MZL327446 NJH327443:NJH327446 NTD327443:NTD327446 OCZ327443:OCZ327446 OMV327443:OMV327446 OWR327443:OWR327446 PGN327443:PGN327446 PQJ327443:PQJ327446 QAF327443:QAF327446 QKB327443:QKB327446 QTX327443:QTX327446 RDT327443:RDT327446 RNP327443:RNP327446 RXL327443:RXL327446 SHH327443:SHH327446 SRD327443:SRD327446 TAZ327443:TAZ327446 TKV327443:TKV327446 TUR327443:TUR327446 UEN327443:UEN327446 UOJ327443:UOJ327446 UYF327443:UYF327446 VIB327443:VIB327446 VRX327443:VRX327446 WBT327443:WBT327446 WLP327443:WLP327446 WVL327443:WVL327446 G392979:G392982 IZ392979:IZ392982 SV392979:SV392982 ACR392979:ACR392982 AMN392979:AMN392982 AWJ392979:AWJ392982 BGF392979:BGF392982 BQB392979:BQB392982 BZX392979:BZX392982 CJT392979:CJT392982 CTP392979:CTP392982 DDL392979:DDL392982 DNH392979:DNH392982 DXD392979:DXD392982 EGZ392979:EGZ392982 EQV392979:EQV392982 FAR392979:FAR392982 FKN392979:FKN392982 FUJ392979:FUJ392982 GEF392979:GEF392982 GOB392979:GOB392982 GXX392979:GXX392982 HHT392979:HHT392982 HRP392979:HRP392982 IBL392979:IBL392982 ILH392979:ILH392982 IVD392979:IVD392982 JEZ392979:JEZ392982 JOV392979:JOV392982 JYR392979:JYR392982 KIN392979:KIN392982 KSJ392979:KSJ392982 LCF392979:LCF392982 LMB392979:LMB392982 LVX392979:LVX392982 MFT392979:MFT392982 MPP392979:MPP392982 MZL392979:MZL392982 NJH392979:NJH392982 NTD392979:NTD392982 OCZ392979:OCZ392982 OMV392979:OMV392982 OWR392979:OWR392982 PGN392979:PGN392982 PQJ392979:PQJ392982 QAF392979:QAF392982 QKB392979:QKB392982 QTX392979:QTX392982 RDT392979:RDT392982 RNP392979:RNP392982 RXL392979:RXL392982 SHH392979:SHH392982 SRD392979:SRD392982 TAZ392979:TAZ392982 TKV392979:TKV392982 TUR392979:TUR392982 UEN392979:UEN392982 UOJ392979:UOJ392982 UYF392979:UYF392982 VIB392979:VIB392982 VRX392979:VRX392982 WBT392979:WBT392982 WLP392979:WLP392982 WVL392979:WVL392982 G458515:G458518 IZ458515:IZ458518 SV458515:SV458518 ACR458515:ACR458518 AMN458515:AMN458518 AWJ458515:AWJ458518 BGF458515:BGF458518 BQB458515:BQB458518 BZX458515:BZX458518 CJT458515:CJT458518 CTP458515:CTP458518 DDL458515:DDL458518 DNH458515:DNH458518 DXD458515:DXD458518 EGZ458515:EGZ458518 EQV458515:EQV458518 FAR458515:FAR458518 FKN458515:FKN458518 FUJ458515:FUJ458518 GEF458515:GEF458518 GOB458515:GOB458518 GXX458515:GXX458518 HHT458515:HHT458518 HRP458515:HRP458518 IBL458515:IBL458518 ILH458515:ILH458518 IVD458515:IVD458518 JEZ458515:JEZ458518 JOV458515:JOV458518 JYR458515:JYR458518 KIN458515:KIN458518 KSJ458515:KSJ458518 LCF458515:LCF458518 LMB458515:LMB458518 LVX458515:LVX458518 MFT458515:MFT458518 MPP458515:MPP458518 MZL458515:MZL458518 NJH458515:NJH458518 NTD458515:NTD458518 OCZ458515:OCZ458518 OMV458515:OMV458518 OWR458515:OWR458518 PGN458515:PGN458518 PQJ458515:PQJ458518 QAF458515:QAF458518 QKB458515:QKB458518 QTX458515:QTX458518 RDT458515:RDT458518 RNP458515:RNP458518 RXL458515:RXL458518 SHH458515:SHH458518 SRD458515:SRD458518 TAZ458515:TAZ458518 TKV458515:TKV458518 TUR458515:TUR458518 UEN458515:UEN458518 UOJ458515:UOJ458518 UYF458515:UYF458518 VIB458515:VIB458518 VRX458515:VRX458518 WBT458515:WBT458518 WLP458515:WLP458518 WVL458515:WVL458518 G524051:G524054 IZ524051:IZ524054 SV524051:SV524054 ACR524051:ACR524054 AMN524051:AMN524054 AWJ524051:AWJ524054 BGF524051:BGF524054 BQB524051:BQB524054 BZX524051:BZX524054 CJT524051:CJT524054 CTP524051:CTP524054 DDL524051:DDL524054 DNH524051:DNH524054 DXD524051:DXD524054 EGZ524051:EGZ524054 EQV524051:EQV524054 FAR524051:FAR524054 FKN524051:FKN524054 FUJ524051:FUJ524054 GEF524051:GEF524054 GOB524051:GOB524054 GXX524051:GXX524054 HHT524051:HHT524054 HRP524051:HRP524054 IBL524051:IBL524054 ILH524051:ILH524054 IVD524051:IVD524054 JEZ524051:JEZ524054 JOV524051:JOV524054 JYR524051:JYR524054 KIN524051:KIN524054 KSJ524051:KSJ524054 LCF524051:LCF524054 LMB524051:LMB524054 LVX524051:LVX524054 MFT524051:MFT524054 MPP524051:MPP524054 MZL524051:MZL524054 NJH524051:NJH524054 NTD524051:NTD524054 OCZ524051:OCZ524054 OMV524051:OMV524054 OWR524051:OWR524054 PGN524051:PGN524054 PQJ524051:PQJ524054 QAF524051:QAF524054 QKB524051:QKB524054 QTX524051:QTX524054 RDT524051:RDT524054 RNP524051:RNP524054 RXL524051:RXL524054 SHH524051:SHH524054 SRD524051:SRD524054 TAZ524051:TAZ524054 TKV524051:TKV524054 TUR524051:TUR524054 UEN524051:UEN524054 UOJ524051:UOJ524054 UYF524051:UYF524054 VIB524051:VIB524054 VRX524051:VRX524054 WBT524051:WBT524054 WLP524051:WLP524054 WVL524051:WVL524054 G589587:G589590 IZ589587:IZ589590 SV589587:SV589590 ACR589587:ACR589590 AMN589587:AMN589590 AWJ589587:AWJ589590 BGF589587:BGF589590 BQB589587:BQB589590 BZX589587:BZX589590 CJT589587:CJT589590 CTP589587:CTP589590 DDL589587:DDL589590 DNH589587:DNH589590 DXD589587:DXD589590 EGZ589587:EGZ589590 EQV589587:EQV589590 FAR589587:FAR589590 FKN589587:FKN589590 FUJ589587:FUJ589590 GEF589587:GEF589590 GOB589587:GOB589590 GXX589587:GXX589590 HHT589587:HHT589590 HRP589587:HRP589590 IBL589587:IBL589590 ILH589587:ILH589590 IVD589587:IVD589590 JEZ589587:JEZ589590 JOV589587:JOV589590 JYR589587:JYR589590 KIN589587:KIN589590 KSJ589587:KSJ589590 LCF589587:LCF589590 LMB589587:LMB589590 LVX589587:LVX589590 MFT589587:MFT589590 MPP589587:MPP589590 MZL589587:MZL589590 NJH589587:NJH589590 NTD589587:NTD589590 OCZ589587:OCZ589590 OMV589587:OMV589590 OWR589587:OWR589590 PGN589587:PGN589590 PQJ589587:PQJ589590 QAF589587:QAF589590 QKB589587:QKB589590 QTX589587:QTX589590 RDT589587:RDT589590 RNP589587:RNP589590 RXL589587:RXL589590 SHH589587:SHH589590 SRD589587:SRD589590 TAZ589587:TAZ589590 TKV589587:TKV589590 TUR589587:TUR589590 UEN589587:UEN589590 UOJ589587:UOJ589590 UYF589587:UYF589590 VIB589587:VIB589590 VRX589587:VRX589590 WBT589587:WBT589590 WLP589587:WLP589590 WVL589587:WVL589590 G655123:G655126 IZ655123:IZ655126 SV655123:SV655126 ACR655123:ACR655126 AMN655123:AMN655126 AWJ655123:AWJ655126 BGF655123:BGF655126 BQB655123:BQB655126 BZX655123:BZX655126 CJT655123:CJT655126 CTP655123:CTP655126 DDL655123:DDL655126 DNH655123:DNH655126 DXD655123:DXD655126 EGZ655123:EGZ655126 EQV655123:EQV655126 FAR655123:FAR655126 FKN655123:FKN655126 FUJ655123:FUJ655126 GEF655123:GEF655126 GOB655123:GOB655126 GXX655123:GXX655126 HHT655123:HHT655126 HRP655123:HRP655126 IBL655123:IBL655126 ILH655123:ILH655126 IVD655123:IVD655126 JEZ655123:JEZ655126 JOV655123:JOV655126 JYR655123:JYR655126 KIN655123:KIN655126 KSJ655123:KSJ655126 LCF655123:LCF655126 LMB655123:LMB655126 LVX655123:LVX655126 MFT655123:MFT655126 MPP655123:MPP655126 MZL655123:MZL655126 NJH655123:NJH655126 NTD655123:NTD655126 OCZ655123:OCZ655126 OMV655123:OMV655126 OWR655123:OWR655126 PGN655123:PGN655126 PQJ655123:PQJ655126 QAF655123:QAF655126 QKB655123:QKB655126 QTX655123:QTX655126 RDT655123:RDT655126 RNP655123:RNP655126 RXL655123:RXL655126 SHH655123:SHH655126 SRD655123:SRD655126 TAZ655123:TAZ655126 TKV655123:TKV655126 TUR655123:TUR655126 UEN655123:UEN655126 UOJ655123:UOJ655126 UYF655123:UYF655126 VIB655123:VIB655126 VRX655123:VRX655126 WBT655123:WBT655126 WLP655123:WLP655126 WVL655123:WVL655126 G720659:G720662 IZ720659:IZ720662 SV720659:SV720662 ACR720659:ACR720662 AMN720659:AMN720662 AWJ720659:AWJ720662 BGF720659:BGF720662 BQB720659:BQB720662 BZX720659:BZX720662 CJT720659:CJT720662 CTP720659:CTP720662 DDL720659:DDL720662 DNH720659:DNH720662 DXD720659:DXD720662 EGZ720659:EGZ720662 EQV720659:EQV720662 FAR720659:FAR720662 FKN720659:FKN720662 FUJ720659:FUJ720662 GEF720659:GEF720662 GOB720659:GOB720662 GXX720659:GXX720662 HHT720659:HHT720662 HRP720659:HRP720662 IBL720659:IBL720662 ILH720659:ILH720662 IVD720659:IVD720662 JEZ720659:JEZ720662 JOV720659:JOV720662 JYR720659:JYR720662 KIN720659:KIN720662 KSJ720659:KSJ720662 LCF720659:LCF720662 LMB720659:LMB720662 LVX720659:LVX720662 MFT720659:MFT720662 MPP720659:MPP720662 MZL720659:MZL720662 NJH720659:NJH720662 NTD720659:NTD720662 OCZ720659:OCZ720662 OMV720659:OMV720662 OWR720659:OWR720662 PGN720659:PGN720662 PQJ720659:PQJ720662 QAF720659:QAF720662 QKB720659:QKB720662 QTX720659:QTX720662 RDT720659:RDT720662 RNP720659:RNP720662 RXL720659:RXL720662 SHH720659:SHH720662 SRD720659:SRD720662 TAZ720659:TAZ720662 TKV720659:TKV720662 TUR720659:TUR720662 UEN720659:UEN720662 UOJ720659:UOJ720662 UYF720659:UYF720662 VIB720659:VIB720662 VRX720659:VRX720662 WBT720659:WBT720662 WLP720659:WLP720662 WVL720659:WVL720662 G786195:G786198 IZ786195:IZ786198 SV786195:SV786198 ACR786195:ACR786198 AMN786195:AMN786198 AWJ786195:AWJ786198 BGF786195:BGF786198 BQB786195:BQB786198 BZX786195:BZX786198 CJT786195:CJT786198 CTP786195:CTP786198 DDL786195:DDL786198 DNH786195:DNH786198 DXD786195:DXD786198 EGZ786195:EGZ786198 EQV786195:EQV786198 FAR786195:FAR786198 FKN786195:FKN786198 FUJ786195:FUJ786198 GEF786195:GEF786198 GOB786195:GOB786198 GXX786195:GXX786198 HHT786195:HHT786198 HRP786195:HRP786198 IBL786195:IBL786198 ILH786195:ILH786198 IVD786195:IVD786198 JEZ786195:JEZ786198 JOV786195:JOV786198 JYR786195:JYR786198 KIN786195:KIN786198 KSJ786195:KSJ786198 LCF786195:LCF786198 LMB786195:LMB786198 LVX786195:LVX786198 MFT786195:MFT786198 MPP786195:MPP786198 MZL786195:MZL786198 NJH786195:NJH786198 NTD786195:NTD786198 OCZ786195:OCZ786198 OMV786195:OMV786198 OWR786195:OWR786198 PGN786195:PGN786198 PQJ786195:PQJ786198 QAF786195:QAF786198 QKB786195:QKB786198 QTX786195:QTX786198 RDT786195:RDT786198 RNP786195:RNP786198 RXL786195:RXL786198 SHH786195:SHH786198 SRD786195:SRD786198 TAZ786195:TAZ786198 TKV786195:TKV786198 TUR786195:TUR786198 UEN786195:UEN786198 UOJ786195:UOJ786198 UYF786195:UYF786198 VIB786195:VIB786198 VRX786195:VRX786198 WBT786195:WBT786198 WLP786195:WLP786198 WVL786195:WVL786198 G851731:G851734 IZ851731:IZ851734 SV851731:SV851734 ACR851731:ACR851734 AMN851731:AMN851734 AWJ851731:AWJ851734 BGF851731:BGF851734 BQB851731:BQB851734 BZX851731:BZX851734 CJT851731:CJT851734 CTP851731:CTP851734 DDL851731:DDL851734 DNH851731:DNH851734 DXD851731:DXD851734 EGZ851731:EGZ851734 EQV851731:EQV851734 FAR851731:FAR851734 FKN851731:FKN851734 FUJ851731:FUJ851734 GEF851731:GEF851734 GOB851731:GOB851734 GXX851731:GXX851734 HHT851731:HHT851734 HRP851731:HRP851734 IBL851731:IBL851734 ILH851731:ILH851734 IVD851731:IVD851734 JEZ851731:JEZ851734 JOV851731:JOV851734 JYR851731:JYR851734 KIN851731:KIN851734 KSJ851731:KSJ851734 LCF851731:LCF851734 LMB851731:LMB851734 LVX851731:LVX851734 MFT851731:MFT851734 MPP851731:MPP851734 MZL851731:MZL851734 NJH851731:NJH851734 NTD851731:NTD851734 OCZ851731:OCZ851734 OMV851731:OMV851734 OWR851731:OWR851734 PGN851731:PGN851734 PQJ851731:PQJ851734 QAF851731:QAF851734 QKB851731:QKB851734 QTX851731:QTX851734 RDT851731:RDT851734 RNP851731:RNP851734 RXL851731:RXL851734 SHH851731:SHH851734 SRD851731:SRD851734 TAZ851731:TAZ851734 TKV851731:TKV851734 TUR851731:TUR851734 UEN851731:UEN851734 UOJ851731:UOJ851734 UYF851731:UYF851734 VIB851731:VIB851734 VRX851731:VRX851734 WBT851731:WBT851734 WLP851731:WLP851734 WVL851731:WVL851734 G917267:G917270 IZ917267:IZ917270 SV917267:SV917270 ACR917267:ACR917270 AMN917267:AMN917270 AWJ917267:AWJ917270 BGF917267:BGF917270 BQB917267:BQB917270 BZX917267:BZX917270 CJT917267:CJT917270 CTP917267:CTP917270 DDL917267:DDL917270 DNH917267:DNH917270 DXD917267:DXD917270 EGZ917267:EGZ917270 EQV917267:EQV917270 FAR917267:FAR917270 FKN917267:FKN917270 FUJ917267:FUJ917270 GEF917267:GEF917270 GOB917267:GOB917270 GXX917267:GXX917270 HHT917267:HHT917270 HRP917267:HRP917270 IBL917267:IBL917270 ILH917267:ILH917270 IVD917267:IVD917270 JEZ917267:JEZ917270 JOV917267:JOV917270 JYR917267:JYR917270 KIN917267:KIN917270 KSJ917267:KSJ917270 LCF917267:LCF917270 LMB917267:LMB917270 LVX917267:LVX917270 MFT917267:MFT917270 MPP917267:MPP917270 MZL917267:MZL917270 NJH917267:NJH917270 NTD917267:NTD917270 OCZ917267:OCZ917270 OMV917267:OMV917270 OWR917267:OWR917270 PGN917267:PGN917270 PQJ917267:PQJ917270 QAF917267:QAF917270 QKB917267:QKB917270 QTX917267:QTX917270 RDT917267:RDT917270 RNP917267:RNP917270 RXL917267:RXL917270 SHH917267:SHH917270 SRD917267:SRD917270 TAZ917267:TAZ917270 TKV917267:TKV917270 TUR917267:TUR917270 UEN917267:UEN917270 UOJ917267:UOJ917270 UYF917267:UYF917270 VIB917267:VIB917270 VRX917267:VRX917270 WBT917267:WBT917270 WLP917267:WLP917270 WVL917267:WVL917270 G982803:G982806 IZ982803:IZ982806 SV982803:SV982806 ACR982803:ACR982806 AMN982803:AMN982806 AWJ982803:AWJ982806 BGF982803:BGF982806 BQB982803:BQB982806 BZX982803:BZX982806 CJT982803:CJT982806 CTP982803:CTP982806 DDL982803:DDL982806 DNH982803:DNH982806 DXD982803:DXD982806 EGZ982803:EGZ982806 EQV982803:EQV982806 FAR982803:FAR982806 FKN982803:FKN982806 FUJ982803:FUJ982806 GEF982803:GEF982806 GOB982803:GOB982806 GXX982803:GXX982806 HHT982803:HHT982806 HRP982803:HRP982806 IBL982803:IBL982806 ILH982803:ILH982806 IVD982803:IVD982806 JEZ982803:JEZ982806 JOV982803:JOV982806 JYR982803:JYR982806 KIN982803:KIN982806 KSJ982803:KSJ982806 LCF982803:LCF982806 LMB982803:LMB982806 LVX982803:LVX982806 MFT982803:MFT982806 MPP982803:MPP982806 MZL982803:MZL982806 NJH982803:NJH982806 NTD982803:NTD982806 OCZ982803:OCZ982806 OMV982803:OMV982806 OWR982803:OWR982806 PGN982803:PGN982806 PQJ982803:PQJ982806 QAF982803:QAF982806 QKB982803:QKB982806 QTX982803:QTX982806 RDT982803:RDT982806 RNP982803:RNP982806 RXL982803:RXL982806 SHH982803:SHH982806 SRD982803:SRD982806 TAZ982803:TAZ982806 TKV982803:TKV982806 TUR982803:TUR982806 UEN982803:UEN982806 UOJ982803:UOJ982806 UYF982803:UYF982806 VIB982803:VIB982806 VRX982803:VRX982806 WBT982803:WBT982806 WLP982803:WLP982806 WVL982803:WVL982806 G65332 IZ65332 SV65332 ACR65332 AMN65332 AWJ65332 BGF65332 BQB65332 BZX65332 CJT65332 CTP65332 DDL65332 DNH65332 DXD65332 EGZ65332 EQV65332 FAR65332 FKN65332 FUJ65332 GEF65332 GOB65332 GXX65332 HHT65332 HRP65332 IBL65332 ILH65332 IVD65332 JEZ65332 JOV65332 JYR65332 KIN65332 KSJ65332 LCF65332 LMB65332 LVX65332 MFT65332 MPP65332 MZL65332 NJH65332 NTD65332 OCZ65332 OMV65332 OWR65332 PGN65332 PQJ65332 QAF65332 QKB65332 QTX65332 RDT65332 RNP65332 RXL65332 SHH65332 SRD65332 TAZ65332 TKV65332 TUR65332 UEN65332 UOJ65332 UYF65332 VIB65332 VRX65332 WBT65332 WLP65332 WVL65332 G130868 IZ130868 SV130868 ACR130868 AMN130868 AWJ130868 BGF130868 BQB130868 BZX130868 CJT130868 CTP130868 DDL130868 DNH130868 DXD130868 EGZ130868 EQV130868 FAR130868 FKN130868 FUJ130868 GEF130868 GOB130868 GXX130868 HHT130868 HRP130868 IBL130868 ILH130868 IVD130868 JEZ130868 JOV130868 JYR130868 KIN130868 KSJ130868 LCF130868 LMB130868 LVX130868 MFT130868 MPP130868 MZL130868 NJH130868 NTD130868 OCZ130868 OMV130868 OWR130868 PGN130868 PQJ130868 QAF130868 QKB130868 QTX130868 RDT130868 RNP130868 RXL130868 SHH130868 SRD130868 TAZ130868 TKV130868 TUR130868 UEN130868 UOJ130868 UYF130868 VIB130868 VRX130868 WBT130868 WLP130868 WVL130868 G196404 IZ196404 SV196404 ACR196404 AMN196404 AWJ196404 BGF196404 BQB196404 BZX196404 CJT196404 CTP196404 DDL196404 DNH196404 DXD196404 EGZ196404 EQV196404 FAR196404 FKN196404 FUJ196404 GEF196404 GOB196404 GXX196404 HHT196404 HRP196404 IBL196404 ILH196404 IVD196404 JEZ196404 JOV196404 JYR196404 KIN196404 KSJ196404 LCF196404 LMB196404 LVX196404 MFT196404 MPP196404 MZL196404 NJH196404 NTD196404 OCZ196404 OMV196404 OWR196404 PGN196404 PQJ196404 QAF196404 QKB196404 QTX196404 RDT196404 RNP196404 RXL196404 SHH196404 SRD196404 TAZ196404 TKV196404 TUR196404 UEN196404 UOJ196404 UYF196404 VIB196404 VRX196404 WBT196404 WLP196404 WVL196404 G261940 IZ261940 SV261940 ACR261940 AMN261940 AWJ261940 BGF261940 BQB261940 BZX261940 CJT261940 CTP261940 DDL261940 DNH261940 DXD261940 EGZ261940 EQV261940 FAR261940 FKN261940 FUJ261940 GEF261940 GOB261940 GXX261940 HHT261940 HRP261940 IBL261940 ILH261940 IVD261940 JEZ261940 JOV261940 JYR261940 KIN261940 KSJ261940 LCF261940 LMB261940 LVX261940 MFT261940 MPP261940 MZL261940 NJH261940 NTD261940 OCZ261940 OMV261940 OWR261940 PGN261940 PQJ261940 QAF261940 QKB261940 QTX261940 RDT261940 RNP261940 RXL261940 SHH261940 SRD261940 TAZ261940 TKV261940 TUR261940 UEN261940 UOJ261940 UYF261940 VIB261940 VRX261940 WBT261940 WLP261940 WVL261940 G327476 IZ327476 SV327476 ACR327476 AMN327476 AWJ327476 BGF327476 BQB327476 BZX327476 CJT327476 CTP327476 DDL327476 DNH327476 DXD327476 EGZ327476 EQV327476 FAR327476 FKN327476 FUJ327476 GEF327476 GOB327476 GXX327476 HHT327476 HRP327476 IBL327476 ILH327476 IVD327476 JEZ327476 JOV327476 JYR327476 KIN327476 KSJ327476 LCF327476 LMB327476 LVX327476 MFT327476 MPP327476 MZL327476 NJH327476 NTD327476 OCZ327476 OMV327476 OWR327476 PGN327476 PQJ327476 QAF327476 QKB327476 QTX327476 RDT327476 RNP327476 RXL327476 SHH327476 SRD327476 TAZ327476 TKV327476 TUR327476 UEN327476 UOJ327476 UYF327476 VIB327476 VRX327476 WBT327476 WLP327476 WVL327476 G393012 IZ393012 SV393012 ACR393012 AMN393012 AWJ393012 BGF393012 BQB393012 BZX393012 CJT393012 CTP393012 DDL393012 DNH393012 DXD393012 EGZ393012 EQV393012 FAR393012 FKN393012 FUJ393012 GEF393012 GOB393012 GXX393012 HHT393012 HRP393012 IBL393012 ILH393012 IVD393012 JEZ393012 JOV393012 JYR393012 KIN393012 KSJ393012 LCF393012 LMB393012 LVX393012 MFT393012 MPP393012 MZL393012 NJH393012 NTD393012 OCZ393012 OMV393012 OWR393012 PGN393012 PQJ393012 QAF393012 QKB393012 QTX393012 RDT393012 RNP393012 RXL393012 SHH393012 SRD393012 TAZ393012 TKV393012 TUR393012 UEN393012 UOJ393012 UYF393012 VIB393012 VRX393012 WBT393012 WLP393012 WVL393012 G458548 IZ458548 SV458548 ACR458548 AMN458548 AWJ458548 BGF458548 BQB458548 BZX458548 CJT458548 CTP458548 DDL458548 DNH458548 DXD458548 EGZ458548 EQV458548 FAR458548 FKN458548 FUJ458548 GEF458548 GOB458548 GXX458548 HHT458548 HRP458548 IBL458548 ILH458548 IVD458548 JEZ458548 JOV458548 JYR458548 KIN458548 KSJ458548 LCF458548 LMB458548 LVX458548 MFT458548 MPP458548 MZL458548 NJH458548 NTD458548 OCZ458548 OMV458548 OWR458548 PGN458548 PQJ458548 QAF458548 QKB458548 QTX458548 RDT458548 RNP458548 RXL458548 SHH458548 SRD458548 TAZ458548 TKV458548 TUR458548 UEN458548 UOJ458548 UYF458548 VIB458548 VRX458548 WBT458548 WLP458548 WVL458548 G524084 IZ524084 SV524084 ACR524084 AMN524084 AWJ524084 BGF524084 BQB524084 BZX524084 CJT524084 CTP524084 DDL524084 DNH524084 DXD524084 EGZ524084 EQV524084 FAR524084 FKN524084 FUJ524084 GEF524084 GOB524084 GXX524084 HHT524084 HRP524084 IBL524084 ILH524084 IVD524084 JEZ524084 JOV524084 JYR524084 KIN524084 KSJ524084 LCF524084 LMB524084 LVX524084 MFT524084 MPP524084 MZL524084 NJH524084 NTD524084 OCZ524084 OMV524084 OWR524084 PGN524084 PQJ524084 QAF524084 QKB524084 QTX524084 RDT524084 RNP524084 RXL524084 SHH524084 SRD524084 TAZ524084 TKV524084 TUR524084 UEN524084 UOJ524084 UYF524084 VIB524084 VRX524084 WBT524084 WLP524084 WVL524084 G589620 IZ589620 SV589620 ACR589620 AMN589620 AWJ589620 BGF589620 BQB589620 BZX589620 CJT589620 CTP589620 DDL589620 DNH589620 DXD589620 EGZ589620 EQV589620 FAR589620 FKN589620 FUJ589620 GEF589620 GOB589620 GXX589620 HHT589620 HRP589620 IBL589620 ILH589620 IVD589620 JEZ589620 JOV589620 JYR589620 KIN589620 KSJ589620 LCF589620 LMB589620 LVX589620 MFT589620 MPP589620 MZL589620 NJH589620 NTD589620 OCZ589620 OMV589620 OWR589620 PGN589620 PQJ589620 QAF589620 QKB589620 QTX589620 RDT589620 RNP589620 RXL589620 SHH589620 SRD589620 TAZ589620 TKV589620 TUR589620 UEN589620 UOJ589620 UYF589620 VIB589620 VRX589620 WBT589620 WLP589620 WVL589620 G655156 IZ655156 SV655156 ACR655156 AMN655156 AWJ655156 BGF655156 BQB655156 BZX655156 CJT655156 CTP655156 DDL655156 DNH655156 DXD655156 EGZ655156 EQV655156 FAR655156 FKN655156 FUJ655156 GEF655156 GOB655156 GXX655156 HHT655156 HRP655156 IBL655156 ILH655156 IVD655156 JEZ655156 JOV655156 JYR655156 KIN655156 KSJ655156 LCF655156 LMB655156 LVX655156 MFT655156 MPP655156 MZL655156 NJH655156 NTD655156 OCZ655156 OMV655156 OWR655156 PGN655156 PQJ655156 QAF655156 QKB655156 QTX655156 RDT655156 RNP655156 RXL655156 SHH655156 SRD655156 TAZ655156 TKV655156 TUR655156 UEN655156 UOJ655156 UYF655156 VIB655156 VRX655156 WBT655156 WLP655156 WVL655156 G720692 IZ720692 SV720692 ACR720692 AMN720692 AWJ720692 BGF720692 BQB720692 BZX720692 CJT720692 CTP720692 DDL720692 DNH720692 DXD720692 EGZ720692 EQV720692 FAR720692 FKN720692 FUJ720692 GEF720692 GOB720692 GXX720692 HHT720692 HRP720692 IBL720692 ILH720692 IVD720692 JEZ720692 JOV720692 JYR720692 KIN720692 KSJ720692 LCF720692 LMB720692 LVX720692 MFT720692 MPP720692 MZL720692 NJH720692 NTD720692 OCZ720692 OMV720692 OWR720692 PGN720692 PQJ720692 QAF720692 QKB720692 QTX720692 RDT720692 RNP720692 RXL720692 SHH720692 SRD720692 TAZ720692 TKV720692 TUR720692 UEN720692 UOJ720692 UYF720692 VIB720692 VRX720692 WBT720692 WLP720692 WVL720692 G786228 IZ786228 SV786228 ACR786228 AMN786228 AWJ786228 BGF786228 BQB786228 BZX786228 CJT786228 CTP786228 DDL786228 DNH786228 DXD786228 EGZ786228 EQV786228 FAR786228 FKN786228 FUJ786228 GEF786228 GOB786228 GXX786228 HHT786228 HRP786228 IBL786228 ILH786228 IVD786228 JEZ786228 JOV786228 JYR786228 KIN786228 KSJ786228 LCF786228 LMB786228 LVX786228 MFT786228 MPP786228 MZL786228 NJH786228 NTD786228 OCZ786228 OMV786228 OWR786228 PGN786228 PQJ786228 QAF786228 QKB786228 QTX786228 RDT786228 RNP786228 RXL786228 SHH786228 SRD786228 TAZ786228 TKV786228 TUR786228 UEN786228 UOJ786228 UYF786228 VIB786228 VRX786228 WBT786228 WLP786228 WVL786228 G851764 IZ851764 SV851764 ACR851764 AMN851764 AWJ851764 BGF851764 BQB851764 BZX851764 CJT851764 CTP851764 DDL851764 DNH851764 DXD851764 EGZ851764 EQV851764 FAR851764 FKN851764 FUJ851764 GEF851764 GOB851764 GXX851764 HHT851764 HRP851764 IBL851764 ILH851764 IVD851764 JEZ851764 JOV851764 JYR851764 KIN851764 KSJ851764 LCF851764 LMB851764 LVX851764 MFT851764 MPP851764 MZL851764 NJH851764 NTD851764 OCZ851764 OMV851764 OWR851764 PGN851764 PQJ851764 QAF851764 QKB851764 QTX851764 RDT851764 RNP851764 RXL851764 SHH851764 SRD851764 TAZ851764 TKV851764 TUR851764 UEN851764 UOJ851764 UYF851764 VIB851764 VRX851764 WBT851764 WLP851764 WVL851764 G917300 IZ917300 SV917300 ACR917300 AMN917300 AWJ917300 BGF917300 BQB917300 BZX917300 CJT917300 CTP917300 DDL917300 DNH917300 DXD917300 EGZ917300 EQV917300 FAR917300 FKN917300 FUJ917300 GEF917300 GOB917300 GXX917300 HHT917300 HRP917300 IBL917300 ILH917300 IVD917300 JEZ917300 JOV917300 JYR917300 KIN917300 KSJ917300 LCF917300 LMB917300 LVX917300 MFT917300 MPP917300 MZL917300 NJH917300 NTD917300 OCZ917300 OMV917300 OWR917300 PGN917300 PQJ917300 QAF917300 QKB917300 QTX917300 RDT917300 RNP917300 RXL917300 SHH917300 SRD917300 TAZ917300 TKV917300 TUR917300 UEN917300 UOJ917300 UYF917300 VIB917300 VRX917300 WBT917300 WLP917300 WVL917300 G982836 IZ982836 SV982836 ACR982836 AMN982836 AWJ982836 BGF982836 BQB982836 BZX982836 CJT982836 CTP982836 DDL982836 DNH982836 DXD982836 EGZ982836 EQV982836 FAR982836 FKN982836 FUJ982836 GEF982836 GOB982836 GXX982836 HHT982836 HRP982836 IBL982836 ILH982836 IVD982836 JEZ982836 JOV982836 JYR982836 KIN982836 KSJ982836 LCF982836 LMB982836 LVX982836 MFT982836 MPP982836 MZL982836 NJH982836 NTD982836 OCZ982836 OMV982836 OWR982836 PGN982836 PQJ982836 QAF982836 QKB982836 QTX982836 RDT982836 RNP982836 RXL982836 SHH982836 SRD982836 TAZ982836 TKV982836 TUR982836 UEN982836 UOJ982836 UYF982836 VIB982836 VRX982836 WBT982836 WLP982836 WVL982836 G65306:G65312 IZ65306:IZ65312 SV65306:SV65312 ACR65306:ACR65312 AMN65306:AMN65312 AWJ65306:AWJ65312 BGF65306:BGF65312 BQB65306:BQB65312 BZX65306:BZX65312 CJT65306:CJT65312 CTP65306:CTP65312 DDL65306:DDL65312 DNH65306:DNH65312 DXD65306:DXD65312 EGZ65306:EGZ65312 EQV65306:EQV65312 FAR65306:FAR65312 FKN65306:FKN65312 FUJ65306:FUJ65312 GEF65306:GEF65312 GOB65306:GOB65312 GXX65306:GXX65312 HHT65306:HHT65312 HRP65306:HRP65312 IBL65306:IBL65312 ILH65306:ILH65312 IVD65306:IVD65312 JEZ65306:JEZ65312 JOV65306:JOV65312 JYR65306:JYR65312 KIN65306:KIN65312 KSJ65306:KSJ65312 LCF65306:LCF65312 LMB65306:LMB65312 LVX65306:LVX65312 MFT65306:MFT65312 MPP65306:MPP65312 MZL65306:MZL65312 NJH65306:NJH65312 NTD65306:NTD65312 OCZ65306:OCZ65312 OMV65306:OMV65312 OWR65306:OWR65312 PGN65306:PGN65312 PQJ65306:PQJ65312 QAF65306:QAF65312 QKB65306:QKB65312 QTX65306:QTX65312 RDT65306:RDT65312 RNP65306:RNP65312 RXL65306:RXL65312 SHH65306:SHH65312 SRD65306:SRD65312 TAZ65306:TAZ65312 TKV65306:TKV65312 TUR65306:TUR65312 UEN65306:UEN65312 UOJ65306:UOJ65312 UYF65306:UYF65312 VIB65306:VIB65312 VRX65306:VRX65312 WBT65306:WBT65312 WLP65306:WLP65312 WVL65306:WVL65312 G130842:G130848 IZ130842:IZ130848 SV130842:SV130848 ACR130842:ACR130848 AMN130842:AMN130848 AWJ130842:AWJ130848 BGF130842:BGF130848 BQB130842:BQB130848 BZX130842:BZX130848 CJT130842:CJT130848 CTP130842:CTP130848 DDL130842:DDL130848 DNH130842:DNH130848 DXD130842:DXD130848 EGZ130842:EGZ130848 EQV130842:EQV130848 FAR130842:FAR130848 FKN130842:FKN130848 FUJ130842:FUJ130848 GEF130842:GEF130848 GOB130842:GOB130848 GXX130842:GXX130848 HHT130842:HHT130848 HRP130842:HRP130848 IBL130842:IBL130848 ILH130842:ILH130848 IVD130842:IVD130848 JEZ130842:JEZ130848 JOV130842:JOV130848 JYR130842:JYR130848 KIN130842:KIN130848 KSJ130842:KSJ130848 LCF130842:LCF130848 LMB130842:LMB130848 LVX130842:LVX130848 MFT130842:MFT130848 MPP130842:MPP130848 MZL130842:MZL130848 NJH130842:NJH130848 NTD130842:NTD130848 OCZ130842:OCZ130848 OMV130842:OMV130848 OWR130842:OWR130848 PGN130842:PGN130848 PQJ130842:PQJ130848 QAF130842:QAF130848 QKB130842:QKB130848 QTX130842:QTX130848 RDT130842:RDT130848 RNP130842:RNP130848 RXL130842:RXL130848 SHH130842:SHH130848 SRD130842:SRD130848 TAZ130842:TAZ130848 TKV130842:TKV130848 TUR130842:TUR130848 UEN130842:UEN130848 UOJ130842:UOJ130848 UYF130842:UYF130848 VIB130842:VIB130848 VRX130842:VRX130848 WBT130842:WBT130848 WLP130842:WLP130848 WVL130842:WVL130848 G196378:G196384 IZ196378:IZ196384 SV196378:SV196384 ACR196378:ACR196384 AMN196378:AMN196384 AWJ196378:AWJ196384 BGF196378:BGF196384 BQB196378:BQB196384 BZX196378:BZX196384 CJT196378:CJT196384 CTP196378:CTP196384 DDL196378:DDL196384 DNH196378:DNH196384 DXD196378:DXD196384 EGZ196378:EGZ196384 EQV196378:EQV196384 FAR196378:FAR196384 FKN196378:FKN196384 FUJ196378:FUJ196384 GEF196378:GEF196384 GOB196378:GOB196384 GXX196378:GXX196384 HHT196378:HHT196384 HRP196378:HRP196384 IBL196378:IBL196384 ILH196378:ILH196384 IVD196378:IVD196384 JEZ196378:JEZ196384 JOV196378:JOV196384 JYR196378:JYR196384 KIN196378:KIN196384 KSJ196378:KSJ196384 LCF196378:LCF196384 LMB196378:LMB196384 LVX196378:LVX196384 MFT196378:MFT196384 MPP196378:MPP196384 MZL196378:MZL196384 NJH196378:NJH196384 NTD196378:NTD196384 OCZ196378:OCZ196384 OMV196378:OMV196384 OWR196378:OWR196384 PGN196378:PGN196384 PQJ196378:PQJ196384 QAF196378:QAF196384 QKB196378:QKB196384 QTX196378:QTX196384 RDT196378:RDT196384 RNP196378:RNP196384 RXL196378:RXL196384 SHH196378:SHH196384 SRD196378:SRD196384 TAZ196378:TAZ196384 TKV196378:TKV196384 TUR196378:TUR196384 UEN196378:UEN196384 UOJ196378:UOJ196384 UYF196378:UYF196384 VIB196378:VIB196384 VRX196378:VRX196384 WBT196378:WBT196384 WLP196378:WLP196384 WVL196378:WVL196384 G261914:G261920 IZ261914:IZ261920 SV261914:SV261920 ACR261914:ACR261920 AMN261914:AMN261920 AWJ261914:AWJ261920 BGF261914:BGF261920 BQB261914:BQB261920 BZX261914:BZX261920 CJT261914:CJT261920 CTP261914:CTP261920 DDL261914:DDL261920 DNH261914:DNH261920 DXD261914:DXD261920 EGZ261914:EGZ261920 EQV261914:EQV261920 FAR261914:FAR261920 FKN261914:FKN261920 FUJ261914:FUJ261920 GEF261914:GEF261920 GOB261914:GOB261920 GXX261914:GXX261920 HHT261914:HHT261920 HRP261914:HRP261920 IBL261914:IBL261920 ILH261914:ILH261920 IVD261914:IVD261920 JEZ261914:JEZ261920 JOV261914:JOV261920 JYR261914:JYR261920 KIN261914:KIN261920 KSJ261914:KSJ261920 LCF261914:LCF261920 LMB261914:LMB261920 LVX261914:LVX261920 MFT261914:MFT261920 MPP261914:MPP261920 MZL261914:MZL261920 NJH261914:NJH261920 NTD261914:NTD261920 OCZ261914:OCZ261920 OMV261914:OMV261920 OWR261914:OWR261920 PGN261914:PGN261920 PQJ261914:PQJ261920 QAF261914:QAF261920 QKB261914:QKB261920 QTX261914:QTX261920 RDT261914:RDT261920 RNP261914:RNP261920 RXL261914:RXL261920 SHH261914:SHH261920 SRD261914:SRD261920 TAZ261914:TAZ261920 TKV261914:TKV261920 TUR261914:TUR261920 UEN261914:UEN261920 UOJ261914:UOJ261920 UYF261914:UYF261920 VIB261914:VIB261920 VRX261914:VRX261920 WBT261914:WBT261920 WLP261914:WLP261920 WVL261914:WVL261920 G327450:G327456 IZ327450:IZ327456 SV327450:SV327456 ACR327450:ACR327456 AMN327450:AMN327456 AWJ327450:AWJ327456 BGF327450:BGF327456 BQB327450:BQB327456 BZX327450:BZX327456 CJT327450:CJT327456 CTP327450:CTP327456 DDL327450:DDL327456 DNH327450:DNH327456 DXD327450:DXD327456 EGZ327450:EGZ327456 EQV327450:EQV327456 FAR327450:FAR327456 FKN327450:FKN327456 FUJ327450:FUJ327456 GEF327450:GEF327456 GOB327450:GOB327456 GXX327450:GXX327456 HHT327450:HHT327456 HRP327450:HRP327456 IBL327450:IBL327456 ILH327450:ILH327456 IVD327450:IVD327456 JEZ327450:JEZ327456 JOV327450:JOV327456 JYR327450:JYR327456 KIN327450:KIN327456 KSJ327450:KSJ327456 LCF327450:LCF327456 LMB327450:LMB327456 LVX327450:LVX327456 MFT327450:MFT327456 MPP327450:MPP327456 MZL327450:MZL327456 NJH327450:NJH327456 NTD327450:NTD327456 OCZ327450:OCZ327456 OMV327450:OMV327456 OWR327450:OWR327456 PGN327450:PGN327456 PQJ327450:PQJ327456 QAF327450:QAF327456 QKB327450:QKB327456 QTX327450:QTX327456 RDT327450:RDT327456 RNP327450:RNP327456 RXL327450:RXL327456 SHH327450:SHH327456 SRD327450:SRD327456 TAZ327450:TAZ327456 TKV327450:TKV327456 TUR327450:TUR327456 UEN327450:UEN327456 UOJ327450:UOJ327456 UYF327450:UYF327456 VIB327450:VIB327456 VRX327450:VRX327456 WBT327450:WBT327456 WLP327450:WLP327456 WVL327450:WVL327456 G392986:G392992 IZ392986:IZ392992 SV392986:SV392992 ACR392986:ACR392992 AMN392986:AMN392992 AWJ392986:AWJ392992 BGF392986:BGF392992 BQB392986:BQB392992 BZX392986:BZX392992 CJT392986:CJT392992 CTP392986:CTP392992 DDL392986:DDL392992 DNH392986:DNH392992 DXD392986:DXD392992 EGZ392986:EGZ392992 EQV392986:EQV392992 FAR392986:FAR392992 FKN392986:FKN392992 FUJ392986:FUJ392992 GEF392986:GEF392992 GOB392986:GOB392992 GXX392986:GXX392992 HHT392986:HHT392992 HRP392986:HRP392992 IBL392986:IBL392992 ILH392986:ILH392992 IVD392986:IVD392992 JEZ392986:JEZ392992 JOV392986:JOV392992 JYR392986:JYR392992 KIN392986:KIN392992 KSJ392986:KSJ392992 LCF392986:LCF392992 LMB392986:LMB392992 LVX392986:LVX392992 MFT392986:MFT392992 MPP392986:MPP392992 MZL392986:MZL392992 NJH392986:NJH392992 NTD392986:NTD392992 OCZ392986:OCZ392992 OMV392986:OMV392992 OWR392986:OWR392992 PGN392986:PGN392992 PQJ392986:PQJ392992 QAF392986:QAF392992 QKB392986:QKB392992 QTX392986:QTX392992 RDT392986:RDT392992 RNP392986:RNP392992 RXL392986:RXL392992 SHH392986:SHH392992 SRD392986:SRD392992 TAZ392986:TAZ392992 TKV392986:TKV392992 TUR392986:TUR392992 UEN392986:UEN392992 UOJ392986:UOJ392992 UYF392986:UYF392992 VIB392986:VIB392992 VRX392986:VRX392992 WBT392986:WBT392992 WLP392986:WLP392992 WVL392986:WVL392992 G458522:G458528 IZ458522:IZ458528 SV458522:SV458528 ACR458522:ACR458528 AMN458522:AMN458528 AWJ458522:AWJ458528 BGF458522:BGF458528 BQB458522:BQB458528 BZX458522:BZX458528 CJT458522:CJT458528 CTP458522:CTP458528 DDL458522:DDL458528 DNH458522:DNH458528 DXD458522:DXD458528 EGZ458522:EGZ458528 EQV458522:EQV458528 FAR458522:FAR458528 FKN458522:FKN458528 FUJ458522:FUJ458528 GEF458522:GEF458528 GOB458522:GOB458528 GXX458522:GXX458528 HHT458522:HHT458528 HRP458522:HRP458528 IBL458522:IBL458528 ILH458522:ILH458528 IVD458522:IVD458528 JEZ458522:JEZ458528 JOV458522:JOV458528 JYR458522:JYR458528 KIN458522:KIN458528 KSJ458522:KSJ458528 LCF458522:LCF458528 LMB458522:LMB458528 LVX458522:LVX458528 MFT458522:MFT458528 MPP458522:MPP458528 MZL458522:MZL458528 NJH458522:NJH458528 NTD458522:NTD458528 OCZ458522:OCZ458528 OMV458522:OMV458528 OWR458522:OWR458528 PGN458522:PGN458528 PQJ458522:PQJ458528 QAF458522:QAF458528 QKB458522:QKB458528 QTX458522:QTX458528 RDT458522:RDT458528 RNP458522:RNP458528 RXL458522:RXL458528 SHH458522:SHH458528 SRD458522:SRD458528 TAZ458522:TAZ458528 TKV458522:TKV458528 TUR458522:TUR458528 UEN458522:UEN458528 UOJ458522:UOJ458528 UYF458522:UYF458528 VIB458522:VIB458528 VRX458522:VRX458528 WBT458522:WBT458528 WLP458522:WLP458528 WVL458522:WVL458528 G524058:G524064 IZ524058:IZ524064 SV524058:SV524064 ACR524058:ACR524064 AMN524058:AMN524064 AWJ524058:AWJ524064 BGF524058:BGF524064 BQB524058:BQB524064 BZX524058:BZX524064 CJT524058:CJT524064 CTP524058:CTP524064 DDL524058:DDL524064 DNH524058:DNH524064 DXD524058:DXD524064 EGZ524058:EGZ524064 EQV524058:EQV524064 FAR524058:FAR524064 FKN524058:FKN524064 FUJ524058:FUJ524064 GEF524058:GEF524064 GOB524058:GOB524064 GXX524058:GXX524064 HHT524058:HHT524064 HRP524058:HRP524064 IBL524058:IBL524064 ILH524058:ILH524064 IVD524058:IVD524064 JEZ524058:JEZ524064 JOV524058:JOV524064 JYR524058:JYR524064 KIN524058:KIN524064 KSJ524058:KSJ524064 LCF524058:LCF524064 LMB524058:LMB524064 LVX524058:LVX524064 MFT524058:MFT524064 MPP524058:MPP524064 MZL524058:MZL524064 NJH524058:NJH524064 NTD524058:NTD524064 OCZ524058:OCZ524064 OMV524058:OMV524064 OWR524058:OWR524064 PGN524058:PGN524064 PQJ524058:PQJ524064 QAF524058:QAF524064 QKB524058:QKB524064 QTX524058:QTX524064 RDT524058:RDT524064 RNP524058:RNP524064 RXL524058:RXL524064 SHH524058:SHH524064 SRD524058:SRD524064 TAZ524058:TAZ524064 TKV524058:TKV524064 TUR524058:TUR524064 UEN524058:UEN524064 UOJ524058:UOJ524064 UYF524058:UYF524064 VIB524058:VIB524064 VRX524058:VRX524064 WBT524058:WBT524064 WLP524058:WLP524064 WVL524058:WVL524064 G589594:G589600 IZ589594:IZ589600 SV589594:SV589600 ACR589594:ACR589600 AMN589594:AMN589600 AWJ589594:AWJ589600 BGF589594:BGF589600 BQB589594:BQB589600 BZX589594:BZX589600 CJT589594:CJT589600 CTP589594:CTP589600 DDL589594:DDL589600 DNH589594:DNH589600 DXD589594:DXD589600 EGZ589594:EGZ589600 EQV589594:EQV589600 FAR589594:FAR589600 FKN589594:FKN589600 FUJ589594:FUJ589600 GEF589594:GEF589600 GOB589594:GOB589600 GXX589594:GXX589600 HHT589594:HHT589600 HRP589594:HRP589600 IBL589594:IBL589600 ILH589594:ILH589600 IVD589594:IVD589600 JEZ589594:JEZ589600 JOV589594:JOV589600 JYR589594:JYR589600 KIN589594:KIN589600 KSJ589594:KSJ589600 LCF589594:LCF589600 LMB589594:LMB589600 LVX589594:LVX589600 MFT589594:MFT589600 MPP589594:MPP589600 MZL589594:MZL589600 NJH589594:NJH589600 NTD589594:NTD589600 OCZ589594:OCZ589600 OMV589594:OMV589600 OWR589594:OWR589600 PGN589594:PGN589600 PQJ589594:PQJ589600 QAF589594:QAF589600 QKB589594:QKB589600 QTX589594:QTX589600 RDT589594:RDT589600 RNP589594:RNP589600 RXL589594:RXL589600 SHH589594:SHH589600 SRD589594:SRD589600 TAZ589594:TAZ589600 TKV589594:TKV589600 TUR589594:TUR589600 UEN589594:UEN589600 UOJ589594:UOJ589600 UYF589594:UYF589600 VIB589594:VIB589600 VRX589594:VRX589600 WBT589594:WBT589600 WLP589594:WLP589600 WVL589594:WVL589600 G655130:G655136 IZ655130:IZ655136 SV655130:SV655136 ACR655130:ACR655136 AMN655130:AMN655136 AWJ655130:AWJ655136 BGF655130:BGF655136 BQB655130:BQB655136 BZX655130:BZX655136 CJT655130:CJT655136 CTP655130:CTP655136 DDL655130:DDL655136 DNH655130:DNH655136 DXD655130:DXD655136 EGZ655130:EGZ655136 EQV655130:EQV655136 FAR655130:FAR655136 FKN655130:FKN655136 FUJ655130:FUJ655136 GEF655130:GEF655136 GOB655130:GOB655136 GXX655130:GXX655136 HHT655130:HHT655136 HRP655130:HRP655136 IBL655130:IBL655136 ILH655130:ILH655136 IVD655130:IVD655136 JEZ655130:JEZ655136 JOV655130:JOV655136 JYR655130:JYR655136 KIN655130:KIN655136 KSJ655130:KSJ655136 LCF655130:LCF655136 LMB655130:LMB655136 LVX655130:LVX655136 MFT655130:MFT655136 MPP655130:MPP655136 MZL655130:MZL655136 NJH655130:NJH655136 NTD655130:NTD655136 OCZ655130:OCZ655136 OMV655130:OMV655136 OWR655130:OWR655136 PGN655130:PGN655136 PQJ655130:PQJ655136 QAF655130:QAF655136 QKB655130:QKB655136 QTX655130:QTX655136 RDT655130:RDT655136 RNP655130:RNP655136 RXL655130:RXL655136 SHH655130:SHH655136 SRD655130:SRD655136 TAZ655130:TAZ655136 TKV655130:TKV655136 TUR655130:TUR655136 UEN655130:UEN655136 UOJ655130:UOJ655136 UYF655130:UYF655136 VIB655130:VIB655136 VRX655130:VRX655136 WBT655130:WBT655136 WLP655130:WLP655136 WVL655130:WVL655136 G720666:G720672 IZ720666:IZ720672 SV720666:SV720672 ACR720666:ACR720672 AMN720666:AMN720672 AWJ720666:AWJ720672 BGF720666:BGF720672 BQB720666:BQB720672 BZX720666:BZX720672 CJT720666:CJT720672 CTP720666:CTP720672 DDL720666:DDL720672 DNH720666:DNH720672 DXD720666:DXD720672 EGZ720666:EGZ720672 EQV720666:EQV720672 FAR720666:FAR720672 FKN720666:FKN720672 FUJ720666:FUJ720672 GEF720666:GEF720672 GOB720666:GOB720672 GXX720666:GXX720672 HHT720666:HHT720672 HRP720666:HRP720672 IBL720666:IBL720672 ILH720666:ILH720672 IVD720666:IVD720672 JEZ720666:JEZ720672 JOV720666:JOV720672 JYR720666:JYR720672 KIN720666:KIN720672 KSJ720666:KSJ720672 LCF720666:LCF720672 LMB720666:LMB720672 LVX720666:LVX720672 MFT720666:MFT720672 MPP720666:MPP720672 MZL720666:MZL720672 NJH720666:NJH720672 NTD720666:NTD720672 OCZ720666:OCZ720672 OMV720666:OMV720672 OWR720666:OWR720672 PGN720666:PGN720672 PQJ720666:PQJ720672 QAF720666:QAF720672 QKB720666:QKB720672 QTX720666:QTX720672 RDT720666:RDT720672 RNP720666:RNP720672 RXL720666:RXL720672 SHH720666:SHH720672 SRD720666:SRD720672 TAZ720666:TAZ720672 TKV720666:TKV720672 TUR720666:TUR720672 UEN720666:UEN720672 UOJ720666:UOJ720672 UYF720666:UYF720672 VIB720666:VIB720672 VRX720666:VRX720672 WBT720666:WBT720672 WLP720666:WLP720672 WVL720666:WVL720672 G786202:G786208 IZ786202:IZ786208 SV786202:SV786208 ACR786202:ACR786208 AMN786202:AMN786208 AWJ786202:AWJ786208 BGF786202:BGF786208 BQB786202:BQB786208 BZX786202:BZX786208 CJT786202:CJT786208 CTP786202:CTP786208 DDL786202:DDL786208 DNH786202:DNH786208 DXD786202:DXD786208 EGZ786202:EGZ786208 EQV786202:EQV786208 FAR786202:FAR786208 FKN786202:FKN786208 FUJ786202:FUJ786208 GEF786202:GEF786208 GOB786202:GOB786208 GXX786202:GXX786208 HHT786202:HHT786208 HRP786202:HRP786208 IBL786202:IBL786208 ILH786202:ILH786208 IVD786202:IVD786208 JEZ786202:JEZ786208 JOV786202:JOV786208 JYR786202:JYR786208 KIN786202:KIN786208 KSJ786202:KSJ786208 LCF786202:LCF786208 LMB786202:LMB786208 LVX786202:LVX786208 MFT786202:MFT786208 MPP786202:MPP786208 MZL786202:MZL786208 NJH786202:NJH786208 NTD786202:NTD786208 OCZ786202:OCZ786208 OMV786202:OMV786208 OWR786202:OWR786208 PGN786202:PGN786208 PQJ786202:PQJ786208 QAF786202:QAF786208 QKB786202:QKB786208 QTX786202:QTX786208 RDT786202:RDT786208 RNP786202:RNP786208 RXL786202:RXL786208 SHH786202:SHH786208 SRD786202:SRD786208 TAZ786202:TAZ786208 TKV786202:TKV786208 TUR786202:TUR786208 UEN786202:UEN786208 UOJ786202:UOJ786208 UYF786202:UYF786208 VIB786202:VIB786208 VRX786202:VRX786208 WBT786202:WBT786208 WLP786202:WLP786208 WVL786202:WVL786208 G851738:G851744 IZ851738:IZ851744 SV851738:SV851744 ACR851738:ACR851744 AMN851738:AMN851744 AWJ851738:AWJ851744 BGF851738:BGF851744 BQB851738:BQB851744 BZX851738:BZX851744 CJT851738:CJT851744 CTP851738:CTP851744 DDL851738:DDL851744 DNH851738:DNH851744 DXD851738:DXD851744 EGZ851738:EGZ851744 EQV851738:EQV851744 FAR851738:FAR851744 FKN851738:FKN851744 FUJ851738:FUJ851744 GEF851738:GEF851744 GOB851738:GOB851744 GXX851738:GXX851744 HHT851738:HHT851744 HRP851738:HRP851744 IBL851738:IBL851744 ILH851738:ILH851744 IVD851738:IVD851744 JEZ851738:JEZ851744 JOV851738:JOV851744 JYR851738:JYR851744 KIN851738:KIN851744 KSJ851738:KSJ851744 LCF851738:LCF851744 LMB851738:LMB851744 LVX851738:LVX851744 MFT851738:MFT851744 MPP851738:MPP851744 MZL851738:MZL851744 NJH851738:NJH851744 NTD851738:NTD851744 OCZ851738:OCZ851744 OMV851738:OMV851744 OWR851738:OWR851744 PGN851738:PGN851744 PQJ851738:PQJ851744 QAF851738:QAF851744 QKB851738:QKB851744 QTX851738:QTX851744 RDT851738:RDT851744 RNP851738:RNP851744 RXL851738:RXL851744 SHH851738:SHH851744 SRD851738:SRD851744 TAZ851738:TAZ851744 TKV851738:TKV851744 TUR851738:TUR851744 UEN851738:UEN851744 UOJ851738:UOJ851744 UYF851738:UYF851744 VIB851738:VIB851744 VRX851738:VRX851744 WBT851738:WBT851744 WLP851738:WLP851744 WVL851738:WVL851744 G917274:G917280 IZ917274:IZ917280 SV917274:SV917280 ACR917274:ACR917280 AMN917274:AMN917280 AWJ917274:AWJ917280 BGF917274:BGF917280 BQB917274:BQB917280 BZX917274:BZX917280 CJT917274:CJT917280 CTP917274:CTP917280 DDL917274:DDL917280 DNH917274:DNH917280 DXD917274:DXD917280 EGZ917274:EGZ917280 EQV917274:EQV917280 FAR917274:FAR917280 FKN917274:FKN917280 FUJ917274:FUJ917280 GEF917274:GEF917280 GOB917274:GOB917280 GXX917274:GXX917280 HHT917274:HHT917280 HRP917274:HRP917280 IBL917274:IBL917280 ILH917274:ILH917280 IVD917274:IVD917280 JEZ917274:JEZ917280 JOV917274:JOV917280 JYR917274:JYR917280 KIN917274:KIN917280 KSJ917274:KSJ917280 LCF917274:LCF917280 LMB917274:LMB917280 LVX917274:LVX917280 MFT917274:MFT917280 MPP917274:MPP917280 MZL917274:MZL917280 NJH917274:NJH917280 NTD917274:NTD917280 OCZ917274:OCZ917280 OMV917274:OMV917280 OWR917274:OWR917280 PGN917274:PGN917280 PQJ917274:PQJ917280 QAF917274:QAF917280 QKB917274:QKB917280 QTX917274:QTX917280 RDT917274:RDT917280 RNP917274:RNP917280 RXL917274:RXL917280 SHH917274:SHH917280 SRD917274:SRD917280 TAZ917274:TAZ917280 TKV917274:TKV917280 TUR917274:TUR917280 UEN917274:UEN917280 UOJ917274:UOJ917280 UYF917274:UYF917280 VIB917274:VIB917280 VRX917274:VRX917280 WBT917274:WBT917280 WLP917274:WLP917280 WVL917274:WVL917280 G982810:G982816 IZ982810:IZ982816 SV982810:SV982816 ACR982810:ACR982816 AMN982810:AMN982816 AWJ982810:AWJ982816 BGF982810:BGF982816 BQB982810:BQB982816 BZX982810:BZX982816 CJT982810:CJT982816 CTP982810:CTP982816 DDL982810:DDL982816 DNH982810:DNH982816 DXD982810:DXD982816 EGZ982810:EGZ982816 EQV982810:EQV982816 FAR982810:FAR982816 FKN982810:FKN982816 FUJ982810:FUJ982816 GEF982810:GEF982816 GOB982810:GOB982816 GXX982810:GXX982816 HHT982810:HHT982816 HRP982810:HRP982816 IBL982810:IBL982816 ILH982810:ILH982816 IVD982810:IVD982816 JEZ982810:JEZ982816 JOV982810:JOV982816 JYR982810:JYR982816 KIN982810:KIN982816 KSJ982810:KSJ982816 LCF982810:LCF982816 LMB982810:LMB982816 LVX982810:LVX982816 MFT982810:MFT982816 MPP982810:MPP982816 MZL982810:MZL982816 NJH982810:NJH982816 NTD982810:NTD982816 OCZ982810:OCZ982816 OMV982810:OMV982816 OWR982810:OWR982816 PGN982810:PGN982816 PQJ982810:PQJ982816 QAF982810:QAF982816 QKB982810:QKB982816 QTX982810:QTX982816 RDT982810:RDT982816 RNP982810:RNP982816 RXL982810:RXL982816 SHH982810:SHH982816 SRD982810:SRD982816 TAZ982810:TAZ982816 TKV982810:TKV982816 TUR982810:TUR982816 UEN982810:UEN982816 UOJ982810:UOJ982816 UYF982810:UYF982816 VIB982810:VIB982816 VRX982810:VRX982816 WBT982810:WBT982816 WLP982810:WLP982816 WVL982810:WVL982816 G65345:G65402 IZ65345:IZ65402 SV65345:SV65402 ACR65345:ACR65402 AMN65345:AMN65402 AWJ65345:AWJ65402 BGF65345:BGF65402 BQB65345:BQB65402 BZX65345:BZX65402 CJT65345:CJT65402 CTP65345:CTP65402 DDL65345:DDL65402 DNH65345:DNH65402 DXD65345:DXD65402 EGZ65345:EGZ65402 EQV65345:EQV65402 FAR65345:FAR65402 FKN65345:FKN65402 FUJ65345:FUJ65402 GEF65345:GEF65402 GOB65345:GOB65402 GXX65345:GXX65402 HHT65345:HHT65402 HRP65345:HRP65402 IBL65345:IBL65402 ILH65345:ILH65402 IVD65345:IVD65402 JEZ65345:JEZ65402 JOV65345:JOV65402 JYR65345:JYR65402 KIN65345:KIN65402 KSJ65345:KSJ65402 LCF65345:LCF65402 LMB65345:LMB65402 LVX65345:LVX65402 MFT65345:MFT65402 MPP65345:MPP65402 MZL65345:MZL65402 NJH65345:NJH65402 NTD65345:NTD65402 OCZ65345:OCZ65402 OMV65345:OMV65402 OWR65345:OWR65402 PGN65345:PGN65402 PQJ65345:PQJ65402 QAF65345:QAF65402 QKB65345:QKB65402 QTX65345:QTX65402 RDT65345:RDT65402 RNP65345:RNP65402 RXL65345:RXL65402 SHH65345:SHH65402 SRD65345:SRD65402 TAZ65345:TAZ65402 TKV65345:TKV65402 TUR65345:TUR65402 UEN65345:UEN65402 UOJ65345:UOJ65402 UYF65345:UYF65402 VIB65345:VIB65402 VRX65345:VRX65402 WBT65345:WBT65402 WLP65345:WLP65402 WVL65345:WVL65402 G130881:G130938 IZ130881:IZ130938 SV130881:SV130938 ACR130881:ACR130938 AMN130881:AMN130938 AWJ130881:AWJ130938 BGF130881:BGF130938 BQB130881:BQB130938 BZX130881:BZX130938 CJT130881:CJT130938 CTP130881:CTP130938 DDL130881:DDL130938 DNH130881:DNH130938 DXD130881:DXD130938 EGZ130881:EGZ130938 EQV130881:EQV130938 FAR130881:FAR130938 FKN130881:FKN130938 FUJ130881:FUJ130938 GEF130881:GEF130938 GOB130881:GOB130938 GXX130881:GXX130938 HHT130881:HHT130938 HRP130881:HRP130938 IBL130881:IBL130938 ILH130881:ILH130938 IVD130881:IVD130938 JEZ130881:JEZ130938 JOV130881:JOV130938 JYR130881:JYR130938 KIN130881:KIN130938 KSJ130881:KSJ130938 LCF130881:LCF130938 LMB130881:LMB130938 LVX130881:LVX130938 MFT130881:MFT130938 MPP130881:MPP130938 MZL130881:MZL130938 NJH130881:NJH130938 NTD130881:NTD130938 OCZ130881:OCZ130938 OMV130881:OMV130938 OWR130881:OWR130938 PGN130881:PGN130938 PQJ130881:PQJ130938 QAF130881:QAF130938 QKB130881:QKB130938 QTX130881:QTX130938 RDT130881:RDT130938 RNP130881:RNP130938 RXL130881:RXL130938 SHH130881:SHH130938 SRD130881:SRD130938 TAZ130881:TAZ130938 TKV130881:TKV130938 TUR130881:TUR130938 UEN130881:UEN130938 UOJ130881:UOJ130938 UYF130881:UYF130938 VIB130881:VIB130938 VRX130881:VRX130938 WBT130881:WBT130938 WLP130881:WLP130938 WVL130881:WVL130938 G196417:G196474 IZ196417:IZ196474 SV196417:SV196474 ACR196417:ACR196474 AMN196417:AMN196474 AWJ196417:AWJ196474 BGF196417:BGF196474 BQB196417:BQB196474 BZX196417:BZX196474 CJT196417:CJT196474 CTP196417:CTP196474 DDL196417:DDL196474 DNH196417:DNH196474 DXD196417:DXD196474 EGZ196417:EGZ196474 EQV196417:EQV196474 FAR196417:FAR196474 FKN196417:FKN196474 FUJ196417:FUJ196474 GEF196417:GEF196474 GOB196417:GOB196474 GXX196417:GXX196474 HHT196417:HHT196474 HRP196417:HRP196474 IBL196417:IBL196474 ILH196417:ILH196474 IVD196417:IVD196474 JEZ196417:JEZ196474 JOV196417:JOV196474 JYR196417:JYR196474 KIN196417:KIN196474 KSJ196417:KSJ196474 LCF196417:LCF196474 LMB196417:LMB196474 LVX196417:LVX196474 MFT196417:MFT196474 MPP196417:MPP196474 MZL196417:MZL196474 NJH196417:NJH196474 NTD196417:NTD196474 OCZ196417:OCZ196474 OMV196417:OMV196474 OWR196417:OWR196474 PGN196417:PGN196474 PQJ196417:PQJ196474 QAF196417:QAF196474 QKB196417:QKB196474 QTX196417:QTX196474 RDT196417:RDT196474 RNP196417:RNP196474 RXL196417:RXL196474 SHH196417:SHH196474 SRD196417:SRD196474 TAZ196417:TAZ196474 TKV196417:TKV196474 TUR196417:TUR196474 UEN196417:UEN196474 UOJ196417:UOJ196474 UYF196417:UYF196474 VIB196417:VIB196474 VRX196417:VRX196474 WBT196417:WBT196474 WLP196417:WLP196474 WVL196417:WVL196474 G261953:G262010 IZ261953:IZ262010 SV261953:SV262010 ACR261953:ACR262010 AMN261953:AMN262010 AWJ261953:AWJ262010 BGF261953:BGF262010 BQB261953:BQB262010 BZX261953:BZX262010 CJT261953:CJT262010 CTP261953:CTP262010 DDL261953:DDL262010 DNH261953:DNH262010 DXD261953:DXD262010 EGZ261953:EGZ262010 EQV261953:EQV262010 FAR261953:FAR262010 FKN261953:FKN262010 FUJ261953:FUJ262010 GEF261953:GEF262010 GOB261953:GOB262010 GXX261953:GXX262010 HHT261953:HHT262010 HRP261953:HRP262010 IBL261953:IBL262010 ILH261953:ILH262010 IVD261953:IVD262010 JEZ261953:JEZ262010 JOV261953:JOV262010 JYR261953:JYR262010 KIN261953:KIN262010 KSJ261953:KSJ262010 LCF261953:LCF262010 LMB261953:LMB262010 LVX261953:LVX262010 MFT261953:MFT262010 MPP261953:MPP262010 MZL261953:MZL262010 NJH261953:NJH262010 NTD261953:NTD262010 OCZ261953:OCZ262010 OMV261953:OMV262010 OWR261953:OWR262010 PGN261953:PGN262010 PQJ261953:PQJ262010 QAF261953:QAF262010 QKB261953:QKB262010 QTX261953:QTX262010 RDT261953:RDT262010 RNP261953:RNP262010 RXL261953:RXL262010 SHH261953:SHH262010 SRD261953:SRD262010 TAZ261953:TAZ262010 TKV261953:TKV262010 TUR261953:TUR262010 UEN261953:UEN262010 UOJ261953:UOJ262010 UYF261953:UYF262010 VIB261953:VIB262010 VRX261953:VRX262010 WBT261953:WBT262010 WLP261953:WLP262010 WVL261953:WVL262010 G327489:G327546 IZ327489:IZ327546 SV327489:SV327546 ACR327489:ACR327546 AMN327489:AMN327546 AWJ327489:AWJ327546 BGF327489:BGF327546 BQB327489:BQB327546 BZX327489:BZX327546 CJT327489:CJT327546 CTP327489:CTP327546 DDL327489:DDL327546 DNH327489:DNH327546 DXD327489:DXD327546 EGZ327489:EGZ327546 EQV327489:EQV327546 FAR327489:FAR327546 FKN327489:FKN327546 FUJ327489:FUJ327546 GEF327489:GEF327546 GOB327489:GOB327546 GXX327489:GXX327546 HHT327489:HHT327546 HRP327489:HRP327546 IBL327489:IBL327546 ILH327489:ILH327546 IVD327489:IVD327546 JEZ327489:JEZ327546 JOV327489:JOV327546 JYR327489:JYR327546 KIN327489:KIN327546 KSJ327489:KSJ327546 LCF327489:LCF327546 LMB327489:LMB327546 LVX327489:LVX327546 MFT327489:MFT327546 MPP327489:MPP327546 MZL327489:MZL327546 NJH327489:NJH327546 NTD327489:NTD327546 OCZ327489:OCZ327546 OMV327489:OMV327546 OWR327489:OWR327546 PGN327489:PGN327546 PQJ327489:PQJ327546 QAF327489:QAF327546 QKB327489:QKB327546 QTX327489:QTX327546 RDT327489:RDT327546 RNP327489:RNP327546 RXL327489:RXL327546 SHH327489:SHH327546 SRD327489:SRD327546 TAZ327489:TAZ327546 TKV327489:TKV327546 TUR327489:TUR327546 UEN327489:UEN327546 UOJ327489:UOJ327546 UYF327489:UYF327546 VIB327489:VIB327546 VRX327489:VRX327546 WBT327489:WBT327546 WLP327489:WLP327546 WVL327489:WVL327546 G393025:G393082 IZ393025:IZ393082 SV393025:SV393082 ACR393025:ACR393082 AMN393025:AMN393082 AWJ393025:AWJ393082 BGF393025:BGF393082 BQB393025:BQB393082 BZX393025:BZX393082 CJT393025:CJT393082 CTP393025:CTP393082 DDL393025:DDL393082 DNH393025:DNH393082 DXD393025:DXD393082 EGZ393025:EGZ393082 EQV393025:EQV393082 FAR393025:FAR393082 FKN393025:FKN393082 FUJ393025:FUJ393082 GEF393025:GEF393082 GOB393025:GOB393082 GXX393025:GXX393082 HHT393025:HHT393082 HRP393025:HRP393082 IBL393025:IBL393082 ILH393025:ILH393082 IVD393025:IVD393082 JEZ393025:JEZ393082 JOV393025:JOV393082 JYR393025:JYR393082 KIN393025:KIN393082 KSJ393025:KSJ393082 LCF393025:LCF393082 LMB393025:LMB393082 LVX393025:LVX393082 MFT393025:MFT393082 MPP393025:MPP393082 MZL393025:MZL393082 NJH393025:NJH393082 NTD393025:NTD393082 OCZ393025:OCZ393082 OMV393025:OMV393082 OWR393025:OWR393082 PGN393025:PGN393082 PQJ393025:PQJ393082 QAF393025:QAF393082 QKB393025:QKB393082 QTX393025:QTX393082 RDT393025:RDT393082 RNP393025:RNP393082 RXL393025:RXL393082 SHH393025:SHH393082 SRD393025:SRD393082 TAZ393025:TAZ393082 TKV393025:TKV393082 TUR393025:TUR393082 UEN393025:UEN393082 UOJ393025:UOJ393082 UYF393025:UYF393082 VIB393025:VIB393082 VRX393025:VRX393082 WBT393025:WBT393082 WLP393025:WLP393082 WVL393025:WVL393082 G458561:G458618 IZ458561:IZ458618 SV458561:SV458618 ACR458561:ACR458618 AMN458561:AMN458618 AWJ458561:AWJ458618 BGF458561:BGF458618 BQB458561:BQB458618 BZX458561:BZX458618 CJT458561:CJT458618 CTP458561:CTP458618 DDL458561:DDL458618 DNH458561:DNH458618 DXD458561:DXD458618 EGZ458561:EGZ458618 EQV458561:EQV458618 FAR458561:FAR458618 FKN458561:FKN458618 FUJ458561:FUJ458618 GEF458561:GEF458618 GOB458561:GOB458618 GXX458561:GXX458618 HHT458561:HHT458618 HRP458561:HRP458618 IBL458561:IBL458618 ILH458561:ILH458618 IVD458561:IVD458618 JEZ458561:JEZ458618 JOV458561:JOV458618 JYR458561:JYR458618 KIN458561:KIN458618 KSJ458561:KSJ458618 LCF458561:LCF458618 LMB458561:LMB458618 LVX458561:LVX458618 MFT458561:MFT458618 MPP458561:MPP458618 MZL458561:MZL458618 NJH458561:NJH458618 NTD458561:NTD458618 OCZ458561:OCZ458618 OMV458561:OMV458618 OWR458561:OWR458618 PGN458561:PGN458618 PQJ458561:PQJ458618 QAF458561:QAF458618 QKB458561:QKB458618 QTX458561:QTX458618 RDT458561:RDT458618 RNP458561:RNP458618 RXL458561:RXL458618 SHH458561:SHH458618 SRD458561:SRD458618 TAZ458561:TAZ458618 TKV458561:TKV458618 TUR458561:TUR458618 UEN458561:UEN458618 UOJ458561:UOJ458618 UYF458561:UYF458618 VIB458561:VIB458618 VRX458561:VRX458618 WBT458561:WBT458618 WLP458561:WLP458618 WVL458561:WVL458618 G524097:G524154 IZ524097:IZ524154 SV524097:SV524154 ACR524097:ACR524154 AMN524097:AMN524154 AWJ524097:AWJ524154 BGF524097:BGF524154 BQB524097:BQB524154 BZX524097:BZX524154 CJT524097:CJT524154 CTP524097:CTP524154 DDL524097:DDL524154 DNH524097:DNH524154 DXD524097:DXD524154 EGZ524097:EGZ524154 EQV524097:EQV524154 FAR524097:FAR524154 FKN524097:FKN524154 FUJ524097:FUJ524154 GEF524097:GEF524154 GOB524097:GOB524154 GXX524097:GXX524154 HHT524097:HHT524154 HRP524097:HRP524154 IBL524097:IBL524154 ILH524097:ILH524154 IVD524097:IVD524154 JEZ524097:JEZ524154 JOV524097:JOV524154 JYR524097:JYR524154 KIN524097:KIN524154 KSJ524097:KSJ524154 LCF524097:LCF524154 LMB524097:LMB524154 LVX524097:LVX524154 MFT524097:MFT524154 MPP524097:MPP524154 MZL524097:MZL524154 NJH524097:NJH524154 NTD524097:NTD524154 OCZ524097:OCZ524154 OMV524097:OMV524154 OWR524097:OWR524154 PGN524097:PGN524154 PQJ524097:PQJ524154 QAF524097:QAF524154 QKB524097:QKB524154 QTX524097:QTX524154 RDT524097:RDT524154 RNP524097:RNP524154 RXL524097:RXL524154 SHH524097:SHH524154 SRD524097:SRD524154 TAZ524097:TAZ524154 TKV524097:TKV524154 TUR524097:TUR524154 UEN524097:UEN524154 UOJ524097:UOJ524154 UYF524097:UYF524154 VIB524097:VIB524154 VRX524097:VRX524154 WBT524097:WBT524154 WLP524097:WLP524154 WVL524097:WVL524154 G589633:G589690 IZ589633:IZ589690 SV589633:SV589690 ACR589633:ACR589690 AMN589633:AMN589690 AWJ589633:AWJ589690 BGF589633:BGF589690 BQB589633:BQB589690 BZX589633:BZX589690 CJT589633:CJT589690 CTP589633:CTP589690 DDL589633:DDL589690 DNH589633:DNH589690 DXD589633:DXD589690 EGZ589633:EGZ589690 EQV589633:EQV589690 FAR589633:FAR589690 FKN589633:FKN589690 FUJ589633:FUJ589690 GEF589633:GEF589690 GOB589633:GOB589690 GXX589633:GXX589690 HHT589633:HHT589690 HRP589633:HRP589690 IBL589633:IBL589690 ILH589633:ILH589690 IVD589633:IVD589690 JEZ589633:JEZ589690 JOV589633:JOV589690 JYR589633:JYR589690 KIN589633:KIN589690 KSJ589633:KSJ589690 LCF589633:LCF589690 LMB589633:LMB589690 LVX589633:LVX589690 MFT589633:MFT589690 MPP589633:MPP589690 MZL589633:MZL589690 NJH589633:NJH589690 NTD589633:NTD589690 OCZ589633:OCZ589690 OMV589633:OMV589690 OWR589633:OWR589690 PGN589633:PGN589690 PQJ589633:PQJ589690 QAF589633:QAF589690 QKB589633:QKB589690 QTX589633:QTX589690 RDT589633:RDT589690 RNP589633:RNP589690 RXL589633:RXL589690 SHH589633:SHH589690 SRD589633:SRD589690 TAZ589633:TAZ589690 TKV589633:TKV589690 TUR589633:TUR589690 UEN589633:UEN589690 UOJ589633:UOJ589690 UYF589633:UYF589690 VIB589633:VIB589690 VRX589633:VRX589690 WBT589633:WBT589690 WLP589633:WLP589690 WVL589633:WVL589690 G655169:G655226 IZ655169:IZ655226 SV655169:SV655226 ACR655169:ACR655226 AMN655169:AMN655226 AWJ655169:AWJ655226 BGF655169:BGF655226 BQB655169:BQB655226 BZX655169:BZX655226 CJT655169:CJT655226 CTP655169:CTP655226 DDL655169:DDL655226 DNH655169:DNH655226 DXD655169:DXD655226 EGZ655169:EGZ655226 EQV655169:EQV655226 FAR655169:FAR655226 FKN655169:FKN655226 FUJ655169:FUJ655226 GEF655169:GEF655226 GOB655169:GOB655226 GXX655169:GXX655226 HHT655169:HHT655226 HRP655169:HRP655226 IBL655169:IBL655226 ILH655169:ILH655226 IVD655169:IVD655226 JEZ655169:JEZ655226 JOV655169:JOV655226 JYR655169:JYR655226 KIN655169:KIN655226 KSJ655169:KSJ655226 LCF655169:LCF655226 LMB655169:LMB655226 LVX655169:LVX655226 MFT655169:MFT655226 MPP655169:MPP655226 MZL655169:MZL655226 NJH655169:NJH655226 NTD655169:NTD655226 OCZ655169:OCZ655226 OMV655169:OMV655226 OWR655169:OWR655226 PGN655169:PGN655226 PQJ655169:PQJ655226 QAF655169:QAF655226 QKB655169:QKB655226 QTX655169:QTX655226 RDT655169:RDT655226 RNP655169:RNP655226 RXL655169:RXL655226 SHH655169:SHH655226 SRD655169:SRD655226 TAZ655169:TAZ655226 TKV655169:TKV655226 TUR655169:TUR655226 UEN655169:UEN655226 UOJ655169:UOJ655226 UYF655169:UYF655226 VIB655169:VIB655226 VRX655169:VRX655226 WBT655169:WBT655226 WLP655169:WLP655226 WVL655169:WVL655226 G720705:G720762 IZ720705:IZ720762 SV720705:SV720762 ACR720705:ACR720762 AMN720705:AMN720762 AWJ720705:AWJ720762 BGF720705:BGF720762 BQB720705:BQB720762 BZX720705:BZX720762 CJT720705:CJT720762 CTP720705:CTP720762 DDL720705:DDL720762 DNH720705:DNH720762 DXD720705:DXD720762 EGZ720705:EGZ720762 EQV720705:EQV720762 FAR720705:FAR720762 FKN720705:FKN720762 FUJ720705:FUJ720762 GEF720705:GEF720762 GOB720705:GOB720762 GXX720705:GXX720762 HHT720705:HHT720762 HRP720705:HRP720762 IBL720705:IBL720762 ILH720705:ILH720762 IVD720705:IVD720762 JEZ720705:JEZ720762 JOV720705:JOV720762 JYR720705:JYR720762 KIN720705:KIN720762 KSJ720705:KSJ720762 LCF720705:LCF720762 LMB720705:LMB720762 LVX720705:LVX720762 MFT720705:MFT720762 MPP720705:MPP720762 MZL720705:MZL720762 NJH720705:NJH720762 NTD720705:NTD720762 OCZ720705:OCZ720762 OMV720705:OMV720762 OWR720705:OWR720762 PGN720705:PGN720762 PQJ720705:PQJ720762 QAF720705:QAF720762 QKB720705:QKB720762 QTX720705:QTX720762 RDT720705:RDT720762 RNP720705:RNP720762 RXL720705:RXL720762 SHH720705:SHH720762 SRD720705:SRD720762 TAZ720705:TAZ720762 TKV720705:TKV720762 TUR720705:TUR720762 UEN720705:UEN720762 UOJ720705:UOJ720762 UYF720705:UYF720762 VIB720705:VIB720762 VRX720705:VRX720762 WBT720705:WBT720762 WLP720705:WLP720762 WVL720705:WVL720762 G786241:G786298 IZ786241:IZ786298 SV786241:SV786298 ACR786241:ACR786298 AMN786241:AMN786298 AWJ786241:AWJ786298 BGF786241:BGF786298 BQB786241:BQB786298 BZX786241:BZX786298 CJT786241:CJT786298 CTP786241:CTP786298 DDL786241:DDL786298 DNH786241:DNH786298 DXD786241:DXD786298 EGZ786241:EGZ786298 EQV786241:EQV786298 FAR786241:FAR786298 FKN786241:FKN786298 FUJ786241:FUJ786298 GEF786241:GEF786298 GOB786241:GOB786298 GXX786241:GXX786298 HHT786241:HHT786298 HRP786241:HRP786298 IBL786241:IBL786298 ILH786241:ILH786298 IVD786241:IVD786298 JEZ786241:JEZ786298 JOV786241:JOV786298 JYR786241:JYR786298 KIN786241:KIN786298 KSJ786241:KSJ786298 LCF786241:LCF786298 LMB786241:LMB786298 LVX786241:LVX786298 MFT786241:MFT786298 MPP786241:MPP786298 MZL786241:MZL786298 NJH786241:NJH786298 NTD786241:NTD786298 OCZ786241:OCZ786298 OMV786241:OMV786298 OWR786241:OWR786298 PGN786241:PGN786298 PQJ786241:PQJ786298 QAF786241:QAF786298 QKB786241:QKB786298 QTX786241:QTX786298 RDT786241:RDT786298 RNP786241:RNP786298 RXL786241:RXL786298 SHH786241:SHH786298 SRD786241:SRD786298 TAZ786241:TAZ786298 TKV786241:TKV786298 TUR786241:TUR786298 UEN786241:UEN786298 UOJ786241:UOJ786298 UYF786241:UYF786298 VIB786241:VIB786298 VRX786241:VRX786298 WBT786241:WBT786298 WLP786241:WLP786298 WVL786241:WVL786298 G851777:G851834 IZ851777:IZ851834 SV851777:SV851834 ACR851777:ACR851834 AMN851777:AMN851834 AWJ851777:AWJ851834 BGF851777:BGF851834 BQB851777:BQB851834 BZX851777:BZX851834 CJT851777:CJT851834 CTP851777:CTP851834 DDL851777:DDL851834 DNH851777:DNH851834 DXD851777:DXD851834 EGZ851777:EGZ851834 EQV851777:EQV851834 FAR851777:FAR851834 FKN851777:FKN851834 FUJ851777:FUJ851834 GEF851777:GEF851834 GOB851777:GOB851834 GXX851777:GXX851834 HHT851777:HHT851834 HRP851777:HRP851834 IBL851777:IBL851834 ILH851777:ILH851834 IVD851777:IVD851834 JEZ851777:JEZ851834 JOV851777:JOV851834 JYR851777:JYR851834 KIN851777:KIN851834 KSJ851777:KSJ851834 LCF851777:LCF851834 LMB851777:LMB851834 LVX851777:LVX851834 MFT851777:MFT851834 MPP851777:MPP851834 MZL851777:MZL851834 NJH851777:NJH851834 NTD851777:NTD851834 OCZ851777:OCZ851834 OMV851777:OMV851834 OWR851777:OWR851834 PGN851777:PGN851834 PQJ851777:PQJ851834 QAF851777:QAF851834 QKB851777:QKB851834 QTX851777:QTX851834 RDT851777:RDT851834 RNP851777:RNP851834 RXL851777:RXL851834 SHH851777:SHH851834 SRD851777:SRD851834 TAZ851777:TAZ851834 TKV851777:TKV851834 TUR851777:TUR851834 UEN851777:UEN851834 UOJ851777:UOJ851834 UYF851777:UYF851834 VIB851777:VIB851834 VRX851777:VRX851834 WBT851777:WBT851834 WLP851777:WLP851834 WVL851777:WVL851834 G917313:G917370 IZ917313:IZ917370 SV917313:SV917370 ACR917313:ACR917370 AMN917313:AMN917370 AWJ917313:AWJ917370 BGF917313:BGF917370 BQB917313:BQB917370 BZX917313:BZX917370 CJT917313:CJT917370 CTP917313:CTP917370 DDL917313:DDL917370 DNH917313:DNH917370 DXD917313:DXD917370 EGZ917313:EGZ917370 EQV917313:EQV917370 FAR917313:FAR917370 FKN917313:FKN917370 FUJ917313:FUJ917370 GEF917313:GEF917370 GOB917313:GOB917370 GXX917313:GXX917370 HHT917313:HHT917370 HRP917313:HRP917370 IBL917313:IBL917370 ILH917313:ILH917370 IVD917313:IVD917370 JEZ917313:JEZ917370 JOV917313:JOV917370 JYR917313:JYR917370 KIN917313:KIN917370 KSJ917313:KSJ917370 LCF917313:LCF917370 LMB917313:LMB917370 LVX917313:LVX917370 MFT917313:MFT917370 MPP917313:MPP917370 MZL917313:MZL917370 NJH917313:NJH917370 NTD917313:NTD917370 OCZ917313:OCZ917370 OMV917313:OMV917370 OWR917313:OWR917370 PGN917313:PGN917370 PQJ917313:PQJ917370 QAF917313:QAF917370 QKB917313:QKB917370 QTX917313:QTX917370 RDT917313:RDT917370 RNP917313:RNP917370 RXL917313:RXL917370 SHH917313:SHH917370 SRD917313:SRD917370 TAZ917313:TAZ917370 TKV917313:TKV917370 TUR917313:TUR917370 UEN917313:UEN917370 UOJ917313:UOJ917370 UYF917313:UYF917370 VIB917313:VIB917370 VRX917313:VRX917370 WBT917313:WBT917370 WLP917313:WLP917370 WVL917313:WVL917370 G982849:G982906 IZ982849:IZ982906 SV982849:SV982906 ACR982849:ACR982906 AMN982849:AMN982906 AWJ982849:AWJ982906 BGF982849:BGF982906 BQB982849:BQB982906 BZX982849:BZX982906 CJT982849:CJT982906 CTP982849:CTP982906 DDL982849:DDL982906 DNH982849:DNH982906 DXD982849:DXD982906 EGZ982849:EGZ982906 EQV982849:EQV982906 FAR982849:FAR982906 FKN982849:FKN982906 FUJ982849:FUJ982906 GEF982849:GEF982906 GOB982849:GOB982906 GXX982849:GXX982906 HHT982849:HHT982906 HRP982849:HRP982906 IBL982849:IBL982906 ILH982849:ILH982906 IVD982849:IVD982906 JEZ982849:JEZ982906 JOV982849:JOV982906 JYR982849:JYR982906 KIN982849:KIN982906 KSJ982849:KSJ982906 LCF982849:LCF982906 LMB982849:LMB982906 LVX982849:LVX982906 MFT982849:MFT982906 MPP982849:MPP982906 MZL982849:MZL982906 NJH982849:NJH982906 NTD982849:NTD982906 OCZ982849:OCZ982906 OMV982849:OMV982906 OWR982849:OWR982906 PGN982849:PGN982906 PQJ982849:PQJ982906 QAF982849:QAF982906 QKB982849:QKB982906 QTX982849:QTX982906 RDT982849:RDT982906 RNP982849:RNP982906 RXL982849:RXL982906 SHH982849:SHH982906 SRD982849:SRD982906 TAZ982849:TAZ982906 TKV982849:TKV982906 TUR982849:TUR982906 UEN982849:UEN982906 UOJ982849:UOJ982906 UYF982849:UYF982906 VIB982849:VIB982906 VRX982849:VRX982906 WBT982849:WBT982906 WLP982849:WLP982906 WVL982849:WVL982906 G1:G4 G9:G10 QKB8:QKB17 QTX8:QTX17 RDT8:RDT17 RNP8:RNP17 RXL8:RXL17 SHH8:SHH17 SRD8:SRD17 TAZ8:TAZ17 TKV8:TKV17 TUR8:TUR17 UEN8:UEN17 UOJ8:UOJ17 UYF8:UYF17 VIB8:VIB17 VRX8:VRX17 WBT8:WBT17 WLP8:WLP17 WVL8:WVL17 IZ8:IZ17 SV8:SV17 ACR8:ACR17 AMN8:AMN17 AWJ8:AWJ17 BGF8:BGF17 BQB8:BQB17 BZX8:BZX17 CJT8:CJT17 CTP8:CTP17 DDL8:DDL17 DNH8:DNH17 DXD8:DXD17 EGZ8:EGZ17 EQV8:EQV17 FAR8:FAR17 FKN8:FKN17 FUJ8:FUJ17 GEF8:GEF17 GOB8:GOB17 GXX8:GXX17 HHT8:HHT17 HRP8:HRP17 IBL8:IBL17 ILH8:ILH17 IVD8:IVD17 JEZ8:JEZ17 JOV8:JOV17 JYR8:JYR17 KIN8:KIN17 KSJ8:KSJ17 LCF8:LCF17 LMB8:LMB17 LVX8:LVX17 MFT8:MFT17 MPP8:MPP17 MZL8:MZL17 NJH8:NJH17 NTD8:NTD17 OCZ8:OCZ17 OMV8:OMV17 OWR8:OWR17 PGN8:PGN17 PQJ8:PQJ17 QAF8:QAF17 G12:G19 G22:G44 G47:G63 G66:G67 G69:G138">
      <formula1>$L$2:$L$7</formula1>
      <formula2>0</formula2>
    </dataValidation>
    <dataValidation type="list" allowBlank="1" showErrorMessage="1" sqref="G65346:G65353 WLP982826:WLP982835 WBT982826:WBT982835 VRX982826:VRX982835 VIB982826:VIB982835 UYF982826:UYF982835 UOJ982826:UOJ982835 UEN982826:UEN982835 TUR982826:TUR982835 TKV982826:TKV982835 TAZ982826:TAZ982835 SRD982826:SRD982835 SHH982826:SHH982835 RXL982826:RXL982835 RNP982826:RNP982835 RDT982826:RDT982835 QTX982826:QTX982835 QKB982826:QKB982835 QAF982826:QAF982835 PQJ982826:PQJ982835 PGN982826:PGN982835 OWR982826:OWR982835 OMV982826:OMV982835 OCZ982826:OCZ982835 NTD982826:NTD982835 NJH982826:NJH982835 MZL982826:MZL982835 MPP982826:MPP982835 MFT982826:MFT982835 LVX982826:LVX982835 LMB982826:LMB982835 LCF982826:LCF982835 KSJ982826:KSJ982835 KIN982826:KIN982835 JYR982826:JYR982835 JOV982826:JOV982835 JEZ982826:JEZ982835 IVD982826:IVD982835 ILH982826:ILH982835 IBL982826:IBL982835 HRP982826:HRP982835 HHT982826:HHT982835 GXX982826:GXX982835 GOB982826:GOB982835 GEF982826:GEF982835 FUJ982826:FUJ982835 FKN982826:FKN982835 FAR982826:FAR982835 EQV982826:EQV982835 EGZ982826:EGZ982835 DXD982826:DXD982835 DNH982826:DNH982835 DDL982826:DDL982835 CTP982826:CTP982835 CJT982826:CJT982835 BZX982826:BZX982835 BQB982826:BQB982835 BGF982826:BGF982835 AWJ982826:AWJ982835 AMN982826:AMN982835 ACR982826:ACR982835 SV982826:SV982835 IZ982826:IZ982835 G982826:G982835 WVL917290:WVL917299 WLP917290:WLP917299 WBT917290:WBT917299 VRX917290:VRX917299 VIB917290:VIB917299 UYF917290:UYF917299 UOJ917290:UOJ917299 UEN917290:UEN917299 TUR917290:TUR917299 TKV917290:TKV917299 TAZ917290:TAZ917299 SRD917290:SRD917299 SHH917290:SHH917299 RXL917290:RXL917299 RNP917290:RNP917299 RDT917290:RDT917299 QTX917290:QTX917299 QKB917290:QKB917299 QAF917290:QAF917299 PQJ917290:PQJ917299 PGN917290:PGN917299 OWR917290:OWR917299 OMV917290:OMV917299 OCZ917290:OCZ917299 NTD917290:NTD917299 NJH917290:NJH917299 MZL917290:MZL917299 MPP917290:MPP917299 MFT917290:MFT917299 LVX917290:LVX917299 LMB917290:LMB917299 LCF917290:LCF917299 KSJ917290:KSJ917299 KIN917290:KIN917299 JYR917290:JYR917299 JOV917290:JOV917299 JEZ917290:JEZ917299 IVD917290:IVD917299 ILH917290:ILH917299 IBL917290:IBL917299 HRP917290:HRP917299 HHT917290:HHT917299 GXX917290:GXX917299 GOB917290:GOB917299 GEF917290:GEF917299 FUJ917290:FUJ917299 FKN917290:FKN917299 FAR917290:FAR917299 EQV917290:EQV917299 EGZ917290:EGZ917299 DXD917290:DXD917299 DNH917290:DNH917299 DDL917290:DDL917299 CTP917290:CTP917299 CJT917290:CJT917299 BZX917290:BZX917299 BQB917290:BQB917299 BGF917290:BGF917299 AWJ917290:AWJ917299 AMN917290:AMN917299 ACR917290:ACR917299 SV917290:SV917299 IZ917290:IZ917299 G917290:G917299 WVL851754:WVL851763 WLP851754:WLP851763 WBT851754:WBT851763 VRX851754:VRX851763 VIB851754:VIB851763 UYF851754:UYF851763 UOJ851754:UOJ851763 UEN851754:UEN851763 TUR851754:TUR851763 TKV851754:TKV851763 TAZ851754:TAZ851763 SRD851754:SRD851763 SHH851754:SHH851763 RXL851754:RXL851763 RNP851754:RNP851763 RDT851754:RDT851763 QTX851754:QTX851763 QKB851754:QKB851763 QAF851754:QAF851763 PQJ851754:PQJ851763 PGN851754:PGN851763 OWR851754:OWR851763 OMV851754:OMV851763 OCZ851754:OCZ851763 NTD851754:NTD851763 NJH851754:NJH851763 MZL851754:MZL851763 MPP851754:MPP851763 MFT851754:MFT851763 LVX851754:LVX851763 LMB851754:LMB851763 LCF851754:LCF851763 KSJ851754:KSJ851763 KIN851754:KIN851763 JYR851754:JYR851763 JOV851754:JOV851763 JEZ851754:JEZ851763 IVD851754:IVD851763 ILH851754:ILH851763 IBL851754:IBL851763 HRP851754:HRP851763 HHT851754:HHT851763 GXX851754:GXX851763 GOB851754:GOB851763 GEF851754:GEF851763 FUJ851754:FUJ851763 FKN851754:FKN851763 FAR851754:FAR851763 EQV851754:EQV851763 EGZ851754:EGZ851763 DXD851754:DXD851763 DNH851754:DNH851763 DDL851754:DDL851763 CTP851754:CTP851763 CJT851754:CJT851763 BZX851754:BZX851763 BQB851754:BQB851763 BGF851754:BGF851763 AWJ851754:AWJ851763 AMN851754:AMN851763 ACR851754:ACR851763 SV851754:SV851763 IZ851754:IZ851763 G851754:G851763 WVL786218:WVL786227 WLP786218:WLP786227 WBT786218:WBT786227 VRX786218:VRX786227 VIB786218:VIB786227 UYF786218:UYF786227 UOJ786218:UOJ786227 UEN786218:UEN786227 TUR786218:TUR786227 TKV786218:TKV786227 TAZ786218:TAZ786227 SRD786218:SRD786227 SHH786218:SHH786227 RXL786218:RXL786227 RNP786218:RNP786227 RDT786218:RDT786227 QTX786218:QTX786227 QKB786218:QKB786227 QAF786218:QAF786227 PQJ786218:PQJ786227 PGN786218:PGN786227 OWR786218:OWR786227 OMV786218:OMV786227 OCZ786218:OCZ786227 NTD786218:NTD786227 NJH786218:NJH786227 MZL786218:MZL786227 MPP786218:MPP786227 MFT786218:MFT786227 LVX786218:LVX786227 LMB786218:LMB786227 LCF786218:LCF786227 KSJ786218:KSJ786227 KIN786218:KIN786227 JYR786218:JYR786227 JOV786218:JOV786227 JEZ786218:JEZ786227 IVD786218:IVD786227 ILH786218:ILH786227 IBL786218:IBL786227 HRP786218:HRP786227 HHT786218:HHT786227 GXX786218:GXX786227 GOB786218:GOB786227 GEF786218:GEF786227 FUJ786218:FUJ786227 FKN786218:FKN786227 FAR786218:FAR786227 EQV786218:EQV786227 EGZ786218:EGZ786227 DXD786218:DXD786227 DNH786218:DNH786227 DDL786218:DDL786227 CTP786218:CTP786227 CJT786218:CJT786227 BZX786218:BZX786227 BQB786218:BQB786227 BGF786218:BGF786227 AWJ786218:AWJ786227 AMN786218:AMN786227 ACR786218:ACR786227 SV786218:SV786227 IZ786218:IZ786227 G786218:G786227 WVL720682:WVL720691 WLP720682:WLP720691 WBT720682:WBT720691 VRX720682:VRX720691 VIB720682:VIB720691 UYF720682:UYF720691 UOJ720682:UOJ720691 UEN720682:UEN720691 TUR720682:TUR720691 TKV720682:TKV720691 TAZ720682:TAZ720691 SRD720682:SRD720691 SHH720682:SHH720691 RXL720682:RXL720691 RNP720682:RNP720691 RDT720682:RDT720691 QTX720682:QTX720691 QKB720682:QKB720691 QAF720682:QAF720691 PQJ720682:PQJ720691 PGN720682:PGN720691 OWR720682:OWR720691 OMV720682:OMV720691 OCZ720682:OCZ720691 NTD720682:NTD720691 NJH720682:NJH720691 MZL720682:MZL720691 MPP720682:MPP720691 MFT720682:MFT720691 LVX720682:LVX720691 LMB720682:LMB720691 LCF720682:LCF720691 KSJ720682:KSJ720691 KIN720682:KIN720691 JYR720682:JYR720691 JOV720682:JOV720691 JEZ720682:JEZ720691 IVD720682:IVD720691 ILH720682:ILH720691 IBL720682:IBL720691 HRP720682:HRP720691 HHT720682:HHT720691 GXX720682:GXX720691 GOB720682:GOB720691 GEF720682:GEF720691 FUJ720682:FUJ720691 FKN720682:FKN720691 FAR720682:FAR720691 EQV720682:EQV720691 EGZ720682:EGZ720691 DXD720682:DXD720691 DNH720682:DNH720691 DDL720682:DDL720691 CTP720682:CTP720691 CJT720682:CJT720691 BZX720682:BZX720691 BQB720682:BQB720691 BGF720682:BGF720691 AWJ720682:AWJ720691 AMN720682:AMN720691 ACR720682:ACR720691 SV720682:SV720691 IZ720682:IZ720691 G720682:G720691 WVL655146:WVL655155 WLP655146:WLP655155 WBT655146:WBT655155 VRX655146:VRX655155 VIB655146:VIB655155 UYF655146:UYF655155 UOJ655146:UOJ655155 UEN655146:UEN655155 TUR655146:TUR655155 TKV655146:TKV655155 TAZ655146:TAZ655155 SRD655146:SRD655155 SHH655146:SHH655155 RXL655146:RXL655155 RNP655146:RNP655155 RDT655146:RDT655155 QTX655146:QTX655155 QKB655146:QKB655155 QAF655146:QAF655155 PQJ655146:PQJ655155 PGN655146:PGN655155 OWR655146:OWR655155 OMV655146:OMV655155 OCZ655146:OCZ655155 NTD655146:NTD655155 NJH655146:NJH655155 MZL655146:MZL655155 MPP655146:MPP655155 MFT655146:MFT655155 LVX655146:LVX655155 LMB655146:LMB655155 LCF655146:LCF655155 KSJ655146:KSJ655155 KIN655146:KIN655155 JYR655146:JYR655155 JOV655146:JOV655155 JEZ655146:JEZ655155 IVD655146:IVD655155 ILH655146:ILH655155 IBL655146:IBL655155 HRP655146:HRP655155 HHT655146:HHT655155 GXX655146:GXX655155 GOB655146:GOB655155 GEF655146:GEF655155 FUJ655146:FUJ655155 FKN655146:FKN655155 FAR655146:FAR655155 EQV655146:EQV655155 EGZ655146:EGZ655155 DXD655146:DXD655155 DNH655146:DNH655155 DDL655146:DDL655155 CTP655146:CTP655155 CJT655146:CJT655155 BZX655146:BZX655155 BQB655146:BQB655155 BGF655146:BGF655155 AWJ655146:AWJ655155 AMN655146:AMN655155 ACR655146:ACR655155 SV655146:SV655155 IZ655146:IZ655155 G655146:G655155 WVL589610:WVL589619 WLP589610:WLP589619 WBT589610:WBT589619 VRX589610:VRX589619 VIB589610:VIB589619 UYF589610:UYF589619 UOJ589610:UOJ589619 UEN589610:UEN589619 TUR589610:TUR589619 TKV589610:TKV589619 TAZ589610:TAZ589619 SRD589610:SRD589619 SHH589610:SHH589619 RXL589610:RXL589619 RNP589610:RNP589619 RDT589610:RDT589619 QTX589610:QTX589619 QKB589610:QKB589619 QAF589610:QAF589619 PQJ589610:PQJ589619 PGN589610:PGN589619 OWR589610:OWR589619 OMV589610:OMV589619 OCZ589610:OCZ589619 NTD589610:NTD589619 NJH589610:NJH589619 MZL589610:MZL589619 MPP589610:MPP589619 MFT589610:MFT589619 LVX589610:LVX589619 LMB589610:LMB589619 LCF589610:LCF589619 KSJ589610:KSJ589619 KIN589610:KIN589619 JYR589610:JYR589619 JOV589610:JOV589619 JEZ589610:JEZ589619 IVD589610:IVD589619 ILH589610:ILH589619 IBL589610:IBL589619 HRP589610:HRP589619 HHT589610:HHT589619 GXX589610:GXX589619 GOB589610:GOB589619 GEF589610:GEF589619 FUJ589610:FUJ589619 FKN589610:FKN589619 FAR589610:FAR589619 EQV589610:EQV589619 EGZ589610:EGZ589619 DXD589610:DXD589619 DNH589610:DNH589619 DDL589610:DDL589619 CTP589610:CTP589619 CJT589610:CJT589619 BZX589610:BZX589619 BQB589610:BQB589619 BGF589610:BGF589619 AWJ589610:AWJ589619 AMN589610:AMN589619 ACR589610:ACR589619 SV589610:SV589619 IZ589610:IZ589619 G589610:G589619 WVL524074:WVL524083 WLP524074:WLP524083 WBT524074:WBT524083 VRX524074:VRX524083 VIB524074:VIB524083 UYF524074:UYF524083 UOJ524074:UOJ524083 UEN524074:UEN524083 TUR524074:TUR524083 TKV524074:TKV524083 TAZ524074:TAZ524083 SRD524074:SRD524083 SHH524074:SHH524083 RXL524074:RXL524083 RNP524074:RNP524083 RDT524074:RDT524083 QTX524074:QTX524083 QKB524074:QKB524083 QAF524074:QAF524083 PQJ524074:PQJ524083 PGN524074:PGN524083 OWR524074:OWR524083 OMV524074:OMV524083 OCZ524074:OCZ524083 NTD524074:NTD524083 NJH524074:NJH524083 MZL524074:MZL524083 MPP524074:MPP524083 MFT524074:MFT524083 LVX524074:LVX524083 LMB524074:LMB524083 LCF524074:LCF524083 KSJ524074:KSJ524083 KIN524074:KIN524083 JYR524074:JYR524083 JOV524074:JOV524083 JEZ524074:JEZ524083 IVD524074:IVD524083 ILH524074:ILH524083 IBL524074:IBL524083 HRP524074:HRP524083 HHT524074:HHT524083 GXX524074:GXX524083 GOB524074:GOB524083 GEF524074:GEF524083 FUJ524074:FUJ524083 FKN524074:FKN524083 FAR524074:FAR524083 EQV524074:EQV524083 EGZ524074:EGZ524083 DXD524074:DXD524083 DNH524074:DNH524083 DDL524074:DDL524083 CTP524074:CTP524083 CJT524074:CJT524083 BZX524074:BZX524083 BQB524074:BQB524083 BGF524074:BGF524083 AWJ524074:AWJ524083 AMN524074:AMN524083 ACR524074:ACR524083 SV524074:SV524083 IZ524074:IZ524083 G524074:G524083 WVL458538:WVL458547 WLP458538:WLP458547 WBT458538:WBT458547 VRX458538:VRX458547 VIB458538:VIB458547 UYF458538:UYF458547 UOJ458538:UOJ458547 UEN458538:UEN458547 TUR458538:TUR458547 TKV458538:TKV458547 TAZ458538:TAZ458547 SRD458538:SRD458547 SHH458538:SHH458547 RXL458538:RXL458547 RNP458538:RNP458547 RDT458538:RDT458547 QTX458538:QTX458547 QKB458538:QKB458547 QAF458538:QAF458547 PQJ458538:PQJ458547 PGN458538:PGN458547 OWR458538:OWR458547 OMV458538:OMV458547 OCZ458538:OCZ458547 NTD458538:NTD458547 NJH458538:NJH458547 MZL458538:MZL458547 MPP458538:MPP458547 MFT458538:MFT458547 LVX458538:LVX458547 LMB458538:LMB458547 LCF458538:LCF458547 KSJ458538:KSJ458547 KIN458538:KIN458547 JYR458538:JYR458547 JOV458538:JOV458547 JEZ458538:JEZ458547 IVD458538:IVD458547 ILH458538:ILH458547 IBL458538:IBL458547 HRP458538:HRP458547 HHT458538:HHT458547 GXX458538:GXX458547 GOB458538:GOB458547 GEF458538:GEF458547 FUJ458538:FUJ458547 FKN458538:FKN458547 FAR458538:FAR458547 EQV458538:EQV458547 EGZ458538:EGZ458547 DXD458538:DXD458547 DNH458538:DNH458547 DDL458538:DDL458547 CTP458538:CTP458547 CJT458538:CJT458547 BZX458538:BZX458547 BQB458538:BQB458547 BGF458538:BGF458547 AWJ458538:AWJ458547 AMN458538:AMN458547 ACR458538:ACR458547 SV458538:SV458547 IZ458538:IZ458547 G458538:G458547 WVL393002:WVL393011 WLP393002:WLP393011 WBT393002:WBT393011 VRX393002:VRX393011 VIB393002:VIB393011 UYF393002:UYF393011 UOJ393002:UOJ393011 UEN393002:UEN393011 TUR393002:TUR393011 TKV393002:TKV393011 TAZ393002:TAZ393011 SRD393002:SRD393011 SHH393002:SHH393011 RXL393002:RXL393011 RNP393002:RNP393011 RDT393002:RDT393011 QTX393002:QTX393011 QKB393002:QKB393011 QAF393002:QAF393011 PQJ393002:PQJ393011 PGN393002:PGN393011 OWR393002:OWR393011 OMV393002:OMV393011 OCZ393002:OCZ393011 NTD393002:NTD393011 NJH393002:NJH393011 MZL393002:MZL393011 MPP393002:MPP393011 MFT393002:MFT393011 LVX393002:LVX393011 LMB393002:LMB393011 LCF393002:LCF393011 KSJ393002:KSJ393011 KIN393002:KIN393011 JYR393002:JYR393011 JOV393002:JOV393011 JEZ393002:JEZ393011 IVD393002:IVD393011 ILH393002:ILH393011 IBL393002:IBL393011 HRP393002:HRP393011 HHT393002:HHT393011 GXX393002:GXX393011 GOB393002:GOB393011 GEF393002:GEF393011 FUJ393002:FUJ393011 FKN393002:FKN393011 FAR393002:FAR393011 EQV393002:EQV393011 EGZ393002:EGZ393011 DXD393002:DXD393011 DNH393002:DNH393011 DDL393002:DDL393011 CTP393002:CTP393011 CJT393002:CJT393011 BZX393002:BZX393011 BQB393002:BQB393011 BGF393002:BGF393011 AWJ393002:AWJ393011 AMN393002:AMN393011 ACR393002:ACR393011 SV393002:SV393011 IZ393002:IZ393011 G393002:G393011 WVL327466:WVL327475 WLP327466:WLP327475 WBT327466:WBT327475 VRX327466:VRX327475 VIB327466:VIB327475 UYF327466:UYF327475 UOJ327466:UOJ327475 UEN327466:UEN327475 TUR327466:TUR327475 TKV327466:TKV327475 TAZ327466:TAZ327475 SRD327466:SRD327475 SHH327466:SHH327475 RXL327466:RXL327475 RNP327466:RNP327475 RDT327466:RDT327475 QTX327466:QTX327475 QKB327466:QKB327475 QAF327466:QAF327475 PQJ327466:PQJ327475 PGN327466:PGN327475 OWR327466:OWR327475 OMV327466:OMV327475 OCZ327466:OCZ327475 NTD327466:NTD327475 NJH327466:NJH327475 MZL327466:MZL327475 MPP327466:MPP327475 MFT327466:MFT327475 LVX327466:LVX327475 LMB327466:LMB327475 LCF327466:LCF327475 KSJ327466:KSJ327475 KIN327466:KIN327475 JYR327466:JYR327475 JOV327466:JOV327475 JEZ327466:JEZ327475 IVD327466:IVD327475 ILH327466:ILH327475 IBL327466:IBL327475 HRP327466:HRP327475 HHT327466:HHT327475 GXX327466:GXX327475 GOB327466:GOB327475 GEF327466:GEF327475 FUJ327466:FUJ327475 FKN327466:FKN327475 FAR327466:FAR327475 EQV327466:EQV327475 EGZ327466:EGZ327475 DXD327466:DXD327475 DNH327466:DNH327475 DDL327466:DDL327475 CTP327466:CTP327475 CJT327466:CJT327475 BZX327466:BZX327475 BQB327466:BQB327475 BGF327466:BGF327475 AWJ327466:AWJ327475 AMN327466:AMN327475 ACR327466:ACR327475 SV327466:SV327475 IZ327466:IZ327475 G327466:G327475 WVL261930:WVL261939 WLP261930:WLP261939 WBT261930:WBT261939 VRX261930:VRX261939 VIB261930:VIB261939 UYF261930:UYF261939 UOJ261930:UOJ261939 UEN261930:UEN261939 TUR261930:TUR261939 TKV261930:TKV261939 TAZ261930:TAZ261939 SRD261930:SRD261939 SHH261930:SHH261939 RXL261930:RXL261939 RNP261930:RNP261939 RDT261930:RDT261939 QTX261930:QTX261939 QKB261930:QKB261939 QAF261930:QAF261939 PQJ261930:PQJ261939 PGN261930:PGN261939 OWR261930:OWR261939 OMV261930:OMV261939 OCZ261930:OCZ261939 NTD261930:NTD261939 NJH261930:NJH261939 MZL261930:MZL261939 MPP261930:MPP261939 MFT261930:MFT261939 LVX261930:LVX261939 LMB261930:LMB261939 LCF261930:LCF261939 KSJ261930:KSJ261939 KIN261930:KIN261939 JYR261930:JYR261939 JOV261930:JOV261939 JEZ261930:JEZ261939 IVD261930:IVD261939 ILH261930:ILH261939 IBL261930:IBL261939 HRP261930:HRP261939 HHT261930:HHT261939 GXX261930:GXX261939 GOB261930:GOB261939 GEF261930:GEF261939 FUJ261930:FUJ261939 FKN261930:FKN261939 FAR261930:FAR261939 EQV261930:EQV261939 EGZ261930:EGZ261939 DXD261930:DXD261939 DNH261930:DNH261939 DDL261930:DDL261939 CTP261930:CTP261939 CJT261930:CJT261939 BZX261930:BZX261939 BQB261930:BQB261939 BGF261930:BGF261939 AWJ261930:AWJ261939 AMN261930:AMN261939 ACR261930:ACR261939 SV261930:SV261939 IZ261930:IZ261939 G261930:G261939 WVL196394:WVL196403 WLP196394:WLP196403 WBT196394:WBT196403 VRX196394:VRX196403 VIB196394:VIB196403 UYF196394:UYF196403 UOJ196394:UOJ196403 UEN196394:UEN196403 TUR196394:TUR196403 TKV196394:TKV196403 TAZ196394:TAZ196403 SRD196394:SRD196403 SHH196394:SHH196403 RXL196394:RXL196403 RNP196394:RNP196403 RDT196394:RDT196403 QTX196394:QTX196403 QKB196394:QKB196403 QAF196394:QAF196403 PQJ196394:PQJ196403 PGN196394:PGN196403 OWR196394:OWR196403 OMV196394:OMV196403 OCZ196394:OCZ196403 NTD196394:NTD196403 NJH196394:NJH196403 MZL196394:MZL196403 MPP196394:MPP196403 MFT196394:MFT196403 LVX196394:LVX196403 LMB196394:LMB196403 LCF196394:LCF196403 KSJ196394:KSJ196403 KIN196394:KIN196403 JYR196394:JYR196403 JOV196394:JOV196403 JEZ196394:JEZ196403 IVD196394:IVD196403 ILH196394:ILH196403 IBL196394:IBL196403 HRP196394:HRP196403 HHT196394:HHT196403 GXX196394:GXX196403 GOB196394:GOB196403 GEF196394:GEF196403 FUJ196394:FUJ196403 FKN196394:FKN196403 FAR196394:FAR196403 EQV196394:EQV196403 EGZ196394:EGZ196403 DXD196394:DXD196403 DNH196394:DNH196403 DDL196394:DDL196403 CTP196394:CTP196403 CJT196394:CJT196403 BZX196394:BZX196403 BQB196394:BQB196403 BGF196394:BGF196403 AWJ196394:AWJ196403 AMN196394:AMN196403 ACR196394:ACR196403 SV196394:SV196403 IZ196394:IZ196403 G196394:G196403 WVL130858:WVL130867 WLP130858:WLP130867 WBT130858:WBT130867 VRX130858:VRX130867 VIB130858:VIB130867 UYF130858:UYF130867 UOJ130858:UOJ130867 UEN130858:UEN130867 TUR130858:TUR130867 TKV130858:TKV130867 TAZ130858:TAZ130867 SRD130858:SRD130867 SHH130858:SHH130867 RXL130858:RXL130867 RNP130858:RNP130867 RDT130858:RDT130867 QTX130858:QTX130867 QKB130858:QKB130867 QAF130858:QAF130867 PQJ130858:PQJ130867 PGN130858:PGN130867 OWR130858:OWR130867 OMV130858:OMV130867 OCZ130858:OCZ130867 NTD130858:NTD130867 NJH130858:NJH130867 MZL130858:MZL130867 MPP130858:MPP130867 MFT130858:MFT130867 LVX130858:LVX130867 LMB130858:LMB130867 LCF130858:LCF130867 KSJ130858:KSJ130867 KIN130858:KIN130867 JYR130858:JYR130867 JOV130858:JOV130867 JEZ130858:JEZ130867 IVD130858:IVD130867 ILH130858:ILH130867 IBL130858:IBL130867 HRP130858:HRP130867 HHT130858:HHT130867 GXX130858:GXX130867 GOB130858:GOB130867 GEF130858:GEF130867 FUJ130858:FUJ130867 FKN130858:FKN130867 FAR130858:FAR130867 EQV130858:EQV130867 EGZ130858:EGZ130867 DXD130858:DXD130867 DNH130858:DNH130867 DDL130858:DDL130867 CTP130858:CTP130867 CJT130858:CJT130867 BZX130858:BZX130867 BQB130858:BQB130867 BGF130858:BGF130867 AWJ130858:AWJ130867 AMN130858:AMN130867 ACR130858:ACR130867 SV130858:SV130867 IZ130858:IZ130867 G130858:G130867 WVL65322:WVL65331 WLP65322:WLP65331 WBT65322:WBT65331 VRX65322:VRX65331 VIB65322:VIB65331 UYF65322:UYF65331 UOJ65322:UOJ65331 UEN65322:UEN65331 TUR65322:TUR65331 TKV65322:TKV65331 TAZ65322:TAZ65331 SRD65322:SRD65331 SHH65322:SHH65331 RXL65322:RXL65331 RNP65322:RNP65331 RDT65322:RDT65331 QTX65322:QTX65331 QKB65322:QKB65331 QAF65322:QAF65331 PQJ65322:PQJ65331 PGN65322:PGN65331 OWR65322:OWR65331 OMV65322:OMV65331 OCZ65322:OCZ65331 NTD65322:NTD65331 NJH65322:NJH65331 MZL65322:MZL65331 MPP65322:MPP65331 MFT65322:MFT65331 LVX65322:LVX65331 LMB65322:LMB65331 LCF65322:LCF65331 KSJ65322:KSJ65331 KIN65322:KIN65331 JYR65322:JYR65331 JOV65322:JOV65331 JEZ65322:JEZ65331 IVD65322:IVD65331 ILH65322:ILH65331 IBL65322:IBL65331 HRP65322:HRP65331 HHT65322:HHT65331 GXX65322:GXX65331 GOB65322:GOB65331 GEF65322:GEF65331 FUJ65322:FUJ65331 FKN65322:FKN65331 FAR65322:FAR65331 EQV65322:EQV65331 EGZ65322:EGZ65331 DXD65322:DXD65331 DNH65322:DNH65331 DDL65322:DDL65331 CTP65322:CTP65331 CJT65322:CJT65331 BZX65322:BZX65331 BQB65322:BQB65331 BGF65322:BGF65331 AWJ65322:AWJ65331 AMN65322:AMN65331 ACR65322:ACR65331 SV65322:SV65331 IZ65322:IZ65331 G65322:G65331 WVL982826:WVL982835 WVL982837:WVL982848 WLP982837:WLP982848 WBT982837:WBT982848 VRX982837:VRX982848 VIB982837:VIB982848 UYF982837:UYF982848 UOJ982837:UOJ982848 UEN982837:UEN982848 TUR982837:TUR982848 TKV982837:TKV982848 TAZ982837:TAZ982848 SRD982837:SRD982848 SHH982837:SHH982848 RXL982837:RXL982848 RNP982837:RNP982848 RDT982837:RDT982848 QTX982837:QTX982848 QKB982837:QKB982848 QAF982837:QAF982848 PQJ982837:PQJ982848 PGN982837:PGN982848 OWR982837:OWR982848 OMV982837:OMV982848 OCZ982837:OCZ982848 NTD982837:NTD982848 NJH982837:NJH982848 MZL982837:MZL982848 MPP982837:MPP982848 MFT982837:MFT982848 LVX982837:LVX982848 LMB982837:LMB982848 LCF982837:LCF982848 KSJ982837:KSJ982848 KIN982837:KIN982848 JYR982837:JYR982848 JOV982837:JOV982848 JEZ982837:JEZ982848 IVD982837:IVD982848 ILH982837:ILH982848 IBL982837:IBL982848 HRP982837:HRP982848 HHT982837:HHT982848 GXX982837:GXX982848 GOB982837:GOB982848 GEF982837:GEF982848 FUJ982837:FUJ982848 FKN982837:FKN982848 FAR982837:FAR982848 EQV982837:EQV982848 EGZ982837:EGZ982848 DXD982837:DXD982848 DNH982837:DNH982848 DDL982837:DDL982848 CTP982837:CTP982848 CJT982837:CJT982848 BZX982837:BZX982848 BQB982837:BQB982848 BGF982837:BGF982848 AWJ982837:AWJ982848 AMN982837:AMN982848 ACR982837:ACR982848 SV982837:SV982848 IZ982837:IZ982848 G982837:G982848 WVL917301:WVL917312 WLP917301:WLP917312 WBT917301:WBT917312 VRX917301:VRX917312 VIB917301:VIB917312 UYF917301:UYF917312 UOJ917301:UOJ917312 UEN917301:UEN917312 TUR917301:TUR917312 TKV917301:TKV917312 TAZ917301:TAZ917312 SRD917301:SRD917312 SHH917301:SHH917312 RXL917301:RXL917312 RNP917301:RNP917312 RDT917301:RDT917312 QTX917301:QTX917312 QKB917301:QKB917312 QAF917301:QAF917312 PQJ917301:PQJ917312 PGN917301:PGN917312 OWR917301:OWR917312 OMV917301:OMV917312 OCZ917301:OCZ917312 NTD917301:NTD917312 NJH917301:NJH917312 MZL917301:MZL917312 MPP917301:MPP917312 MFT917301:MFT917312 LVX917301:LVX917312 LMB917301:LMB917312 LCF917301:LCF917312 KSJ917301:KSJ917312 KIN917301:KIN917312 JYR917301:JYR917312 JOV917301:JOV917312 JEZ917301:JEZ917312 IVD917301:IVD917312 ILH917301:ILH917312 IBL917301:IBL917312 HRP917301:HRP917312 HHT917301:HHT917312 GXX917301:GXX917312 GOB917301:GOB917312 GEF917301:GEF917312 FUJ917301:FUJ917312 FKN917301:FKN917312 FAR917301:FAR917312 EQV917301:EQV917312 EGZ917301:EGZ917312 DXD917301:DXD917312 DNH917301:DNH917312 DDL917301:DDL917312 CTP917301:CTP917312 CJT917301:CJT917312 BZX917301:BZX917312 BQB917301:BQB917312 BGF917301:BGF917312 AWJ917301:AWJ917312 AMN917301:AMN917312 ACR917301:ACR917312 SV917301:SV917312 IZ917301:IZ917312 G917301:G917312 WVL851765:WVL851776 WLP851765:WLP851776 WBT851765:WBT851776 VRX851765:VRX851776 VIB851765:VIB851776 UYF851765:UYF851776 UOJ851765:UOJ851776 UEN851765:UEN851776 TUR851765:TUR851776 TKV851765:TKV851776 TAZ851765:TAZ851776 SRD851765:SRD851776 SHH851765:SHH851776 RXL851765:RXL851776 RNP851765:RNP851776 RDT851765:RDT851776 QTX851765:QTX851776 QKB851765:QKB851776 QAF851765:QAF851776 PQJ851765:PQJ851776 PGN851765:PGN851776 OWR851765:OWR851776 OMV851765:OMV851776 OCZ851765:OCZ851776 NTD851765:NTD851776 NJH851765:NJH851776 MZL851765:MZL851776 MPP851765:MPP851776 MFT851765:MFT851776 LVX851765:LVX851776 LMB851765:LMB851776 LCF851765:LCF851776 KSJ851765:KSJ851776 KIN851765:KIN851776 JYR851765:JYR851776 JOV851765:JOV851776 JEZ851765:JEZ851776 IVD851765:IVD851776 ILH851765:ILH851776 IBL851765:IBL851776 HRP851765:HRP851776 HHT851765:HHT851776 GXX851765:GXX851776 GOB851765:GOB851776 GEF851765:GEF851776 FUJ851765:FUJ851776 FKN851765:FKN851776 FAR851765:FAR851776 EQV851765:EQV851776 EGZ851765:EGZ851776 DXD851765:DXD851776 DNH851765:DNH851776 DDL851765:DDL851776 CTP851765:CTP851776 CJT851765:CJT851776 BZX851765:BZX851776 BQB851765:BQB851776 BGF851765:BGF851776 AWJ851765:AWJ851776 AMN851765:AMN851776 ACR851765:ACR851776 SV851765:SV851776 IZ851765:IZ851776 G851765:G851776 WVL786229:WVL786240 WLP786229:WLP786240 WBT786229:WBT786240 VRX786229:VRX786240 VIB786229:VIB786240 UYF786229:UYF786240 UOJ786229:UOJ786240 UEN786229:UEN786240 TUR786229:TUR786240 TKV786229:TKV786240 TAZ786229:TAZ786240 SRD786229:SRD786240 SHH786229:SHH786240 RXL786229:RXL786240 RNP786229:RNP786240 RDT786229:RDT786240 QTX786229:QTX786240 QKB786229:QKB786240 QAF786229:QAF786240 PQJ786229:PQJ786240 PGN786229:PGN786240 OWR786229:OWR786240 OMV786229:OMV786240 OCZ786229:OCZ786240 NTD786229:NTD786240 NJH786229:NJH786240 MZL786229:MZL786240 MPP786229:MPP786240 MFT786229:MFT786240 LVX786229:LVX786240 LMB786229:LMB786240 LCF786229:LCF786240 KSJ786229:KSJ786240 KIN786229:KIN786240 JYR786229:JYR786240 JOV786229:JOV786240 JEZ786229:JEZ786240 IVD786229:IVD786240 ILH786229:ILH786240 IBL786229:IBL786240 HRP786229:HRP786240 HHT786229:HHT786240 GXX786229:GXX786240 GOB786229:GOB786240 GEF786229:GEF786240 FUJ786229:FUJ786240 FKN786229:FKN786240 FAR786229:FAR786240 EQV786229:EQV786240 EGZ786229:EGZ786240 DXD786229:DXD786240 DNH786229:DNH786240 DDL786229:DDL786240 CTP786229:CTP786240 CJT786229:CJT786240 BZX786229:BZX786240 BQB786229:BQB786240 BGF786229:BGF786240 AWJ786229:AWJ786240 AMN786229:AMN786240 ACR786229:ACR786240 SV786229:SV786240 IZ786229:IZ786240 G786229:G786240 WVL720693:WVL720704 WLP720693:WLP720704 WBT720693:WBT720704 VRX720693:VRX720704 VIB720693:VIB720704 UYF720693:UYF720704 UOJ720693:UOJ720704 UEN720693:UEN720704 TUR720693:TUR720704 TKV720693:TKV720704 TAZ720693:TAZ720704 SRD720693:SRD720704 SHH720693:SHH720704 RXL720693:RXL720704 RNP720693:RNP720704 RDT720693:RDT720704 QTX720693:QTX720704 QKB720693:QKB720704 QAF720693:QAF720704 PQJ720693:PQJ720704 PGN720693:PGN720704 OWR720693:OWR720704 OMV720693:OMV720704 OCZ720693:OCZ720704 NTD720693:NTD720704 NJH720693:NJH720704 MZL720693:MZL720704 MPP720693:MPP720704 MFT720693:MFT720704 LVX720693:LVX720704 LMB720693:LMB720704 LCF720693:LCF720704 KSJ720693:KSJ720704 KIN720693:KIN720704 JYR720693:JYR720704 JOV720693:JOV720704 JEZ720693:JEZ720704 IVD720693:IVD720704 ILH720693:ILH720704 IBL720693:IBL720704 HRP720693:HRP720704 HHT720693:HHT720704 GXX720693:GXX720704 GOB720693:GOB720704 GEF720693:GEF720704 FUJ720693:FUJ720704 FKN720693:FKN720704 FAR720693:FAR720704 EQV720693:EQV720704 EGZ720693:EGZ720704 DXD720693:DXD720704 DNH720693:DNH720704 DDL720693:DDL720704 CTP720693:CTP720704 CJT720693:CJT720704 BZX720693:BZX720704 BQB720693:BQB720704 BGF720693:BGF720704 AWJ720693:AWJ720704 AMN720693:AMN720704 ACR720693:ACR720704 SV720693:SV720704 IZ720693:IZ720704 G720693:G720704 WVL655157:WVL655168 WLP655157:WLP655168 WBT655157:WBT655168 VRX655157:VRX655168 VIB655157:VIB655168 UYF655157:UYF655168 UOJ655157:UOJ655168 UEN655157:UEN655168 TUR655157:TUR655168 TKV655157:TKV655168 TAZ655157:TAZ655168 SRD655157:SRD655168 SHH655157:SHH655168 RXL655157:RXL655168 RNP655157:RNP655168 RDT655157:RDT655168 QTX655157:QTX655168 QKB655157:QKB655168 QAF655157:QAF655168 PQJ655157:PQJ655168 PGN655157:PGN655168 OWR655157:OWR655168 OMV655157:OMV655168 OCZ655157:OCZ655168 NTD655157:NTD655168 NJH655157:NJH655168 MZL655157:MZL655168 MPP655157:MPP655168 MFT655157:MFT655168 LVX655157:LVX655168 LMB655157:LMB655168 LCF655157:LCF655168 KSJ655157:KSJ655168 KIN655157:KIN655168 JYR655157:JYR655168 JOV655157:JOV655168 JEZ655157:JEZ655168 IVD655157:IVD655168 ILH655157:ILH655168 IBL655157:IBL655168 HRP655157:HRP655168 HHT655157:HHT655168 GXX655157:GXX655168 GOB655157:GOB655168 GEF655157:GEF655168 FUJ655157:FUJ655168 FKN655157:FKN655168 FAR655157:FAR655168 EQV655157:EQV655168 EGZ655157:EGZ655168 DXD655157:DXD655168 DNH655157:DNH655168 DDL655157:DDL655168 CTP655157:CTP655168 CJT655157:CJT655168 BZX655157:BZX655168 BQB655157:BQB655168 BGF655157:BGF655168 AWJ655157:AWJ655168 AMN655157:AMN655168 ACR655157:ACR655168 SV655157:SV655168 IZ655157:IZ655168 G655157:G655168 WVL589621:WVL589632 WLP589621:WLP589632 WBT589621:WBT589632 VRX589621:VRX589632 VIB589621:VIB589632 UYF589621:UYF589632 UOJ589621:UOJ589632 UEN589621:UEN589632 TUR589621:TUR589632 TKV589621:TKV589632 TAZ589621:TAZ589632 SRD589621:SRD589632 SHH589621:SHH589632 RXL589621:RXL589632 RNP589621:RNP589632 RDT589621:RDT589632 QTX589621:QTX589632 QKB589621:QKB589632 QAF589621:QAF589632 PQJ589621:PQJ589632 PGN589621:PGN589632 OWR589621:OWR589632 OMV589621:OMV589632 OCZ589621:OCZ589632 NTD589621:NTD589632 NJH589621:NJH589632 MZL589621:MZL589632 MPP589621:MPP589632 MFT589621:MFT589632 LVX589621:LVX589632 LMB589621:LMB589632 LCF589621:LCF589632 KSJ589621:KSJ589632 KIN589621:KIN589632 JYR589621:JYR589632 JOV589621:JOV589632 JEZ589621:JEZ589632 IVD589621:IVD589632 ILH589621:ILH589632 IBL589621:IBL589632 HRP589621:HRP589632 HHT589621:HHT589632 GXX589621:GXX589632 GOB589621:GOB589632 GEF589621:GEF589632 FUJ589621:FUJ589632 FKN589621:FKN589632 FAR589621:FAR589632 EQV589621:EQV589632 EGZ589621:EGZ589632 DXD589621:DXD589632 DNH589621:DNH589632 DDL589621:DDL589632 CTP589621:CTP589632 CJT589621:CJT589632 BZX589621:BZX589632 BQB589621:BQB589632 BGF589621:BGF589632 AWJ589621:AWJ589632 AMN589621:AMN589632 ACR589621:ACR589632 SV589621:SV589632 IZ589621:IZ589632 G589621:G589632 WVL524085:WVL524096 WLP524085:WLP524096 WBT524085:WBT524096 VRX524085:VRX524096 VIB524085:VIB524096 UYF524085:UYF524096 UOJ524085:UOJ524096 UEN524085:UEN524096 TUR524085:TUR524096 TKV524085:TKV524096 TAZ524085:TAZ524096 SRD524085:SRD524096 SHH524085:SHH524096 RXL524085:RXL524096 RNP524085:RNP524096 RDT524085:RDT524096 QTX524085:QTX524096 QKB524085:QKB524096 QAF524085:QAF524096 PQJ524085:PQJ524096 PGN524085:PGN524096 OWR524085:OWR524096 OMV524085:OMV524096 OCZ524085:OCZ524096 NTD524085:NTD524096 NJH524085:NJH524096 MZL524085:MZL524096 MPP524085:MPP524096 MFT524085:MFT524096 LVX524085:LVX524096 LMB524085:LMB524096 LCF524085:LCF524096 KSJ524085:KSJ524096 KIN524085:KIN524096 JYR524085:JYR524096 JOV524085:JOV524096 JEZ524085:JEZ524096 IVD524085:IVD524096 ILH524085:ILH524096 IBL524085:IBL524096 HRP524085:HRP524096 HHT524085:HHT524096 GXX524085:GXX524096 GOB524085:GOB524096 GEF524085:GEF524096 FUJ524085:FUJ524096 FKN524085:FKN524096 FAR524085:FAR524096 EQV524085:EQV524096 EGZ524085:EGZ524096 DXD524085:DXD524096 DNH524085:DNH524096 DDL524085:DDL524096 CTP524085:CTP524096 CJT524085:CJT524096 BZX524085:BZX524096 BQB524085:BQB524096 BGF524085:BGF524096 AWJ524085:AWJ524096 AMN524085:AMN524096 ACR524085:ACR524096 SV524085:SV524096 IZ524085:IZ524096 G524085:G524096 WVL458549:WVL458560 WLP458549:WLP458560 WBT458549:WBT458560 VRX458549:VRX458560 VIB458549:VIB458560 UYF458549:UYF458560 UOJ458549:UOJ458560 UEN458549:UEN458560 TUR458549:TUR458560 TKV458549:TKV458560 TAZ458549:TAZ458560 SRD458549:SRD458560 SHH458549:SHH458560 RXL458549:RXL458560 RNP458549:RNP458560 RDT458549:RDT458560 QTX458549:QTX458560 QKB458549:QKB458560 QAF458549:QAF458560 PQJ458549:PQJ458560 PGN458549:PGN458560 OWR458549:OWR458560 OMV458549:OMV458560 OCZ458549:OCZ458560 NTD458549:NTD458560 NJH458549:NJH458560 MZL458549:MZL458560 MPP458549:MPP458560 MFT458549:MFT458560 LVX458549:LVX458560 LMB458549:LMB458560 LCF458549:LCF458560 KSJ458549:KSJ458560 KIN458549:KIN458560 JYR458549:JYR458560 JOV458549:JOV458560 JEZ458549:JEZ458560 IVD458549:IVD458560 ILH458549:ILH458560 IBL458549:IBL458560 HRP458549:HRP458560 HHT458549:HHT458560 GXX458549:GXX458560 GOB458549:GOB458560 GEF458549:GEF458560 FUJ458549:FUJ458560 FKN458549:FKN458560 FAR458549:FAR458560 EQV458549:EQV458560 EGZ458549:EGZ458560 DXD458549:DXD458560 DNH458549:DNH458560 DDL458549:DDL458560 CTP458549:CTP458560 CJT458549:CJT458560 BZX458549:BZX458560 BQB458549:BQB458560 BGF458549:BGF458560 AWJ458549:AWJ458560 AMN458549:AMN458560 ACR458549:ACR458560 SV458549:SV458560 IZ458549:IZ458560 G458549:G458560 WVL393013:WVL393024 WLP393013:WLP393024 WBT393013:WBT393024 VRX393013:VRX393024 VIB393013:VIB393024 UYF393013:UYF393024 UOJ393013:UOJ393024 UEN393013:UEN393024 TUR393013:TUR393024 TKV393013:TKV393024 TAZ393013:TAZ393024 SRD393013:SRD393024 SHH393013:SHH393024 RXL393013:RXL393024 RNP393013:RNP393024 RDT393013:RDT393024 QTX393013:QTX393024 QKB393013:QKB393024 QAF393013:QAF393024 PQJ393013:PQJ393024 PGN393013:PGN393024 OWR393013:OWR393024 OMV393013:OMV393024 OCZ393013:OCZ393024 NTD393013:NTD393024 NJH393013:NJH393024 MZL393013:MZL393024 MPP393013:MPP393024 MFT393013:MFT393024 LVX393013:LVX393024 LMB393013:LMB393024 LCF393013:LCF393024 KSJ393013:KSJ393024 KIN393013:KIN393024 JYR393013:JYR393024 JOV393013:JOV393024 JEZ393013:JEZ393024 IVD393013:IVD393024 ILH393013:ILH393024 IBL393013:IBL393024 HRP393013:HRP393024 HHT393013:HHT393024 GXX393013:GXX393024 GOB393013:GOB393024 GEF393013:GEF393024 FUJ393013:FUJ393024 FKN393013:FKN393024 FAR393013:FAR393024 EQV393013:EQV393024 EGZ393013:EGZ393024 DXD393013:DXD393024 DNH393013:DNH393024 DDL393013:DDL393024 CTP393013:CTP393024 CJT393013:CJT393024 BZX393013:BZX393024 BQB393013:BQB393024 BGF393013:BGF393024 AWJ393013:AWJ393024 AMN393013:AMN393024 ACR393013:ACR393024 SV393013:SV393024 IZ393013:IZ393024 G393013:G393024 WVL327477:WVL327488 WLP327477:WLP327488 WBT327477:WBT327488 VRX327477:VRX327488 VIB327477:VIB327488 UYF327477:UYF327488 UOJ327477:UOJ327488 UEN327477:UEN327488 TUR327477:TUR327488 TKV327477:TKV327488 TAZ327477:TAZ327488 SRD327477:SRD327488 SHH327477:SHH327488 RXL327477:RXL327488 RNP327477:RNP327488 RDT327477:RDT327488 QTX327477:QTX327488 QKB327477:QKB327488 QAF327477:QAF327488 PQJ327477:PQJ327488 PGN327477:PGN327488 OWR327477:OWR327488 OMV327477:OMV327488 OCZ327477:OCZ327488 NTD327477:NTD327488 NJH327477:NJH327488 MZL327477:MZL327488 MPP327477:MPP327488 MFT327477:MFT327488 LVX327477:LVX327488 LMB327477:LMB327488 LCF327477:LCF327488 KSJ327477:KSJ327488 KIN327477:KIN327488 JYR327477:JYR327488 JOV327477:JOV327488 JEZ327477:JEZ327488 IVD327477:IVD327488 ILH327477:ILH327488 IBL327477:IBL327488 HRP327477:HRP327488 HHT327477:HHT327488 GXX327477:GXX327488 GOB327477:GOB327488 GEF327477:GEF327488 FUJ327477:FUJ327488 FKN327477:FKN327488 FAR327477:FAR327488 EQV327477:EQV327488 EGZ327477:EGZ327488 DXD327477:DXD327488 DNH327477:DNH327488 DDL327477:DDL327488 CTP327477:CTP327488 CJT327477:CJT327488 BZX327477:BZX327488 BQB327477:BQB327488 BGF327477:BGF327488 AWJ327477:AWJ327488 AMN327477:AMN327488 ACR327477:ACR327488 SV327477:SV327488 IZ327477:IZ327488 G327477:G327488 WVL261941:WVL261952 WLP261941:WLP261952 WBT261941:WBT261952 VRX261941:VRX261952 VIB261941:VIB261952 UYF261941:UYF261952 UOJ261941:UOJ261952 UEN261941:UEN261952 TUR261941:TUR261952 TKV261941:TKV261952 TAZ261941:TAZ261952 SRD261941:SRD261952 SHH261941:SHH261952 RXL261941:RXL261952 RNP261941:RNP261952 RDT261941:RDT261952 QTX261941:QTX261952 QKB261941:QKB261952 QAF261941:QAF261952 PQJ261941:PQJ261952 PGN261941:PGN261952 OWR261941:OWR261952 OMV261941:OMV261952 OCZ261941:OCZ261952 NTD261941:NTD261952 NJH261941:NJH261952 MZL261941:MZL261952 MPP261941:MPP261952 MFT261941:MFT261952 LVX261941:LVX261952 LMB261941:LMB261952 LCF261941:LCF261952 KSJ261941:KSJ261952 KIN261941:KIN261952 JYR261941:JYR261952 JOV261941:JOV261952 JEZ261941:JEZ261952 IVD261941:IVD261952 ILH261941:ILH261952 IBL261941:IBL261952 HRP261941:HRP261952 HHT261941:HHT261952 GXX261941:GXX261952 GOB261941:GOB261952 GEF261941:GEF261952 FUJ261941:FUJ261952 FKN261941:FKN261952 FAR261941:FAR261952 EQV261941:EQV261952 EGZ261941:EGZ261952 DXD261941:DXD261952 DNH261941:DNH261952 DDL261941:DDL261952 CTP261941:CTP261952 CJT261941:CJT261952 BZX261941:BZX261952 BQB261941:BQB261952 BGF261941:BGF261952 AWJ261941:AWJ261952 AMN261941:AMN261952 ACR261941:ACR261952 SV261941:SV261952 IZ261941:IZ261952 G261941:G261952 WVL196405:WVL196416 WLP196405:WLP196416 WBT196405:WBT196416 VRX196405:VRX196416 VIB196405:VIB196416 UYF196405:UYF196416 UOJ196405:UOJ196416 UEN196405:UEN196416 TUR196405:TUR196416 TKV196405:TKV196416 TAZ196405:TAZ196416 SRD196405:SRD196416 SHH196405:SHH196416 RXL196405:RXL196416 RNP196405:RNP196416 RDT196405:RDT196416 QTX196405:QTX196416 QKB196405:QKB196416 QAF196405:QAF196416 PQJ196405:PQJ196416 PGN196405:PGN196416 OWR196405:OWR196416 OMV196405:OMV196416 OCZ196405:OCZ196416 NTD196405:NTD196416 NJH196405:NJH196416 MZL196405:MZL196416 MPP196405:MPP196416 MFT196405:MFT196416 LVX196405:LVX196416 LMB196405:LMB196416 LCF196405:LCF196416 KSJ196405:KSJ196416 KIN196405:KIN196416 JYR196405:JYR196416 JOV196405:JOV196416 JEZ196405:JEZ196416 IVD196405:IVD196416 ILH196405:ILH196416 IBL196405:IBL196416 HRP196405:HRP196416 HHT196405:HHT196416 GXX196405:GXX196416 GOB196405:GOB196416 GEF196405:GEF196416 FUJ196405:FUJ196416 FKN196405:FKN196416 FAR196405:FAR196416 EQV196405:EQV196416 EGZ196405:EGZ196416 DXD196405:DXD196416 DNH196405:DNH196416 DDL196405:DDL196416 CTP196405:CTP196416 CJT196405:CJT196416 BZX196405:BZX196416 BQB196405:BQB196416 BGF196405:BGF196416 AWJ196405:AWJ196416 AMN196405:AMN196416 ACR196405:ACR196416 SV196405:SV196416 IZ196405:IZ196416 G196405:G196416 WVL130869:WVL130880 WLP130869:WLP130880 WBT130869:WBT130880 VRX130869:VRX130880 VIB130869:VIB130880 UYF130869:UYF130880 UOJ130869:UOJ130880 UEN130869:UEN130880 TUR130869:TUR130880 TKV130869:TKV130880 TAZ130869:TAZ130880 SRD130869:SRD130880 SHH130869:SHH130880 RXL130869:RXL130880 RNP130869:RNP130880 RDT130869:RDT130880 QTX130869:QTX130880 QKB130869:QKB130880 QAF130869:QAF130880 PQJ130869:PQJ130880 PGN130869:PGN130880 OWR130869:OWR130880 OMV130869:OMV130880 OCZ130869:OCZ130880 NTD130869:NTD130880 NJH130869:NJH130880 MZL130869:MZL130880 MPP130869:MPP130880 MFT130869:MFT130880 LVX130869:LVX130880 LMB130869:LMB130880 LCF130869:LCF130880 KSJ130869:KSJ130880 KIN130869:KIN130880 JYR130869:JYR130880 JOV130869:JOV130880 JEZ130869:JEZ130880 IVD130869:IVD130880 ILH130869:ILH130880 IBL130869:IBL130880 HRP130869:HRP130880 HHT130869:HHT130880 GXX130869:GXX130880 GOB130869:GOB130880 GEF130869:GEF130880 FUJ130869:FUJ130880 FKN130869:FKN130880 FAR130869:FAR130880 EQV130869:EQV130880 EGZ130869:EGZ130880 DXD130869:DXD130880 DNH130869:DNH130880 DDL130869:DDL130880 CTP130869:CTP130880 CJT130869:CJT130880 BZX130869:BZX130880 BQB130869:BQB130880 BGF130869:BGF130880 AWJ130869:AWJ130880 AMN130869:AMN130880 ACR130869:ACR130880 SV130869:SV130880 IZ130869:IZ130880 G130869:G130880 WVL65333:WVL65344 WLP65333:WLP65344 WBT65333:WBT65344 VRX65333:VRX65344 VIB65333:VIB65344 UYF65333:UYF65344 UOJ65333:UOJ65344 UEN65333:UEN65344 TUR65333:TUR65344 TKV65333:TKV65344 TAZ65333:TAZ65344 SRD65333:SRD65344 SHH65333:SHH65344 RXL65333:RXL65344 RNP65333:RNP65344 RDT65333:RDT65344 QTX65333:QTX65344 QKB65333:QKB65344 QAF65333:QAF65344 PQJ65333:PQJ65344 PGN65333:PGN65344 OWR65333:OWR65344 OMV65333:OMV65344 OCZ65333:OCZ65344 NTD65333:NTD65344 NJH65333:NJH65344 MZL65333:MZL65344 MPP65333:MPP65344 MFT65333:MFT65344 LVX65333:LVX65344 LMB65333:LMB65344 LCF65333:LCF65344 KSJ65333:KSJ65344 KIN65333:KIN65344 JYR65333:JYR65344 JOV65333:JOV65344 JEZ65333:JEZ65344 IVD65333:IVD65344 ILH65333:ILH65344 IBL65333:IBL65344 HRP65333:HRP65344 HHT65333:HHT65344 GXX65333:GXX65344 GOB65333:GOB65344 GEF65333:GEF65344 FUJ65333:FUJ65344 FKN65333:FKN65344 FAR65333:FAR65344 EQV65333:EQV65344 EGZ65333:EGZ65344 DXD65333:DXD65344 DNH65333:DNH65344 DDL65333:DDL65344 CTP65333:CTP65344 CJT65333:CJT65344 BZX65333:BZX65344 BQB65333:BQB65344 BGF65333:BGF65344 AWJ65333:AWJ65344 AMN65333:AMN65344 ACR65333:ACR65344 SV65333:SV65344 IZ65333:IZ65344 G65333:G65344 WVL982817:WVL982823 WLP982817:WLP982823 WBT982817:WBT982823 VRX982817:VRX982823 VIB982817:VIB982823 UYF982817:UYF982823 UOJ982817:UOJ982823 UEN982817:UEN982823 TUR982817:TUR982823 TKV982817:TKV982823 TAZ982817:TAZ982823 SRD982817:SRD982823 SHH982817:SHH982823 RXL982817:RXL982823 RNP982817:RNP982823 RDT982817:RDT982823 QTX982817:QTX982823 QKB982817:QKB982823 QAF982817:QAF982823 PQJ982817:PQJ982823 PGN982817:PGN982823 OWR982817:OWR982823 OMV982817:OMV982823 OCZ982817:OCZ982823 NTD982817:NTD982823 NJH982817:NJH982823 MZL982817:MZL982823 MPP982817:MPP982823 MFT982817:MFT982823 LVX982817:LVX982823 LMB982817:LMB982823 LCF982817:LCF982823 KSJ982817:KSJ982823 KIN982817:KIN982823 JYR982817:JYR982823 JOV982817:JOV982823 JEZ982817:JEZ982823 IVD982817:IVD982823 ILH982817:ILH982823 IBL982817:IBL982823 HRP982817:HRP982823 HHT982817:HHT982823 GXX982817:GXX982823 GOB982817:GOB982823 GEF982817:GEF982823 FUJ982817:FUJ982823 FKN982817:FKN982823 FAR982817:FAR982823 EQV982817:EQV982823 EGZ982817:EGZ982823 DXD982817:DXD982823 DNH982817:DNH982823 DDL982817:DDL982823 CTP982817:CTP982823 CJT982817:CJT982823 BZX982817:BZX982823 BQB982817:BQB982823 BGF982817:BGF982823 AWJ982817:AWJ982823 AMN982817:AMN982823 ACR982817:ACR982823 SV982817:SV982823 IZ982817:IZ982823 G982817:G982823 WVL917281:WVL917287 WLP917281:WLP917287 WBT917281:WBT917287 VRX917281:VRX917287 VIB917281:VIB917287 UYF917281:UYF917287 UOJ917281:UOJ917287 UEN917281:UEN917287 TUR917281:TUR917287 TKV917281:TKV917287 TAZ917281:TAZ917287 SRD917281:SRD917287 SHH917281:SHH917287 RXL917281:RXL917287 RNP917281:RNP917287 RDT917281:RDT917287 QTX917281:QTX917287 QKB917281:QKB917287 QAF917281:QAF917287 PQJ917281:PQJ917287 PGN917281:PGN917287 OWR917281:OWR917287 OMV917281:OMV917287 OCZ917281:OCZ917287 NTD917281:NTD917287 NJH917281:NJH917287 MZL917281:MZL917287 MPP917281:MPP917287 MFT917281:MFT917287 LVX917281:LVX917287 LMB917281:LMB917287 LCF917281:LCF917287 KSJ917281:KSJ917287 KIN917281:KIN917287 JYR917281:JYR917287 JOV917281:JOV917287 JEZ917281:JEZ917287 IVD917281:IVD917287 ILH917281:ILH917287 IBL917281:IBL917287 HRP917281:HRP917287 HHT917281:HHT917287 GXX917281:GXX917287 GOB917281:GOB917287 GEF917281:GEF917287 FUJ917281:FUJ917287 FKN917281:FKN917287 FAR917281:FAR917287 EQV917281:EQV917287 EGZ917281:EGZ917287 DXD917281:DXD917287 DNH917281:DNH917287 DDL917281:DDL917287 CTP917281:CTP917287 CJT917281:CJT917287 BZX917281:BZX917287 BQB917281:BQB917287 BGF917281:BGF917287 AWJ917281:AWJ917287 AMN917281:AMN917287 ACR917281:ACR917287 SV917281:SV917287 IZ917281:IZ917287 G917281:G917287 WVL851745:WVL851751 WLP851745:WLP851751 WBT851745:WBT851751 VRX851745:VRX851751 VIB851745:VIB851751 UYF851745:UYF851751 UOJ851745:UOJ851751 UEN851745:UEN851751 TUR851745:TUR851751 TKV851745:TKV851751 TAZ851745:TAZ851751 SRD851745:SRD851751 SHH851745:SHH851751 RXL851745:RXL851751 RNP851745:RNP851751 RDT851745:RDT851751 QTX851745:QTX851751 QKB851745:QKB851751 QAF851745:QAF851751 PQJ851745:PQJ851751 PGN851745:PGN851751 OWR851745:OWR851751 OMV851745:OMV851751 OCZ851745:OCZ851751 NTD851745:NTD851751 NJH851745:NJH851751 MZL851745:MZL851751 MPP851745:MPP851751 MFT851745:MFT851751 LVX851745:LVX851751 LMB851745:LMB851751 LCF851745:LCF851751 KSJ851745:KSJ851751 KIN851745:KIN851751 JYR851745:JYR851751 JOV851745:JOV851751 JEZ851745:JEZ851751 IVD851745:IVD851751 ILH851745:ILH851751 IBL851745:IBL851751 HRP851745:HRP851751 HHT851745:HHT851751 GXX851745:GXX851751 GOB851745:GOB851751 GEF851745:GEF851751 FUJ851745:FUJ851751 FKN851745:FKN851751 FAR851745:FAR851751 EQV851745:EQV851751 EGZ851745:EGZ851751 DXD851745:DXD851751 DNH851745:DNH851751 DDL851745:DDL851751 CTP851745:CTP851751 CJT851745:CJT851751 BZX851745:BZX851751 BQB851745:BQB851751 BGF851745:BGF851751 AWJ851745:AWJ851751 AMN851745:AMN851751 ACR851745:ACR851751 SV851745:SV851751 IZ851745:IZ851751 G851745:G851751 WVL786209:WVL786215 WLP786209:WLP786215 WBT786209:WBT786215 VRX786209:VRX786215 VIB786209:VIB786215 UYF786209:UYF786215 UOJ786209:UOJ786215 UEN786209:UEN786215 TUR786209:TUR786215 TKV786209:TKV786215 TAZ786209:TAZ786215 SRD786209:SRD786215 SHH786209:SHH786215 RXL786209:RXL786215 RNP786209:RNP786215 RDT786209:RDT786215 QTX786209:QTX786215 QKB786209:QKB786215 QAF786209:QAF786215 PQJ786209:PQJ786215 PGN786209:PGN786215 OWR786209:OWR786215 OMV786209:OMV786215 OCZ786209:OCZ786215 NTD786209:NTD786215 NJH786209:NJH786215 MZL786209:MZL786215 MPP786209:MPP786215 MFT786209:MFT786215 LVX786209:LVX786215 LMB786209:LMB786215 LCF786209:LCF786215 KSJ786209:KSJ786215 KIN786209:KIN786215 JYR786209:JYR786215 JOV786209:JOV786215 JEZ786209:JEZ786215 IVD786209:IVD786215 ILH786209:ILH786215 IBL786209:IBL786215 HRP786209:HRP786215 HHT786209:HHT786215 GXX786209:GXX786215 GOB786209:GOB786215 GEF786209:GEF786215 FUJ786209:FUJ786215 FKN786209:FKN786215 FAR786209:FAR786215 EQV786209:EQV786215 EGZ786209:EGZ786215 DXD786209:DXD786215 DNH786209:DNH786215 DDL786209:DDL786215 CTP786209:CTP786215 CJT786209:CJT786215 BZX786209:BZX786215 BQB786209:BQB786215 BGF786209:BGF786215 AWJ786209:AWJ786215 AMN786209:AMN786215 ACR786209:ACR786215 SV786209:SV786215 IZ786209:IZ786215 G786209:G786215 WVL720673:WVL720679 WLP720673:WLP720679 WBT720673:WBT720679 VRX720673:VRX720679 VIB720673:VIB720679 UYF720673:UYF720679 UOJ720673:UOJ720679 UEN720673:UEN720679 TUR720673:TUR720679 TKV720673:TKV720679 TAZ720673:TAZ720679 SRD720673:SRD720679 SHH720673:SHH720679 RXL720673:RXL720679 RNP720673:RNP720679 RDT720673:RDT720679 QTX720673:QTX720679 QKB720673:QKB720679 QAF720673:QAF720679 PQJ720673:PQJ720679 PGN720673:PGN720679 OWR720673:OWR720679 OMV720673:OMV720679 OCZ720673:OCZ720679 NTD720673:NTD720679 NJH720673:NJH720679 MZL720673:MZL720679 MPP720673:MPP720679 MFT720673:MFT720679 LVX720673:LVX720679 LMB720673:LMB720679 LCF720673:LCF720679 KSJ720673:KSJ720679 KIN720673:KIN720679 JYR720673:JYR720679 JOV720673:JOV720679 JEZ720673:JEZ720679 IVD720673:IVD720679 ILH720673:ILH720679 IBL720673:IBL720679 HRP720673:HRP720679 HHT720673:HHT720679 GXX720673:GXX720679 GOB720673:GOB720679 GEF720673:GEF720679 FUJ720673:FUJ720679 FKN720673:FKN720679 FAR720673:FAR720679 EQV720673:EQV720679 EGZ720673:EGZ720679 DXD720673:DXD720679 DNH720673:DNH720679 DDL720673:DDL720679 CTP720673:CTP720679 CJT720673:CJT720679 BZX720673:BZX720679 BQB720673:BQB720679 BGF720673:BGF720679 AWJ720673:AWJ720679 AMN720673:AMN720679 ACR720673:ACR720679 SV720673:SV720679 IZ720673:IZ720679 G720673:G720679 WVL655137:WVL655143 WLP655137:WLP655143 WBT655137:WBT655143 VRX655137:VRX655143 VIB655137:VIB655143 UYF655137:UYF655143 UOJ655137:UOJ655143 UEN655137:UEN655143 TUR655137:TUR655143 TKV655137:TKV655143 TAZ655137:TAZ655143 SRD655137:SRD655143 SHH655137:SHH655143 RXL655137:RXL655143 RNP655137:RNP655143 RDT655137:RDT655143 QTX655137:QTX655143 QKB655137:QKB655143 QAF655137:QAF655143 PQJ655137:PQJ655143 PGN655137:PGN655143 OWR655137:OWR655143 OMV655137:OMV655143 OCZ655137:OCZ655143 NTD655137:NTD655143 NJH655137:NJH655143 MZL655137:MZL655143 MPP655137:MPP655143 MFT655137:MFT655143 LVX655137:LVX655143 LMB655137:LMB655143 LCF655137:LCF655143 KSJ655137:KSJ655143 KIN655137:KIN655143 JYR655137:JYR655143 JOV655137:JOV655143 JEZ655137:JEZ655143 IVD655137:IVD655143 ILH655137:ILH655143 IBL655137:IBL655143 HRP655137:HRP655143 HHT655137:HHT655143 GXX655137:GXX655143 GOB655137:GOB655143 GEF655137:GEF655143 FUJ655137:FUJ655143 FKN655137:FKN655143 FAR655137:FAR655143 EQV655137:EQV655143 EGZ655137:EGZ655143 DXD655137:DXD655143 DNH655137:DNH655143 DDL655137:DDL655143 CTP655137:CTP655143 CJT655137:CJT655143 BZX655137:BZX655143 BQB655137:BQB655143 BGF655137:BGF655143 AWJ655137:AWJ655143 AMN655137:AMN655143 ACR655137:ACR655143 SV655137:SV655143 IZ655137:IZ655143 G655137:G655143 WVL589601:WVL589607 WLP589601:WLP589607 WBT589601:WBT589607 VRX589601:VRX589607 VIB589601:VIB589607 UYF589601:UYF589607 UOJ589601:UOJ589607 UEN589601:UEN589607 TUR589601:TUR589607 TKV589601:TKV589607 TAZ589601:TAZ589607 SRD589601:SRD589607 SHH589601:SHH589607 RXL589601:RXL589607 RNP589601:RNP589607 RDT589601:RDT589607 QTX589601:QTX589607 QKB589601:QKB589607 QAF589601:QAF589607 PQJ589601:PQJ589607 PGN589601:PGN589607 OWR589601:OWR589607 OMV589601:OMV589607 OCZ589601:OCZ589607 NTD589601:NTD589607 NJH589601:NJH589607 MZL589601:MZL589607 MPP589601:MPP589607 MFT589601:MFT589607 LVX589601:LVX589607 LMB589601:LMB589607 LCF589601:LCF589607 KSJ589601:KSJ589607 KIN589601:KIN589607 JYR589601:JYR589607 JOV589601:JOV589607 JEZ589601:JEZ589607 IVD589601:IVD589607 ILH589601:ILH589607 IBL589601:IBL589607 HRP589601:HRP589607 HHT589601:HHT589607 GXX589601:GXX589607 GOB589601:GOB589607 GEF589601:GEF589607 FUJ589601:FUJ589607 FKN589601:FKN589607 FAR589601:FAR589607 EQV589601:EQV589607 EGZ589601:EGZ589607 DXD589601:DXD589607 DNH589601:DNH589607 DDL589601:DDL589607 CTP589601:CTP589607 CJT589601:CJT589607 BZX589601:BZX589607 BQB589601:BQB589607 BGF589601:BGF589607 AWJ589601:AWJ589607 AMN589601:AMN589607 ACR589601:ACR589607 SV589601:SV589607 IZ589601:IZ589607 G589601:G589607 WVL524065:WVL524071 WLP524065:WLP524071 WBT524065:WBT524071 VRX524065:VRX524071 VIB524065:VIB524071 UYF524065:UYF524071 UOJ524065:UOJ524071 UEN524065:UEN524071 TUR524065:TUR524071 TKV524065:TKV524071 TAZ524065:TAZ524071 SRD524065:SRD524071 SHH524065:SHH524071 RXL524065:RXL524071 RNP524065:RNP524071 RDT524065:RDT524071 QTX524065:QTX524071 QKB524065:QKB524071 QAF524065:QAF524071 PQJ524065:PQJ524071 PGN524065:PGN524071 OWR524065:OWR524071 OMV524065:OMV524071 OCZ524065:OCZ524071 NTD524065:NTD524071 NJH524065:NJH524071 MZL524065:MZL524071 MPP524065:MPP524071 MFT524065:MFT524071 LVX524065:LVX524071 LMB524065:LMB524071 LCF524065:LCF524071 KSJ524065:KSJ524071 KIN524065:KIN524071 JYR524065:JYR524071 JOV524065:JOV524071 JEZ524065:JEZ524071 IVD524065:IVD524071 ILH524065:ILH524071 IBL524065:IBL524071 HRP524065:HRP524071 HHT524065:HHT524071 GXX524065:GXX524071 GOB524065:GOB524071 GEF524065:GEF524071 FUJ524065:FUJ524071 FKN524065:FKN524071 FAR524065:FAR524071 EQV524065:EQV524071 EGZ524065:EGZ524071 DXD524065:DXD524071 DNH524065:DNH524071 DDL524065:DDL524071 CTP524065:CTP524071 CJT524065:CJT524071 BZX524065:BZX524071 BQB524065:BQB524071 BGF524065:BGF524071 AWJ524065:AWJ524071 AMN524065:AMN524071 ACR524065:ACR524071 SV524065:SV524071 IZ524065:IZ524071 G524065:G524071 WVL458529:WVL458535 WLP458529:WLP458535 WBT458529:WBT458535 VRX458529:VRX458535 VIB458529:VIB458535 UYF458529:UYF458535 UOJ458529:UOJ458535 UEN458529:UEN458535 TUR458529:TUR458535 TKV458529:TKV458535 TAZ458529:TAZ458535 SRD458529:SRD458535 SHH458529:SHH458535 RXL458529:RXL458535 RNP458529:RNP458535 RDT458529:RDT458535 QTX458529:QTX458535 QKB458529:QKB458535 QAF458529:QAF458535 PQJ458529:PQJ458535 PGN458529:PGN458535 OWR458529:OWR458535 OMV458529:OMV458535 OCZ458529:OCZ458535 NTD458529:NTD458535 NJH458529:NJH458535 MZL458529:MZL458535 MPP458529:MPP458535 MFT458529:MFT458535 LVX458529:LVX458535 LMB458529:LMB458535 LCF458529:LCF458535 KSJ458529:KSJ458535 KIN458529:KIN458535 JYR458529:JYR458535 JOV458529:JOV458535 JEZ458529:JEZ458535 IVD458529:IVD458535 ILH458529:ILH458535 IBL458529:IBL458535 HRP458529:HRP458535 HHT458529:HHT458535 GXX458529:GXX458535 GOB458529:GOB458535 GEF458529:GEF458535 FUJ458529:FUJ458535 FKN458529:FKN458535 FAR458529:FAR458535 EQV458529:EQV458535 EGZ458529:EGZ458535 DXD458529:DXD458535 DNH458529:DNH458535 DDL458529:DDL458535 CTP458529:CTP458535 CJT458529:CJT458535 BZX458529:BZX458535 BQB458529:BQB458535 BGF458529:BGF458535 AWJ458529:AWJ458535 AMN458529:AMN458535 ACR458529:ACR458535 SV458529:SV458535 IZ458529:IZ458535 G458529:G458535 WVL392993:WVL392999 WLP392993:WLP392999 WBT392993:WBT392999 VRX392993:VRX392999 VIB392993:VIB392999 UYF392993:UYF392999 UOJ392993:UOJ392999 UEN392993:UEN392999 TUR392993:TUR392999 TKV392993:TKV392999 TAZ392993:TAZ392999 SRD392993:SRD392999 SHH392993:SHH392999 RXL392993:RXL392999 RNP392993:RNP392999 RDT392993:RDT392999 QTX392993:QTX392999 QKB392993:QKB392999 QAF392993:QAF392999 PQJ392993:PQJ392999 PGN392993:PGN392999 OWR392993:OWR392999 OMV392993:OMV392999 OCZ392993:OCZ392999 NTD392993:NTD392999 NJH392993:NJH392999 MZL392993:MZL392999 MPP392993:MPP392999 MFT392993:MFT392999 LVX392993:LVX392999 LMB392993:LMB392999 LCF392993:LCF392999 KSJ392993:KSJ392999 KIN392993:KIN392999 JYR392993:JYR392999 JOV392993:JOV392999 JEZ392993:JEZ392999 IVD392993:IVD392999 ILH392993:ILH392999 IBL392993:IBL392999 HRP392993:HRP392999 HHT392993:HHT392999 GXX392993:GXX392999 GOB392993:GOB392999 GEF392993:GEF392999 FUJ392993:FUJ392999 FKN392993:FKN392999 FAR392993:FAR392999 EQV392993:EQV392999 EGZ392993:EGZ392999 DXD392993:DXD392999 DNH392993:DNH392999 DDL392993:DDL392999 CTP392993:CTP392999 CJT392993:CJT392999 BZX392993:BZX392999 BQB392993:BQB392999 BGF392993:BGF392999 AWJ392993:AWJ392999 AMN392993:AMN392999 ACR392993:ACR392999 SV392993:SV392999 IZ392993:IZ392999 G392993:G392999 WVL327457:WVL327463 WLP327457:WLP327463 WBT327457:WBT327463 VRX327457:VRX327463 VIB327457:VIB327463 UYF327457:UYF327463 UOJ327457:UOJ327463 UEN327457:UEN327463 TUR327457:TUR327463 TKV327457:TKV327463 TAZ327457:TAZ327463 SRD327457:SRD327463 SHH327457:SHH327463 RXL327457:RXL327463 RNP327457:RNP327463 RDT327457:RDT327463 QTX327457:QTX327463 QKB327457:QKB327463 QAF327457:QAF327463 PQJ327457:PQJ327463 PGN327457:PGN327463 OWR327457:OWR327463 OMV327457:OMV327463 OCZ327457:OCZ327463 NTD327457:NTD327463 NJH327457:NJH327463 MZL327457:MZL327463 MPP327457:MPP327463 MFT327457:MFT327463 LVX327457:LVX327463 LMB327457:LMB327463 LCF327457:LCF327463 KSJ327457:KSJ327463 KIN327457:KIN327463 JYR327457:JYR327463 JOV327457:JOV327463 JEZ327457:JEZ327463 IVD327457:IVD327463 ILH327457:ILH327463 IBL327457:IBL327463 HRP327457:HRP327463 HHT327457:HHT327463 GXX327457:GXX327463 GOB327457:GOB327463 GEF327457:GEF327463 FUJ327457:FUJ327463 FKN327457:FKN327463 FAR327457:FAR327463 EQV327457:EQV327463 EGZ327457:EGZ327463 DXD327457:DXD327463 DNH327457:DNH327463 DDL327457:DDL327463 CTP327457:CTP327463 CJT327457:CJT327463 BZX327457:BZX327463 BQB327457:BQB327463 BGF327457:BGF327463 AWJ327457:AWJ327463 AMN327457:AMN327463 ACR327457:ACR327463 SV327457:SV327463 IZ327457:IZ327463 G327457:G327463 WVL261921:WVL261927 WLP261921:WLP261927 WBT261921:WBT261927 VRX261921:VRX261927 VIB261921:VIB261927 UYF261921:UYF261927 UOJ261921:UOJ261927 UEN261921:UEN261927 TUR261921:TUR261927 TKV261921:TKV261927 TAZ261921:TAZ261927 SRD261921:SRD261927 SHH261921:SHH261927 RXL261921:RXL261927 RNP261921:RNP261927 RDT261921:RDT261927 QTX261921:QTX261927 QKB261921:QKB261927 QAF261921:QAF261927 PQJ261921:PQJ261927 PGN261921:PGN261927 OWR261921:OWR261927 OMV261921:OMV261927 OCZ261921:OCZ261927 NTD261921:NTD261927 NJH261921:NJH261927 MZL261921:MZL261927 MPP261921:MPP261927 MFT261921:MFT261927 LVX261921:LVX261927 LMB261921:LMB261927 LCF261921:LCF261927 KSJ261921:KSJ261927 KIN261921:KIN261927 JYR261921:JYR261927 JOV261921:JOV261927 JEZ261921:JEZ261927 IVD261921:IVD261927 ILH261921:ILH261927 IBL261921:IBL261927 HRP261921:HRP261927 HHT261921:HHT261927 GXX261921:GXX261927 GOB261921:GOB261927 GEF261921:GEF261927 FUJ261921:FUJ261927 FKN261921:FKN261927 FAR261921:FAR261927 EQV261921:EQV261927 EGZ261921:EGZ261927 DXD261921:DXD261927 DNH261921:DNH261927 DDL261921:DDL261927 CTP261921:CTP261927 CJT261921:CJT261927 BZX261921:BZX261927 BQB261921:BQB261927 BGF261921:BGF261927 AWJ261921:AWJ261927 AMN261921:AMN261927 ACR261921:ACR261927 SV261921:SV261927 IZ261921:IZ261927 G261921:G261927 WVL196385:WVL196391 WLP196385:WLP196391 WBT196385:WBT196391 VRX196385:VRX196391 VIB196385:VIB196391 UYF196385:UYF196391 UOJ196385:UOJ196391 UEN196385:UEN196391 TUR196385:TUR196391 TKV196385:TKV196391 TAZ196385:TAZ196391 SRD196385:SRD196391 SHH196385:SHH196391 RXL196385:RXL196391 RNP196385:RNP196391 RDT196385:RDT196391 QTX196385:QTX196391 QKB196385:QKB196391 QAF196385:QAF196391 PQJ196385:PQJ196391 PGN196385:PGN196391 OWR196385:OWR196391 OMV196385:OMV196391 OCZ196385:OCZ196391 NTD196385:NTD196391 NJH196385:NJH196391 MZL196385:MZL196391 MPP196385:MPP196391 MFT196385:MFT196391 LVX196385:LVX196391 LMB196385:LMB196391 LCF196385:LCF196391 KSJ196385:KSJ196391 KIN196385:KIN196391 JYR196385:JYR196391 JOV196385:JOV196391 JEZ196385:JEZ196391 IVD196385:IVD196391 ILH196385:ILH196391 IBL196385:IBL196391 HRP196385:HRP196391 HHT196385:HHT196391 GXX196385:GXX196391 GOB196385:GOB196391 GEF196385:GEF196391 FUJ196385:FUJ196391 FKN196385:FKN196391 FAR196385:FAR196391 EQV196385:EQV196391 EGZ196385:EGZ196391 DXD196385:DXD196391 DNH196385:DNH196391 DDL196385:DDL196391 CTP196385:CTP196391 CJT196385:CJT196391 BZX196385:BZX196391 BQB196385:BQB196391 BGF196385:BGF196391 AWJ196385:AWJ196391 AMN196385:AMN196391 ACR196385:ACR196391 SV196385:SV196391 IZ196385:IZ196391 G196385:G196391 WVL130849:WVL130855 WLP130849:WLP130855 WBT130849:WBT130855 VRX130849:VRX130855 VIB130849:VIB130855 UYF130849:UYF130855 UOJ130849:UOJ130855 UEN130849:UEN130855 TUR130849:TUR130855 TKV130849:TKV130855 TAZ130849:TAZ130855 SRD130849:SRD130855 SHH130849:SHH130855 RXL130849:RXL130855 RNP130849:RNP130855 RDT130849:RDT130855 QTX130849:QTX130855 QKB130849:QKB130855 QAF130849:QAF130855 PQJ130849:PQJ130855 PGN130849:PGN130855 OWR130849:OWR130855 OMV130849:OMV130855 OCZ130849:OCZ130855 NTD130849:NTD130855 NJH130849:NJH130855 MZL130849:MZL130855 MPP130849:MPP130855 MFT130849:MFT130855 LVX130849:LVX130855 LMB130849:LMB130855 LCF130849:LCF130855 KSJ130849:KSJ130855 KIN130849:KIN130855 JYR130849:JYR130855 JOV130849:JOV130855 JEZ130849:JEZ130855 IVD130849:IVD130855 ILH130849:ILH130855 IBL130849:IBL130855 HRP130849:HRP130855 HHT130849:HHT130855 GXX130849:GXX130855 GOB130849:GOB130855 GEF130849:GEF130855 FUJ130849:FUJ130855 FKN130849:FKN130855 FAR130849:FAR130855 EQV130849:EQV130855 EGZ130849:EGZ130855 DXD130849:DXD130855 DNH130849:DNH130855 DDL130849:DDL130855 CTP130849:CTP130855 CJT130849:CJT130855 BZX130849:BZX130855 BQB130849:BQB130855 BGF130849:BGF130855 AWJ130849:AWJ130855 AMN130849:AMN130855 ACR130849:ACR130855 SV130849:SV130855 IZ130849:IZ130855 G130849:G130855 WVL65313:WVL65319 WLP65313:WLP65319 WBT65313:WBT65319 VRX65313:VRX65319 VIB65313:VIB65319 UYF65313:UYF65319 UOJ65313:UOJ65319 UEN65313:UEN65319 TUR65313:TUR65319 TKV65313:TKV65319 TAZ65313:TAZ65319 SRD65313:SRD65319 SHH65313:SHH65319 RXL65313:RXL65319 RNP65313:RNP65319 RDT65313:RDT65319 QTX65313:QTX65319 QKB65313:QKB65319 QAF65313:QAF65319 PQJ65313:PQJ65319 PGN65313:PGN65319 OWR65313:OWR65319 OMV65313:OMV65319 OCZ65313:OCZ65319 NTD65313:NTD65319 NJH65313:NJH65319 MZL65313:MZL65319 MPP65313:MPP65319 MFT65313:MFT65319 LVX65313:LVX65319 LMB65313:LMB65319 LCF65313:LCF65319 KSJ65313:KSJ65319 KIN65313:KIN65319 JYR65313:JYR65319 JOV65313:JOV65319 JEZ65313:JEZ65319 IVD65313:IVD65319 ILH65313:ILH65319 IBL65313:IBL65319 HRP65313:HRP65319 HHT65313:HHT65319 GXX65313:GXX65319 GOB65313:GOB65319 GEF65313:GEF65319 FUJ65313:FUJ65319 FKN65313:FKN65319 FAR65313:FAR65319 EQV65313:EQV65319 EGZ65313:EGZ65319 DXD65313:DXD65319 DNH65313:DNH65319 DDL65313:DDL65319 CTP65313:CTP65319 CJT65313:CJT65319 BZX65313:BZX65319 BQB65313:BQB65319 BGF65313:BGF65319 AWJ65313:AWJ65319 AMN65313:AMN65319 ACR65313:ACR65319 SV65313:SV65319 IZ65313:IZ65319 G65313:G65319 WVL982850:WVL982857 WLP982850:WLP982857 WBT982850:WBT982857 VRX982850:VRX982857 VIB982850:VIB982857 UYF982850:UYF982857 UOJ982850:UOJ982857 UEN982850:UEN982857 TUR982850:TUR982857 TKV982850:TKV982857 TAZ982850:TAZ982857 SRD982850:SRD982857 SHH982850:SHH982857 RXL982850:RXL982857 RNP982850:RNP982857 RDT982850:RDT982857 QTX982850:QTX982857 QKB982850:QKB982857 QAF982850:QAF982857 PQJ982850:PQJ982857 PGN982850:PGN982857 OWR982850:OWR982857 OMV982850:OMV982857 OCZ982850:OCZ982857 NTD982850:NTD982857 NJH982850:NJH982857 MZL982850:MZL982857 MPP982850:MPP982857 MFT982850:MFT982857 LVX982850:LVX982857 LMB982850:LMB982857 LCF982850:LCF982857 KSJ982850:KSJ982857 KIN982850:KIN982857 JYR982850:JYR982857 JOV982850:JOV982857 JEZ982850:JEZ982857 IVD982850:IVD982857 ILH982850:ILH982857 IBL982850:IBL982857 HRP982850:HRP982857 HHT982850:HHT982857 GXX982850:GXX982857 GOB982850:GOB982857 GEF982850:GEF982857 FUJ982850:FUJ982857 FKN982850:FKN982857 FAR982850:FAR982857 EQV982850:EQV982857 EGZ982850:EGZ982857 DXD982850:DXD982857 DNH982850:DNH982857 DDL982850:DDL982857 CTP982850:CTP982857 CJT982850:CJT982857 BZX982850:BZX982857 BQB982850:BQB982857 BGF982850:BGF982857 AWJ982850:AWJ982857 AMN982850:AMN982857 ACR982850:ACR982857 SV982850:SV982857 IZ982850:IZ982857 G982850:G982857 WVL917314:WVL917321 WLP917314:WLP917321 WBT917314:WBT917321 VRX917314:VRX917321 VIB917314:VIB917321 UYF917314:UYF917321 UOJ917314:UOJ917321 UEN917314:UEN917321 TUR917314:TUR917321 TKV917314:TKV917321 TAZ917314:TAZ917321 SRD917314:SRD917321 SHH917314:SHH917321 RXL917314:RXL917321 RNP917314:RNP917321 RDT917314:RDT917321 QTX917314:QTX917321 QKB917314:QKB917321 QAF917314:QAF917321 PQJ917314:PQJ917321 PGN917314:PGN917321 OWR917314:OWR917321 OMV917314:OMV917321 OCZ917314:OCZ917321 NTD917314:NTD917321 NJH917314:NJH917321 MZL917314:MZL917321 MPP917314:MPP917321 MFT917314:MFT917321 LVX917314:LVX917321 LMB917314:LMB917321 LCF917314:LCF917321 KSJ917314:KSJ917321 KIN917314:KIN917321 JYR917314:JYR917321 JOV917314:JOV917321 JEZ917314:JEZ917321 IVD917314:IVD917321 ILH917314:ILH917321 IBL917314:IBL917321 HRP917314:HRP917321 HHT917314:HHT917321 GXX917314:GXX917321 GOB917314:GOB917321 GEF917314:GEF917321 FUJ917314:FUJ917321 FKN917314:FKN917321 FAR917314:FAR917321 EQV917314:EQV917321 EGZ917314:EGZ917321 DXD917314:DXD917321 DNH917314:DNH917321 DDL917314:DDL917321 CTP917314:CTP917321 CJT917314:CJT917321 BZX917314:BZX917321 BQB917314:BQB917321 BGF917314:BGF917321 AWJ917314:AWJ917321 AMN917314:AMN917321 ACR917314:ACR917321 SV917314:SV917321 IZ917314:IZ917321 G917314:G917321 WVL851778:WVL851785 WLP851778:WLP851785 WBT851778:WBT851785 VRX851778:VRX851785 VIB851778:VIB851785 UYF851778:UYF851785 UOJ851778:UOJ851785 UEN851778:UEN851785 TUR851778:TUR851785 TKV851778:TKV851785 TAZ851778:TAZ851785 SRD851778:SRD851785 SHH851778:SHH851785 RXL851778:RXL851785 RNP851778:RNP851785 RDT851778:RDT851785 QTX851778:QTX851785 QKB851778:QKB851785 QAF851778:QAF851785 PQJ851778:PQJ851785 PGN851778:PGN851785 OWR851778:OWR851785 OMV851778:OMV851785 OCZ851778:OCZ851785 NTD851778:NTD851785 NJH851778:NJH851785 MZL851778:MZL851785 MPP851778:MPP851785 MFT851778:MFT851785 LVX851778:LVX851785 LMB851778:LMB851785 LCF851778:LCF851785 KSJ851778:KSJ851785 KIN851778:KIN851785 JYR851778:JYR851785 JOV851778:JOV851785 JEZ851778:JEZ851785 IVD851778:IVD851785 ILH851778:ILH851785 IBL851778:IBL851785 HRP851778:HRP851785 HHT851778:HHT851785 GXX851778:GXX851785 GOB851778:GOB851785 GEF851778:GEF851785 FUJ851778:FUJ851785 FKN851778:FKN851785 FAR851778:FAR851785 EQV851778:EQV851785 EGZ851778:EGZ851785 DXD851778:DXD851785 DNH851778:DNH851785 DDL851778:DDL851785 CTP851778:CTP851785 CJT851778:CJT851785 BZX851778:BZX851785 BQB851778:BQB851785 BGF851778:BGF851785 AWJ851778:AWJ851785 AMN851778:AMN851785 ACR851778:ACR851785 SV851778:SV851785 IZ851778:IZ851785 G851778:G851785 WVL786242:WVL786249 WLP786242:WLP786249 WBT786242:WBT786249 VRX786242:VRX786249 VIB786242:VIB786249 UYF786242:UYF786249 UOJ786242:UOJ786249 UEN786242:UEN786249 TUR786242:TUR786249 TKV786242:TKV786249 TAZ786242:TAZ786249 SRD786242:SRD786249 SHH786242:SHH786249 RXL786242:RXL786249 RNP786242:RNP786249 RDT786242:RDT786249 QTX786242:QTX786249 QKB786242:QKB786249 QAF786242:QAF786249 PQJ786242:PQJ786249 PGN786242:PGN786249 OWR786242:OWR786249 OMV786242:OMV786249 OCZ786242:OCZ786249 NTD786242:NTD786249 NJH786242:NJH786249 MZL786242:MZL786249 MPP786242:MPP786249 MFT786242:MFT786249 LVX786242:LVX786249 LMB786242:LMB786249 LCF786242:LCF786249 KSJ786242:KSJ786249 KIN786242:KIN786249 JYR786242:JYR786249 JOV786242:JOV786249 JEZ786242:JEZ786249 IVD786242:IVD786249 ILH786242:ILH786249 IBL786242:IBL786249 HRP786242:HRP786249 HHT786242:HHT786249 GXX786242:GXX786249 GOB786242:GOB786249 GEF786242:GEF786249 FUJ786242:FUJ786249 FKN786242:FKN786249 FAR786242:FAR786249 EQV786242:EQV786249 EGZ786242:EGZ786249 DXD786242:DXD786249 DNH786242:DNH786249 DDL786242:DDL786249 CTP786242:CTP786249 CJT786242:CJT786249 BZX786242:BZX786249 BQB786242:BQB786249 BGF786242:BGF786249 AWJ786242:AWJ786249 AMN786242:AMN786249 ACR786242:ACR786249 SV786242:SV786249 IZ786242:IZ786249 G786242:G786249 WVL720706:WVL720713 WLP720706:WLP720713 WBT720706:WBT720713 VRX720706:VRX720713 VIB720706:VIB720713 UYF720706:UYF720713 UOJ720706:UOJ720713 UEN720706:UEN720713 TUR720706:TUR720713 TKV720706:TKV720713 TAZ720706:TAZ720713 SRD720706:SRD720713 SHH720706:SHH720713 RXL720706:RXL720713 RNP720706:RNP720713 RDT720706:RDT720713 QTX720706:QTX720713 QKB720706:QKB720713 QAF720706:QAF720713 PQJ720706:PQJ720713 PGN720706:PGN720713 OWR720706:OWR720713 OMV720706:OMV720713 OCZ720706:OCZ720713 NTD720706:NTD720713 NJH720706:NJH720713 MZL720706:MZL720713 MPP720706:MPP720713 MFT720706:MFT720713 LVX720706:LVX720713 LMB720706:LMB720713 LCF720706:LCF720713 KSJ720706:KSJ720713 KIN720706:KIN720713 JYR720706:JYR720713 JOV720706:JOV720713 JEZ720706:JEZ720713 IVD720706:IVD720713 ILH720706:ILH720713 IBL720706:IBL720713 HRP720706:HRP720713 HHT720706:HHT720713 GXX720706:GXX720713 GOB720706:GOB720713 GEF720706:GEF720713 FUJ720706:FUJ720713 FKN720706:FKN720713 FAR720706:FAR720713 EQV720706:EQV720713 EGZ720706:EGZ720713 DXD720706:DXD720713 DNH720706:DNH720713 DDL720706:DDL720713 CTP720706:CTP720713 CJT720706:CJT720713 BZX720706:BZX720713 BQB720706:BQB720713 BGF720706:BGF720713 AWJ720706:AWJ720713 AMN720706:AMN720713 ACR720706:ACR720713 SV720706:SV720713 IZ720706:IZ720713 G720706:G720713 WVL655170:WVL655177 WLP655170:WLP655177 WBT655170:WBT655177 VRX655170:VRX655177 VIB655170:VIB655177 UYF655170:UYF655177 UOJ655170:UOJ655177 UEN655170:UEN655177 TUR655170:TUR655177 TKV655170:TKV655177 TAZ655170:TAZ655177 SRD655170:SRD655177 SHH655170:SHH655177 RXL655170:RXL655177 RNP655170:RNP655177 RDT655170:RDT655177 QTX655170:QTX655177 QKB655170:QKB655177 QAF655170:QAF655177 PQJ655170:PQJ655177 PGN655170:PGN655177 OWR655170:OWR655177 OMV655170:OMV655177 OCZ655170:OCZ655177 NTD655170:NTD655177 NJH655170:NJH655177 MZL655170:MZL655177 MPP655170:MPP655177 MFT655170:MFT655177 LVX655170:LVX655177 LMB655170:LMB655177 LCF655170:LCF655177 KSJ655170:KSJ655177 KIN655170:KIN655177 JYR655170:JYR655177 JOV655170:JOV655177 JEZ655170:JEZ655177 IVD655170:IVD655177 ILH655170:ILH655177 IBL655170:IBL655177 HRP655170:HRP655177 HHT655170:HHT655177 GXX655170:GXX655177 GOB655170:GOB655177 GEF655170:GEF655177 FUJ655170:FUJ655177 FKN655170:FKN655177 FAR655170:FAR655177 EQV655170:EQV655177 EGZ655170:EGZ655177 DXD655170:DXD655177 DNH655170:DNH655177 DDL655170:DDL655177 CTP655170:CTP655177 CJT655170:CJT655177 BZX655170:BZX655177 BQB655170:BQB655177 BGF655170:BGF655177 AWJ655170:AWJ655177 AMN655170:AMN655177 ACR655170:ACR655177 SV655170:SV655177 IZ655170:IZ655177 G655170:G655177 WVL589634:WVL589641 WLP589634:WLP589641 WBT589634:WBT589641 VRX589634:VRX589641 VIB589634:VIB589641 UYF589634:UYF589641 UOJ589634:UOJ589641 UEN589634:UEN589641 TUR589634:TUR589641 TKV589634:TKV589641 TAZ589634:TAZ589641 SRD589634:SRD589641 SHH589634:SHH589641 RXL589634:RXL589641 RNP589634:RNP589641 RDT589634:RDT589641 QTX589634:QTX589641 QKB589634:QKB589641 QAF589634:QAF589641 PQJ589634:PQJ589641 PGN589634:PGN589641 OWR589634:OWR589641 OMV589634:OMV589641 OCZ589634:OCZ589641 NTD589634:NTD589641 NJH589634:NJH589641 MZL589634:MZL589641 MPP589634:MPP589641 MFT589634:MFT589641 LVX589634:LVX589641 LMB589634:LMB589641 LCF589634:LCF589641 KSJ589634:KSJ589641 KIN589634:KIN589641 JYR589634:JYR589641 JOV589634:JOV589641 JEZ589634:JEZ589641 IVD589634:IVD589641 ILH589634:ILH589641 IBL589634:IBL589641 HRP589634:HRP589641 HHT589634:HHT589641 GXX589634:GXX589641 GOB589634:GOB589641 GEF589634:GEF589641 FUJ589634:FUJ589641 FKN589634:FKN589641 FAR589634:FAR589641 EQV589634:EQV589641 EGZ589634:EGZ589641 DXD589634:DXD589641 DNH589634:DNH589641 DDL589634:DDL589641 CTP589634:CTP589641 CJT589634:CJT589641 BZX589634:BZX589641 BQB589634:BQB589641 BGF589634:BGF589641 AWJ589634:AWJ589641 AMN589634:AMN589641 ACR589634:ACR589641 SV589634:SV589641 IZ589634:IZ589641 G589634:G589641 WVL524098:WVL524105 WLP524098:WLP524105 WBT524098:WBT524105 VRX524098:VRX524105 VIB524098:VIB524105 UYF524098:UYF524105 UOJ524098:UOJ524105 UEN524098:UEN524105 TUR524098:TUR524105 TKV524098:TKV524105 TAZ524098:TAZ524105 SRD524098:SRD524105 SHH524098:SHH524105 RXL524098:RXL524105 RNP524098:RNP524105 RDT524098:RDT524105 QTX524098:QTX524105 QKB524098:QKB524105 QAF524098:QAF524105 PQJ524098:PQJ524105 PGN524098:PGN524105 OWR524098:OWR524105 OMV524098:OMV524105 OCZ524098:OCZ524105 NTD524098:NTD524105 NJH524098:NJH524105 MZL524098:MZL524105 MPP524098:MPP524105 MFT524098:MFT524105 LVX524098:LVX524105 LMB524098:LMB524105 LCF524098:LCF524105 KSJ524098:KSJ524105 KIN524098:KIN524105 JYR524098:JYR524105 JOV524098:JOV524105 JEZ524098:JEZ524105 IVD524098:IVD524105 ILH524098:ILH524105 IBL524098:IBL524105 HRP524098:HRP524105 HHT524098:HHT524105 GXX524098:GXX524105 GOB524098:GOB524105 GEF524098:GEF524105 FUJ524098:FUJ524105 FKN524098:FKN524105 FAR524098:FAR524105 EQV524098:EQV524105 EGZ524098:EGZ524105 DXD524098:DXD524105 DNH524098:DNH524105 DDL524098:DDL524105 CTP524098:CTP524105 CJT524098:CJT524105 BZX524098:BZX524105 BQB524098:BQB524105 BGF524098:BGF524105 AWJ524098:AWJ524105 AMN524098:AMN524105 ACR524098:ACR524105 SV524098:SV524105 IZ524098:IZ524105 G524098:G524105 WVL458562:WVL458569 WLP458562:WLP458569 WBT458562:WBT458569 VRX458562:VRX458569 VIB458562:VIB458569 UYF458562:UYF458569 UOJ458562:UOJ458569 UEN458562:UEN458569 TUR458562:TUR458569 TKV458562:TKV458569 TAZ458562:TAZ458569 SRD458562:SRD458569 SHH458562:SHH458569 RXL458562:RXL458569 RNP458562:RNP458569 RDT458562:RDT458569 QTX458562:QTX458569 QKB458562:QKB458569 QAF458562:QAF458569 PQJ458562:PQJ458569 PGN458562:PGN458569 OWR458562:OWR458569 OMV458562:OMV458569 OCZ458562:OCZ458569 NTD458562:NTD458569 NJH458562:NJH458569 MZL458562:MZL458569 MPP458562:MPP458569 MFT458562:MFT458569 LVX458562:LVX458569 LMB458562:LMB458569 LCF458562:LCF458569 KSJ458562:KSJ458569 KIN458562:KIN458569 JYR458562:JYR458569 JOV458562:JOV458569 JEZ458562:JEZ458569 IVD458562:IVD458569 ILH458562:ILH458569 IBL458562:IBL458569 HRP458562:HRP458569 HHT458562:HHT458569 GXX458562:GXX458569 GOB458562:GOB458569 GEF458562:GEF458569 FUJ458562:FUJ458569 FKN458562:FKN458569 FAR458562:FAR458569 EQV458562:EQV458569 EGZ458562:EGZ458569 DXD458562:DXD458569 DNH458562:DNH458569 DDL458562:DDL458569 CTP458562:CTP458569 CJT458562:CJT458569 BZX458562:BZX458569 BQB458562:BQB458569 BGF458562:BGF458569 AWJ458562:AWJ458569 AMN458562:AMN458569 ACR458562:ACR458569 SV458562:SV458569 IZ458562:IZ458569 G458562:G458569 WVL393026:WVL393033 WLP393026:WLP393033 WBT393026:WBT393033 VRX393026:VRX393033 VIB393026:VIB393033 UYF393026:UYF393033 UOJ393026:UOJ393033 UEN393026:UEN393033 TUR393026:TUR393033 TKV393026:TKV393033 TAZ393026:TAZ393033 SRD393026:SRD393033 SHH393026:SHH393033 RXL393026:RXL393033 RNP393026:RNP393033 RDT393026:RDT393033 QTX393026:QTX393033 QKB393026:QKB393033 QAF393026:QAF393033 PQJ393026:PQJ393033 PGN393026:PGN393033 OWR393026:OWR393033 OMV393026:OMV393033 OCZ393026:OCZ393033 NTD393026:NTD393033 NJH393026:NJH393033 MZL393026:MZL393033 MPP393026:MPP393033 MFT393026:MFT393033 LVX393026:LVX393033 LMB393026:LMB393033 LCF393026:LCF393033 KSJ393026:KSJ393033 KIN393026:KIN393033 JYR393026:JYR393033 JOV393026:JOV393033 JEZ393026:JEZ393033 IVD393026:IVD393033 ILH393026:ILH393033 IBL393026:IBL393033 HRP393026:HRP393033 HHT393026:HHT393033 GXX393026:GXX393033 GOB393026:GOB393033 GEF393026:GEF393033 FUJ393026:FUJ393033 FKN393026:FKN393033 FAR393026:FAR393033 EQV393026:EQV393033 EGZ393026:EGZ393033 DXD393026:DXD393033 DNH393026:DNH393033 DDL393026:DDL393033 CTP393026:CTP393033 CJT393026:CJT393033 BZX393026:BZX393033 BQB393026:BQB393033 BGF393026:BGF393033 AWJ393026:AWJ393033 AMN393026:AMN393033 ACR393026:ACR393033 SV393026:SV393033 IZ393026:IZ393033 G393026:G393033 WVL327490:WVL327497 WLP327490:WLP327497 WBT327490:WBT327497 VRX327490:VRX327497 VIB327490:VIB327497 UYF327490:UYF327497 UOJ327490:UOJ327497 UEN327490:UEN327497 TUR327490:TUR327497 TKV327490:TKV327497 TAZ327490:TAZ327497 SRD327490:SRD327497 SHH327490:SHH327497 RXL327490:RXL327497 RNP327490:RNP327497 RDT327490:RDT327497 QTX327490:QTX327497 QKB327490:QKB327497 QAF327490:QAF327497 PQJ327490:PQJ327497 PGN327490:PGN327497 OWR327490:OWR327497 OMV327490:OMV327497 OCZ327490:OCZ327497 NTD327490:NTD327497 NJH327490:NJH327497 MZL327490:MZL327497 MPP327490:MPP327497 MFT327490:MFT327497 LVX327490:LVX327497 LMB327490:LMB327497 LCF327490:LCF327497 KSJ327490:KSJ327497 KIN327490:KIN327497 JYR327490:JYR327497 JOV327490:JOV327497 JEZ327490:JEZ327497 IVD327490:IVD327497 ILH327490:ILH327497 IBL327490:IBL327497 HRP327490:HRP327497 HHT327490:HHT327497 GXX327490:GXX327497 GOB327490:GOB327497 GEF327490:GEF327497 FUJ327490:FUJ327497 FKN327490:FKN327497 FAR327490:FAR327497 EQV327490:EQV327497 EGZ327490:EGZ327497 DXD327490:DXD327497 DNH327490:DNH327497 DDL327490:DDL327497 CTP327490:CTP327497 CJT327490:CJT327497 BZX327490:BZX327497 BQB327490:BQB327497 BGF327490:BGF327497 AWJ327490:AWJ327497 AMN327490:AMN327497 ACR327490:ACR327497 SV327490:SV327497 IZ327490:IZ327497 G327490:G327497 WVL261954:WVL261961 WLP261954:WLP261961 WBT261954:WBT261961 VRX261954:VRX261961 VIB261954:VIB261961 UYF261954:UYF261961 UOJ261954:UOJ261961 UEN261954:UEN261961 TUR261954:TUR261961 TKV261954:TKV261961 TAZ261954:TAZ261961 SRD261954:SRD261961 SHH261954:SHH261961 RXL261954:RXL261961 RNP261954:RNP261961 RDT261954:RDT261961 QTX261954:QTX261961 QKB261954:QKB261961 QAF261954:QAF261961 PQJ261954:PQJ261961 PGN261954:PGN261961 OWR261954:OWR261961 OMV261954:OMV261961 OCZ261954:OCZ261961 NTD261954:NTD261961 NJH261954:NJH261961 MZL261954:MZL261961 MPP261954:MPP261961 MFT261954:MFT261961 LVX261954:LVX261961 LMB261954:LMB261961 LCF261954:LCF261961 KSJ261954:KSJ261961 KIN261954:KIN261961 JYR261954:JYR261961 JOV261954:JOV261961 JEZ261954:JEZ261961 IVD261954:IVD261961 ILH261954:ILH261961 IBL261954:IBL261961 HRP261954:HRP261961 HHT261954:HHT261961 GXX261954:GXX261961 GOB261954:GOB261961 GEF261954:GEF261961 FUJ261954:FUJ261961 FKN261954:FKN261961 FAR261954:FAR261961 EQV261954:EQV261961 EGZ261954:EGZ261961 DXD261954:DXD261961 DNH261954:DNH261961 DDL261954:DDL261961 CTP261954:CTP261961 CJT261954:CJT261961 BZX261954:BZX261961 BQB261954:BQB261961 BGF261954:BGF261961 AWJ261954:AWJ261961 AMN261954:AMN261961 ACR261954:ACR261961 SV261954:SV261961 IZ261954:IZ261961 G261954:G261961 WVL196418:WVL196425 WLP196418:WLP196425 WBT196418:WBT196425 VRX196418:VRX196425 VIB196418:VIB196425 UYF196418:UYF196425 UOJ196418:UOJ196425 UEN196418:UEN196425 TUR196418:TUR196425 TKV196418:TKV196425 TAZ196418:TAZ196425 SRD196418:SRD196425 SHH196418:SHH196425 RXL196418:RXL196425 RNP196418:RNP196425 RDT196418:RDT196425 QTX196418:QTX196425 QKB196418:QKB196425 QAF196418:QAF196425 PQJ196418:PQJ196425 PGN196418:PGN196425 OWR196418:OWR196425 OMV196418:OMV196425 OCZ196418:OCZ196425 NTD196418:NTD196425 NJH196418:NJH196425 MZL196418:MZL196425 MPP196418:MPP196425 MFT196418:MFT196425 LVX196418:LVX196425 LMB196418:LMB196425 LCF196418:LCF196425 KSJ196418:KSJ196425 KIN196418:KIN196425 JYR196418:JYR196425 JOV196418:JOV196425 JEZ196418:JEZ196425 IVD196418:IVD196425 ILH196418:ILH196425 IBL196418:IBL196425 HRP196418:HRP196425 HHT196418:HHT196425 GXX196418:GXX196425 GOB196418:GOB196425 GEF196418:GEF196425 FUJ196418:FUJ196425 FKN196418:FKN196425 FAR196418:FAR196425 EQV196418:EQV196425 EGZ196418:EGZ196425 DXD196418:DXD196425 DNH196418:DNH196425 DDL196418:DDL196425 CTP196418:CTP196425 CJT196418:CJT196425 BZX196418:BZX196425 BQB196418:BQB196425 BGF196418:BGF196425 AWJ196418:AWJ196425 AMN196418:AMN196425 ACR196418:ACR196425 SV196418:SV196425 IZ196418:IZ196425 G196418:G196425 WVL130882:WVL130889 WLP130882:WLP130889 WBT130882:WBT130889 VRX130882:VRX130889 VIB130882:VIB130889 UYF130882:UYF130889 UOJ130882:UOJ130889 UEN130882:UEN130889 TUR130882:TUR130889 TKV130882:TKV130889 TAZ130882:TAZ130889 SRD130882:SRD130889 SHH130882:SHH130889 RXL130882:RXL130889 RNP130882:RNP130889 RDT130882:RDT130889 QTX130882:QTX130889 QKB130882:QKB130889 QAF130882:QAF130889 PQJ130882:PQJ130889 PGN130882:PGN130889 OWR130882:OWR130889 OMV130882:OMV130889 OCZ130882:OCZ130889 NTD130882:NTD130889 NJH130882:NJH130889 MZL130882:MZL130889 MPP130882:MPP130889 MFT130882:MFT130889 LVX130882:LVX130889 LMB130882:LMB130889 LCF130882:LCF130889 KSJ130882:KSJ130889 KIN130882:KIN130889 JYR130882:JYR130889 JOV130882:JOV130889 JEZ130882:JEZ130889 IVD130882:IVD130889 ILH130882:ILH130889 IBL130882:IBL130889 HRP130882:HRP130889 HHT130882:HHT130889 GXX130882:GXX130889 GOB130882:GOB130889 GEF130882:GEF130889 FUJ130882:FUJ130889 FKN130882:FKN130889 FAR130882:FAR130889 EQV130882:EQV130889 EGZ130882:EGZ130889 DXD130882:DXD130889 DNH130882:DNH130889 DDL130882:DDL130889 CTP130882:CTP130889 CJT130882:CJT130889 BZX130882:BZX130889 BQB130882:BQB130889 BGF130882:BGF130889 AWJ130882:AWJ130889 AMN130882:AMN130889 ACR130882:ACR130889 SV130882:SV130889 IZ130882:IZ130889 G130882:G130889 WVL65346:WVL65353 WLP65346:WLP65353 WBT65346:WBT65353 VRX65346:VRX65353 VIB65346:VIB65353 UYF65346:UYF65353 UOJ65346:UOJ65353 UEN65346:UEN65353 TUR65346:TUR65353 TKV65346:TKV65353 TAZ65346:TAZ65353 SRD65346:SRD65353 SHH65346:SHH65353 RXL65346:RXL65353 RNP65346:RNP65353 RDT65346:RDT65353 QTX65346:QTX65353 QKB65346:QKB65353 QAF65346:QAF65353 PQJ65346:PQJ65353 PGN65346:PGN65353 OWR65346:OWR65353 OMV65346:OMV65353 OCZ65346:OCZ65353 NTD65346:NTD65353 NJH65346:NJH65353 MZL65346:MZL65353 MPP65346:MPP65353 MFT65346:MFT65353 LVX65346:LVX65353 LMB65346:LMB65353 LCF65346:LCF65353 KSJ65346:KSJ65353 KIN65346:KIN65353 JYR65346:JYR65353 JOV65346:JOV65353 JEZ65346:JEZ65353 IVD65346:IVD65353 ILH65346:ILH65353 IBL65346:IBL65353 HRP65346:HRP65353 HHT65346:HHT65353 GXX65346:GXX65353 GOB65346:GOB65353 GEF65346:GEF65353 FUJ65346:FUJ65353 FKN65346:FKN65353 FAR65346:FAR65353 EQV65346:EQV65353 EGZ65346:EGZ65353 DXD65346:DXD65353 DNH65346:DNH65353 DDL65346:DDL65353 CTP65346:CTP65353 CJT65346:CJT65353 BZX65346:BZX65353 BQB65346:BQB65353 BGF65346:BGF65353 AWJ65346:AWJ65353 AMN65346:AMN65353 ACR65346:ACR65353 SV65346:SV65353 IZ65346:IZ65353">
      <formula1>$L$2:$L$6</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4"/>
  <sheetViews>
    <sheetView topLeftCell="A5" workbookViewId="0">
      <pane xSplit="2" ySplit="5" topLeftCell="C10" activePane="bottomRight" state="frozen"/>
      <selection activeCell="A5" sqref="A5"/>
      <selection pane="topRight" activeCell="C5" sqref="C5"/>
      <selection pane="bottomLeft" activeCell="A10" sqref="A10"/>
      <selection pane="bottomRight" activeCell="C7" sqref="C7"/>
    </sheetView>
  </sheetViews>
  <sheetFormatPr defaultRowHeight="12.75" outlineLevelRow="1"/>
  <cols>
    <col min="1" max="1" width="37.140625" style="29" bestFit="1" customWidth="1"/>
    <col min="2" max="2" width="43.7109375" style="29" customWidth="1"/>
    <col min="3" max="3" width="35.85546875" style="29" customWidth="1"/>
    <col min="4" max="4" width="39" style="29" customWidth="1"/>
    <col min="5" max="5" width="140.42578125" style="29" customWidth="1"/>
    <col min="6" max="6" width="71.5703125" style="29" bestFit="1" customWidth="1"/>
    <col min="7" max="7" width="14.28515625" style="29" customWidth="1"/>
    <col min="8" max="8" width="16.85546875" style="29" customWidth="1"/>
    <col min="9" max="10" width="9.140625" style="47"/>
    <col min="11" max="11" width="36" style="29" customWidth="1"/>
    <col min="12" max="12" width="9.42578125" style="46" customWidth="1"/>
    <col min="13" max="13" width="10.28515625" style="29" customWidth="1"/>
    <col min="14" max="253" width="9.140625" style="29"/>
    <col min="254" max="254" width="19.28515625" style="29" customWidth="1"/>
    <col min="255" max="255" width="47.7109375" style="29" customWidth="1"/>
    <col min="256" max="256" width="46.5703125" style="29" customWidth="1"/>
    <col min="257" max="257" width="52.28515625" style="29" customWidth="1"/>
    <col min="258" max="258" width="85.42578125" style="29" customWidth="1"/>
    <col min="259" max="259" width="29.28515625" style="29" bestFit="1" customWidth="1"/>
    <col min="260" max="260" width="14.5703125" style="29" bestFit="1" customWidth="1"/>
    <col min="261" max="261" width="16.42578125" style="29" customWidth="1"/>
    <col min="262" max="265" width="9.140625" style="29"/>
    <col min="266" max="266" width="10.7109375" style="29" bestFit="1" customWidth="1"/>
    <col min="267" max="267" width="36" style="29" customWidth="1"/>
    <col min="268" max="268" width="9.42578125" style="29" customWidth="1"/>
    <col min="269" max="269" width="10.28515625" style="29" customWidth="1"/>
    <col min="270" max="509" width="9.140625" style="29"/>
    <col min="510" max="510" width="19.28515625" style="29" customWidth="1"/>
    <col min="511" max="511" width="47.7109375" style="29" customWidth="1"/>
    <col min="512" max="512" width="46.5703125" style="29" customWidth="1"/>
    <col min="513" max="513" width="52.28515625" style="29" customWidth="1"/>
    <col min="514" max="514" width="85.42578125" style="29" customWidth="1"/>
    <col min="515" max="515" width="29.28515625" style="29" bestFit="1" customWidth="1"/>
    <col min="516" max="516" width="14.5703125" style="29" bestFit="1" customWidth="1"/>
    <col min="517" max="517" width="16.42578125" style="29" customWidth="1"/>
    <col min="518" max="521" width="9.140625" style="29"/>
    <col min="522" max="522" width="10.7109375" style="29" bestFit="1" customWidth="1"/>
    <col min="523" max="523" width="36" style="29" customWidth="1"/>
    <col min="524" max="524" width="9.42578125" style="29" customWidth="1"/>
    <col min="525" max="525" width="10.28515625" style="29" customWidth="1"/>
    <col min="526" max="765" width="9.140625" style="29"/>
    <col min="766" max="766" width="19.28515625" style="29" customWidth="1"/>
    <col min="767" max="767" width="47.7109375" style="29" customWidth="1"/>
    <col min="768" max="768" width="46.5703125" style="29" customWidth="1"/>
    <col min="769" max="769" width="52.28515625" style="29" customWidth="1"/>
    <col min="770" max="770" width="85.42578125" style="29" customWidth="1"/>
    <col min="771" max="771" width="29.28515625" style="29" bestFit="1" customWidth="1"/>
    <col min="772" max="772" width="14.5703125" style="29" bestFit="1" customWidth="1"/>
    <col min="773" max="773" width="16.42578125" style="29" customWidth="1"/>
    <col min="774" max="777" width="9.140625" style="29"/>
    <col min="778" max="778" width="10.7109375" style="29" bestFit="1" customWidth="1"/>
    <col min="779" max="779" width="36" style="29" customWidth="1"/>
    <col min="780" max="780" width="9.42578125" style="29" customWidth="1"/>
    <col min="781" max="781" width="10.28515625" style="29" customWidth="1"/>
    <col min="782" max="1021" width="9.140625" style="29"/>
    <col min="1022" max="1022" width="19.28515625" style="29" customWidth="1"/>
    <col min="1023" max="1023" width="47.7109375" style="29" customWidth="1"/>
    <col min="1024" max="1024" width="46.5703125" style="29" customWidth="1"/>
    <col min="1025" max="1025" width="52.28515625" style="29" customWidth="1"/>
    <col min="1026" max="1026" width="85.42578125" style="29" customWidth="1"/>
    <col min="1027" max="1027" width="29.28515625" style="29" bestFit="1" customWidth="1"/>
    <col min="1028" max="1028" width="14.5703125" style="29" bestFit="1" customWidth="1"/>
    <col min="1029" max="1029" width="16.42578125" style="29" customWidth="1"/>
    <col min="1030" max="1033" width="9.140625" style="29"/>
    <col min="1034" max="1034" width="10.7109375" style="29" bestFit="1" customWidth="1"/>
    <col min="1035" max="1035" width="36" style="29" customWidth="1"/>
    <col min="1036" max="1036" width="9.42578125" style="29" customWidth="1"/>
    <col min="1037" max="1037" width="10.28515625" style="29" customWidth="1"/>
    <col min="1038" max="1277" width="9.140625" style="29"/>
    <col min="1278" max="1278" width="19.28515625" style="29" customWidth="1"/>
    <col min="1279" max="1279" width="47.7109375" style="29" customWidth="1"/>
    <col min="1280" max="1280" width="46.5703125" style="29" customWidth="1"/>
    <col min="1281" max="1281" width="52.28515625" style="29" customWidth="1"/>
    <col min="1282" max="1282" width="85.42578125" style="29" customWidth="1"/>
    <col min="1283" max="1283" width="29.28515625" style="29" bestFit="1" customWidth="1"/>
    <col min="1284" max="1284" width="14.5703125" style="29" bestFit="1" customWidth="1"/>
    <col min="1285" max="1285" width="16.42578125" style="29" customWidth="1"/>
    <col min="1286" max="1289" width="9.140625" style="29"/>
    <col min="1290" max="1290" width="10.7109375" style="29" bestFit="1" customWidth="1"/>
    <col min="1291" max="1291" width="36" style="29" customWidth="1"/>
    <col min="1292" max="1292" width="9.42578125" style="29" customWidth="1"/>
    <col min="1293" max="1293" width="10.28515625" style="29" customWidth="1"/>
    <col min="1294" max="1533" width="9.140625" style="29"/>
    <col min="1534" max="1534" width="19.28515625" style="29" customWidth="1"/>
    <col min="1535" max="1535" width="47.7109375" style="29" customWidth="1"/>
    <col min="1536" max="1536" width="46.5703125" style="29" customWidth="1"/>
    <col min="1537" max="1537" width="52.28515625" style="29" customWidth="1"/>
    <col min="1538" max="1538" width="85.42578125" style="29" customWidth="1"/>
    <col min="1539" max="1539" width="29.28515625" style="29" bestFit="1" customWidth="1"/>
    <col min="1540" max="1540" width="14.5703125" style="29" bestFit="1" customWidth="1"/>
    <col min="1541" max="1541" width="16.42578125" style="29" customWidth="1"/>
    <col min="1542" max="1545" width="9.140625" style="29"/>
    <col min="1546" max="1546" width="10.7109375" style="29" bestFit="1" customWidth="1"/>
    <col min="1547" max="1547" width="36" style="29" customWidth="1"/>
    <col min="1548" max="1548" width="9.42578125" style="29" customWidth="1"/>
    <col min="1549" max="1549" width="10.28515625" style="29" customWidth="1"/>
    <col min="1550" max="1789" width="9.140625" style="29"/>
    <col min="1790" max="1790" width="19.28515625" style="29" customWidth="1"/>
    <col min="1791" max="1791" width="47.7109375" style="29" customWidth="1"/>
    <col min="1792" max="1792" width="46.5703125" style="29" customWidth="1"/>
    <col min="1793" max="1793" width="52.28515625" style="29" customWidth="1"/>
    <col min="1794" max="1794" width="85.42578125" style="29" customWidth="1"/>
    <col min="1795" max="1795" width="29.28515625" style="29" bestFit="1" customWidth="1"/>
    <col min="1796" max="1796" width="14.5703125" style="29" bestFit="1" customWidth="1"/>
    <col min="1797" max="1797" width="16.42578125" style="29" customWidth="1"/>
    <col min="1798" max="1801" width="9.140625" style="29"/>
    <col min="1802" max="1802" width="10.7109375" style="29" bestFit="1" customWidth="1"/>
    <col min="1803" max="1803" width="36" style="29" customWidth="1"/>
    <col min="1804" max="1804" width="9.42578125" style="29" customWidth="1"/>
    <col min="1805" max="1805" width="10.28515625" style="29" customWidth="1"/>
    <col min="1806" max="2045" width="9.140625" style="29"/>
    <col min="2046" max="2046" width="19.28515625" style="29" customWidth="1"/>
    <col min="2047" max="2047" width="47.7109375" style="29" customWidth="1"/>
    <col min="2048" max="2048" width="46.5703125" style="29" customWidth="1"/>
    <col min="2049" max="2049" width="52.28515625" style="29" customWidth="1"/>
    <col min="2050" max="2050" width="85.42578125" style="29" customWidth="1"/>
    <col min="2051" max="2051" width="29.28515625" style="29" bestFit="1" customWidth="1"/>
    <col min="2052" max="2052" width="14.5703125" style="29" bestFit="1" customWidth="1"/>
    <col min="2053" max="2053" width="16.42578125" style="29" customWidth="1"/>
    <col min="2054" max="2057" width="9.140625" style="29"/>
    <col min="2058" max="2058" width="10.7109375" style="29" bestFit="1" customWidth="1"/>
    <col min="2059" max="2059" width="36" style="29" customWidth="1"/>
    <col min="2060" max="2060" width="9.42578125" style="29" customWidth="1"/>
    <col min="2061" max="2061" width="10.28515625" style="29" customWidth="1"/>
    <col min="2062" max="2301" width="9.140625" style="29"/>
    <col min="2302" max="2302" width="19.28515625" style="29" customWidth="1"/>
    <col min="2303" max="2303" width="47.7109375" style="29" customWidth="1"/>
    <col min="2304" max="2304" width="46.5703125" style="29" customWidth="1"/>
    <col min="2305" max="2305" width="52.28515625" style="29" customWidth="1"/>
    <col min="2306" max="2306" width="85.42578125" style="29" customWidth="1"/>
    <col min="2307" max="2307" width="29.28515625" style="29" bestFit="1" customWidth="1"/>
    <col min="2308" max="2308" width="14.5703125" style="29" bestFit="1" customWidth="1"/>
    <col min="2309" max="2309" width="16.42578125" style="29" customWidth="1"/>
    <col min="2310" max="2313" width="9.140625" style="29"/>
    <col min="2314" max="2314" width="10.7109375" style="29" bestFit="1" customWidth="1"/>
    <col min="2315" max="2315" width="36" style="29" customWidth="1"/>
    <col min="2316" max="2316" width="9.42578125" style="29" customWidth="1"/>
    <col min="2317" max="2317" width="10.28515625" style="29" customWidth="1"/>
    <col min="2318" max="2557" width="9.140625" style="29"/>
    <col min="2558" max="2558" width="19.28515625" style="29" customWidth="1"/>
    <col min="2559" max="2559" width="47.7109375" style="29" customWidth="1"/>
    <col min="2560" max="2560" width="46.5703125" style="29" customWidth="1"/>
    <col min="2561" max="2561" width="52.28515625" style="29" customWidth="1"/>
    <col min="2562" max="2562" width="85.42578125" style="29" customWidth="1"/>
    <col min="2563" max="2563" width="29.28515625" style="29" bestFit="1" customWidth="1"/>
    <col min="2564" max="2564" width="14.5703125" style="29" bestFit="1" customWidth="1"/>
    <col min="2565" max="2565" width="16.42578125" style="29" customWidth="1"/>
    <col min="2566" max="2569" width="9.140625" style="29"/>
    <col min="2570" max="2570" width="10.7109375" style="29" bestFit="1" customWidth="1"/>
    <col min="2571" max="2571" width="36" style="29" customWidth="1"/>
    <col min="2572" max="2572" width="9.42578125" style="29" customWidth="1"/>
    <col min="2573" max="2573" width="10.28515625" style="29" customWidth="1"/>
    <col min="2574" max="2813" width="9.140625" style="29"/>
    <col min="2814" max="2814" width="19.28515625" style="29" customWidth="1"/>
    <col min="2815" max="2815" width="47.7109375" style="29" customWidth="1"/>
    <col min="2816" max="2816" width="46.5703125" style="29" customWidth="1"/>
    <col min="2817" max="2817" width="52.28515625" style="29" customWidth="1"/>
    <col min="2818" max="2818" width="85.42578125" style="29" customWidth="1"/>
    <col min="2819" max="2819" width="29.28515625" style="29" bestFit="1" customWidth="1"/>
    <col min="2820" max="2820" width="14.5703125" style="29" bestFit="1" customWidth="1"/>
    <col min="2821" max="2821" width="16.42578125" style="29" customWidth="1"/>
    <col min="2822" max="2825" width="9.140625" style="29"/>
    <col min="2826" max="2826" width="10.7109375" style="29" bestFit="1" customWidth="1"/>
    <col min="2827" max="2827" width="36" style="29" customWidth="1"/>
    <col min="2828" max="2828" width="9.42578125" style="29" customWidth="1"/>
    <col min="2829" max="2829" width="10.28515625" style="29" customWidth="1"/>
    <col min="2830" max="3069" width="9.140625" style="29"/>
    <col min="3070" max="3070" width="19.28515625" style="29" customWidth="1"/>
    <col min="3071" max="3071" width="47.7109375" style="29" customWidth="1"/>
    <col min="3072" max="3072" width="46.5703125" style="29" customWidth="1"/>
    <col min="3073" max="3073" width="52.28515625" style="29" customWidth="1"/>
    <col min="3074" max="3074" width="85.42578125" style="29" customWidth="1"/>
    <col min="3075" max="3075" width="29.28515625" style="29" bestFit="1" customWidth="1"/>
    <col min="3076" max="3076" width="14.5703125" style="29" bestFit="1" customWidth="1"/>
    <col min="3077" max="3077" width="16.42578125" style="29" customWidth="1"/>
    <col min="3078" max="3081" width="9.140625" style="29"/>
    <col min="3082" max="3082" width="10.7109375" style="29" bestFit="1" customWidth="1"/>
    <col min="3083" max="3083" width="36" style="29" customWidth="1"/>
    <col min="3084" max="3084" width="9.42578125" style="29" customWidth="1"/>
    <col min="3085" max="3085" width="10.28515625" style="29" customWidth="1"/>
    <col min="3086" max="3325" width="9.140625" style="29"/>
    <col min="3326" max="3326" width="19.28515625" style="29" customWidth="1"/>
    <col min="3327" max="3327" width="47.7109375" style="29" customWidth="1"/>
    <col min="3328" max="3328" width="46.5703125" style="29" customWidth="1"/>
    <col min="3329" max="3329" width="52.28515625" style="29" customWidth="1"/>
    <col min="3330" max="3330" width="85.42578125" style="29" customWidth="1"/>
    <col min="3331" max="3331" width="29.28515625" style="29" bestFit="1" customWidth="1"/>
    <col min="3332" max="3332" width="14.5703125" style="29" bestFit="1" customWidth="1"/>
    <col min="3333" max="3333" width="16.42578125" style="29" customWidth="1"/>
    <col min="3334" max="3337" width="9.140625" style="29"/>
    <col min="3338" max="3338" width="10.7109375" style="29" bestFit="1" customWidth="1"/>
    <col min="3339" max="3339" width="36" style="29" customWidth="1"/>
    <col min="3340" max="3340" width="9.42578125" style="29" customWidth="1"/>
    <col min="3341" max="3341" width="10.28515625" style="29" customWidth="1"/>
    <col min="3342" max="3581" width="9.140625" style="29"/>
    <col min="3582" max="3582" width="19.28515625" style="29" customWidth="1"/>
    <col min="3583" max="3583" width="47.7109375" style="29" customWidth="1"/>
    <col min="3584" max="3584" width="46.5703125" style="29" customWidth="1"/>
    <col min="3585" max="3585" width="52.28515625" style="29" customWidth="1"/>
    <col min="3586" max="3586" width="85.42578125" style="29" customWidth="1"/>
    <col min="3587" max="3587" width="29.28515625" style="29" bestFit="1" customWidth="1"/>
    <col min="3588" max="3588" width="14.5703125" style="29" bestFit="1" customWidth="1"/>
    <col min="3589" max="3589" width="16.42578125" style="29" customWidth="1"/>
    <col min="3590" max="3593" width="9.140625" style="29"/>
    <col min="3594" max="3594" width="10.7109375" style="29" bestFit="1" customWidth="1"/>
    <col min="3595" max="3595" width="36" style="29" customWidth="1"/>
    <col min="3596" max="3596" width="9.42578125" style="29" customWidth="1"/>
    <col min="3597" max="3597" width="10.28515625" style="29" customWidth="1"/>
    <col min="3598" max="3837" width="9.140625" style="29"/>
    <col min="3838" max="3838" width="19.28515625" style="29" customWidth="1"/>
    <col min="3839" max="3839" width="47.7109375" style="29" customWidth="1"/>
    <col min="3840" max="3840" width="46.5703125" style="29" customWidth="1"/>
    <col min="3841" max="3841" width="52.28515625" style="29" customWidth="1"/>
    <col min="3842" max="3842" width="85.42578125" style="29" customWidth="1"/>
    <col min="3843" max="3843" width="29.28515625" style="29" bestFit="1" customWidth="1"/>
    <col min="3844" max="3844" width="14.5703125" style="29" bestFit="1" customWidth="1"/>
    <col min="3845" max="3845" width="16.42578125" style="29" customWidth="1"/>
    <col min="3846" max="3849" width="9.140625" style="29"/>
    <col min="3850" max="3850" width="10.7109375" style="29" bestFit="1" customWidth="1"/>
    <col min="3851" max="3851" width="36" style="29" customWidth="1"/>
    <col min="3852" max="3852" width="9.42578125" style="29" customWidth="1"/>
    <col min="3853" max="3853" width="10.28515625" style="29" customWidth="1"/>
    <col min="3854" max="4093" width="9.140625" style="29"/>
    <col min="4094" max="4094" width="19.28515625" style="29" customWidth="1"/>
    <col min="4095" max="4095" width="47.7109375" style="29" customWidth="1"/>
    <col min="4096" max="4096" width="46.5703125" style="29" customWidth="1"/>
    <col min="4097" max="4097" width="52.28515625" style="29" customWidth="1"/>
    <col min="4098" max="4098" width="85.42578125" style="29" customWidth="1"/>
    <col min="4099" max="4099" width="29.28515625" style="29" bestFit="1" customWidth="1"/>
    <col min="4100" max="4100" width="14.5703125" style="29" bestFit="1" customWidth="1"/>
    <col min="4101" max="4101" width="16.42578125" style="29" customWidth="1"/>
    <col min="4102" max="4105" width="9.140625" style="29"/>
    <col min="4106" max="4106" width="10.7109375" style="29" bestFit="1" customWidth="1"/>
    <col min="4107" max="4107" width="36" style="29" customWidth="1"/>
    <col min="4108" max="4108" width="9.42578125" style="29" customWidth="1"/>
    <col min="4109" max="4109" width="10.28515625" style="29" customWidth="1"/>
    <col min="4110" max="4349" width="9.140625" style="29"/>
    <col min="4350" max="4350" width="19.28515625" style="29" customWidth="1"/>
    <col min="4351" max="4351" width="47.7109375" style="29" customWidth="1"/>
    <col min="4352" max="4352" width="46.5703125" style="29" customWidth="1"/>
    <col min="4353" max="4353" width="52.28515625" style="29" customWidth="1"/>
    <col min="4354" max="4354" width="85.42578125" style="29" customWidth="1"/>
    <col min="4355" max="4355" width="29.28515625" style="29" bestFit="1" customWidth="1"/>
    <col min="4356" max="4356" width="14.5703125" style="29" bestFit="1" customWidth="1"/>
    <col min="4357" max="4357" width="16.42578125" style="29" customWidth="1"/>
    <col min="4358" max="4361" width="9.140625" style="29"/>
    <col min="4362" max="4362" width="10.7109375" style="29" bestFit="1" customWidth="1"/>
    <col min="4363" max="4363" width="36" style="29" customWidth="1"/>
    <col min="4364" max="4364" width="9.42578125" style="29" customWidth="1"/>
    <col min="4365" max="4365" width="10.28515625" style="29" customWidth="1"/>
    <col min="4366" max="4605" width="9.140625" style="29"/>
    <col min="4606" max="4606" width="19.28515625" style="29" customWidth="1"/>
    <col min="4607" max="4607" width="47.7109375" style="29" customWidth="1"/>
    <col min="4608" max="4608" width="46.5703125" style="29" customWidth="1"/>
    <col min="4609" max="4609" width="52.28515625" style="29" customWidth="1"/>
    <col min="4610" max="4610" width="85.42578125" style="29" customWidth="1"/>
    <col min="4611" max="4611" width="29.28515625" style="29" bestFit="1" customWidth="1"/>
    <col min="4612" max="4612" width="14.5703125" style="29" bestFit="1" customWidth="1"/>
    <col min="4613" max="4613" width="16.42578125" style="29" customWidth="1"/>
    <col min="4614" max="4617" width="9.140625" style="29"/>
    <col min="4618" max="4618" width="10.7109375" style="29" bestFit="1" customWidth="1"/>
    <col min="4619" max="4619" width="36" style="29" customWidth="1"/>
    <col min="4620" max="4620" width="9.42578125" style="29" customWidth="1"/>
    <col min="4621" max="4621" width="10.28515625" style="29" customWidth="1"/>
    <col min="4622" max="4861" width="9.140625" style="29"/>
    <col min="4862" max="4862" width="19.28515625" style="29" customWidth="1"/>
    <col min="4863" max="4863" width="47.7109375" style="29" customWidth="1"/>
    <col min="4864" max="4864" width="46.5703125" style="29" customWidth="1"/>
    <col min="4865" max="4865" width="52.28515625" style="29" customWidth="1"/>
    <col min="4866" max="4866" width="85.42578125" style="29" customWidth="1"/>
    <col min="4867" max="4867" width="29.28515625" style="29" bestFit="1" customWidth="1"/>
    <col min="4868" max="4868" width="14.5703125" style="29" bestFit="1" customWidth="1"/>
    <col min="4869" max="4869" width="16.42578125" style="29" customWidth="1"/>
    <col min="4870" max="4873" width="9.140625" style="29"/>
    <col min="4874" max="4874" width="10.7109375" style="29" bestFit="1" customWidth="1"/>
    <col min="4875" max="4875" width="36" style="29" customWidth="1"/>
    <col min="4876" max="4876" width="9.42578125" style="29" customWidth="1"/>
    <col min="4877" max="4877" width="10.28515625" style="29" customWidth="1"/>
    <col min="4878" max="5117" width="9.140625" style="29"/>
    <col min="5118" max="5118" width="19.28515625" style="29" customWidth="1"/>
    <col min="5119" max="5119" width="47.7109375" style="29" customWidth="1"/>
    <col min="5120" max="5120" width="46.5703125" style="29" customWidth="1"/>
    <col min="5121" max="5121" width="52.28515625" style="29" customWidth="1"/>
    <col min="5122" max="5122" width="85.42578125" style="29" customWidth="1"/>
    <col min="5123" max="5123" width="29.28515625" style="29" bestFit="1" customWidth="1"/>
    <col min="5124" max="5124" width="14.5703125" style="29" bestFit="1" customWidth="1"/>
    <col min="5125" max="5125" width="16.42578125" style="29" customWidth="1"/>
    <col min="5126" max="5129" width="9.140625" style="29"/>
    <col min="5130" max="5130" width="10.7109375" style="29" bestFit="1" customWidth="1"/>
    <col min="5131" max="5131" width="36" style="29" customWidth="1"/>
    <col min="5132" max="5132" width="9.42578125" style="29" customWidth="1"/>
    <col min="5133" max="5133" width="10.28515625" style="29" customWidth="1"/>
    <col min="5134" max="5373" width="9.140625" style="29"/>
    <col min="5374" max="5374" width="19.28515625" style="29" customWidth="1"/>
    <col min="5375" max="5375" width="47.7109375" style="29" customWidth="1"/>
    <col min="5376" max="5376" width="46.5703125" style="29" customWidth="1"/>
    <col min="5377" max="5377" width="52.28515625" style="29" customWidth="1"/>
    <col min="5378" max="5378" width="85.42578125" style="29" customWidth="1"/>
    <col min="5379" max="5379" width="29.28515625" style="29" bestFit="1" customWidth="1"/>
    <col min="5380" max="5380" width="14.5703125" style="29" bestFit="1" customWidth="1"/>
    <col min="5381" max="5381" width="16.42578125" style="29" customWidth="1"/>
    <col min="5382" max="5385" width="9.140625" style="29"/>
    <col min="5386" max="5386" width="10.7109375" style="29" bestFit="1" customWidth="1"/>
    <col min="5387" max="5387" width="36" style="29" customWidth="1"/>
    <col min="5388" max="5388" width="9.42578125" style="29" customWidth="1"/>
    <col min="5389" max="5389" width="10.28515625" style="29" customWidth="1"/>
    <col min="5390" max="5629" width="9.140625" style="29"/>
    <col min="5630" max="5630" width="19.28515625" style="29" customWidth="1"/>
    <col min="5631" max="5631" width="47.7109375" style="29" customWidth="1"/>
    <col min="5632" max="5632" width="46.5703125" style="29" customWidth="1"/>
    <col min="5633" max="5633" width="52.28515625" style="29" customWidth="1"/>
    <col min="5634" max="5634" width="85.42578125" style="29" customWidth="1"/>
    <col min="5635" max="5635" width="29.28515625" style="29" bestFit="1" customWidth="1"/>
    <col min="5636" max="5636" width="14.5703125" style="29" bestFit="1" customWidth="1"/>
    <col min="5637" max="5637" width="16.42578125" style="29" customWidth="1"/>
    <col min="5638" max="5641" width="9.140625" style="29"/>
    <col min="5642" max="5642" width="10.7109375" style="29" bestFit="1" customWidth="1"/>
    <col min="5643" max="5643" width="36" style="29" customWidth="1"/>
    <col min="5644" max="5644" width="9.42578125" style="29" customWidth="1"/>
    <col min="5645" max="5645" width="10.28515625" style="29" customWidth="1"/>
    <col min="5646" max="5885" width="9.140625" style="29"/>
    <col min="5886" max="5886" width="19.28515625" style="29" customWidth="1"/>
    <col min="5887" max="5887" width="47.7109375" style="29" customWidth="1"/>
    <col min="5888" max="5888" width="46.5703125" style="29" customWidth="1"/>
    <col min="5889" max="5889" width="52.28515625" style="29" customWidth="1"/>
    <col min="5890" max="5890" width="85.42578125" style="29" customWidth="1"/>
    <col min="5891" max="5891" width="29.28515625" style="29" bestFit="1" customWidth="1"/>
    <col min="5892" max="5892" width="14.5703125" style="29" bestFit="1" customWidth="1"/>
    <col min="5893" max="5893" width="16.42578125" style="29" customWidth="1"/>
    <col min="5894" max="5897" width="9.140625" style="29"/>
    <col min="5898" max="5898" width="10.7109375" style="29" bestFit="1" customWidth="1"/>
    <col min="5899" max="5899" width="36" style="29" customWidth="1"/>
    <col min="5900" max="5900" width="9.42578125" style="29" customWidth="1"/>
    <col min="5901" max="5901" width="10.28515625" style="29" customWidth="1"/>
    <col min="5902" max="6141" width="9.140625" style="29"/>
    <col min="6142" max="6142" width="19.28515625" style="29" customWidth="1"/>
    <col min="6143" max="6143" width="47.7109375" style="29" customWidth="1"/>
    <col min="6144" max="6144" width="46.5703125" style="29" customWidth="1"/>
    <col min="6145" max="6145" width="52.28515625" style="29" customWidth="1"/>
    <col min="6146" max="6146" width="85.42578125" style="29" customWidth="1"/>
    <col min="6147" max="6147" width="29.28515625" style="29" bestFit="1" customWidth="1"/>
    <col min="6148" max="6148" width="14.5703125" style="29" bestFit="1" customWidth="1"/>
    <col min="6149" max="6149" width="16.42578125" style="29" customWidth="1"/>
    <col min="6150" max="6153" width="9.140625" style="29"/>
    <col min="6154" max="6154" width="10.7109375" style="29" bestFit="1" customWidth="1"/>
    <col min="6155" max="6155" width="36" style="29" customWidth="1"/>
    <col min="6156" max="6156" width="9.42578125" style="29" customWidth="1"/>
    <col min="6157" max="6157" width="10.28515625" style="29" customWidth="1"/>
    <col min="6158" max="6397" width="9.140625" style="29"/>
    <col min="6398" max="6398" width="19.28515625" style="29" customWidth="1"/>
    <col min="6399" max="6399" width="47.7109375" style="29" customWidth="1"/>
    <col min="6400" max="6400" width="46.5703125" style="29" customWidth="1"/>
    <col min="6401" max="6401" width="52.28515625" style="29" customWidth="1"/>
    <col min="6402" max="6402" width="85.42578125" style="29" customWidth="1"/>
    <col min="6403" max="6403" width="29.28515625" style="29" bestFit="1" customWidth="1"/>
    <col min="6404" max="6404" width="14.5703125" style="29" bestFit="1" customWidth="1"/>
    <col min="6405" max="6405" width="16.42578125" style="29" customWidth="1"/>
    <col min="6406" max="6409" width="9.140625" style="29"/>
    <col min="6410" max="6410" width="10.7109375" style="29" bestFit="1" customWidth="1"/>
    <col min="6411" max="6411" width="36" style="29" customWidth="1"/>
    <col min="6412" max="6412" width="9.42578125" style="29" customWidth="1"/>
    <col min="6413" max="6413" width="10.28515625" style="29" customWidth="1"/>
    <col min="6414" max="6653" width="9.140625" style="29"/>
    <col min="6654" max="6654" width="19.28515625" style="29" customWidth="1"/>
    <col min="6655" max="6655" width="47.7109375" style="29" customWidth="1"/>
    <col min="6656" max="6656" width="46.5703125" style="29" customWidth="1"/>
    <col min="6657" max="6657" width="52.28515625" style="29" customWidth="1"/>
    <col min="6658" max="6658" width="85.42578125" style="29" customWidth="1"/>
    <col min="6659" max="6659" width="29.28515625" style="29" bestFit="1" customWidth="1"/>
    <col min="6660" max="6660" width="14.5703125" style="29" bestFit="1" customWidth="1"/>
    <col min="6661" max="6661" width="16.42578125" style="29" customWidth="1"/>
    <col min="6662" max="6665" width="9.140625" style="29"/>
    <col min="6666" max="6666" width="10.7109375" style="29" bestFit="1" customWidth="1"/>
    <col min="6667" max="6667" width="36" style="29" customWidth="1"/>
    <col min="6668" max="6668" width="9.42578125" style="29" customWidth="1"/>
    <col min="6669" max="6669" width="10.28515625" style="29" customWidth="1"/>
    <col min="6670" max="6909" width="9.140625" style="29"/>
    <col min="6910" max="6910" width="19.28515625" style="29" customWidth="1"/>
    <col min="6911" max="6911" width="47.7109375" style="29" customWidth="1"/>
    <col min="6912" max="6912" width="46.5703125" style="29" customWidth="1"/>
    <col min="6913" max="6913" width="52.28515625" style="29" customWidth="1"/>
    <col min="6914" max="6914" width="85.42578125" style="29" customWidth="1"/>
    <col min="6915" max="6915" width="29.28515625" style="29" bestFit="1" customWidth="1"/>
    <col min="6916" max="6916" width="14.5703125" style="29" bestFit="1" customWidth="1"/>
    <col min="6917" max="6917" width="16.42578125" style="29" customWidth="1"/>
    <col min="6918" max="6921" width="9.140625" style="29"/>
    <col min="6922" max="6922" width="10.7109375" style="29" bestFit="1" customWidth="1"/>
    <col min="6923" max="6923" width="36" style="29" customWidth="1"/>
    <col min="6924" max="6924" width="9.42578125" style="29" customWidth="1"/>
    <col min="6925" max="6925" width="10.28515625" style="29" customWidth="1"/>
    <col min="6926" max="7165" width="9.140625" style="29"/>
    <col min="7166" max="7166" width="19.28515625" style="29" customWidth="1"/>
    <col min="7167" max="7167" width="47.7109375" style="29" customWidth="1"/>
    <col min="7168" max="7168" width="46.5703125" style="29" customWidth="1"/>
    <col min="7169" max="7169" width="52.28515625" style="29" customWidth="1"/>
    <col min="7170" max="7170" width="85.42578125" style="29" customWidth="1"/>
    <col min="7171" max="7171" width="29.28515625" style="29" bestFit="1" customWidth="1"/>
    <col min="7172" max="7172" width="14.5703125" style="29" bestFit="1" customWidth="1"/>
    <col min="7173" max="7173" width="16.42578125" style="29" customWidth="1"/>
    <col min="7174" max="7177" width="9.140625" style="29"/>
    <col min="7178" max="7178" width="10.7109375" style="29" bestFit="1" customWidth="1"/>
    <col min="7179" max="7179" width="36" style="29" customWidth="1"/>
    <col min="7180" max="7180" width="9.42578125" style="29" customWidth="1"/>
    <col min="7181" max="7181" width="10.28515625" style="29" customWidth="1"/>
    <col min="7182" max="7421" width="9.140625" style="29"/>
    <col min="7422" max="7422" width="19.28515625" style="29" customWidth="1"/>
    <col min="7423" max="7423" width="47.7109375" style="29" customWidth="1"/>
    <col min="7424" max="7424" width="46.5703125" style="29" customWidth="1"/>
    <col min="7425" max="7425" width="52.28515625" style="29" customWidth="1"/>
    <col min="7426" max="7426" width="85.42578125" style="29" customWidth="1"/>
    <col min="7427" max="7427" width="29.28515625" style="29" bestFit="1" customWidth="1"/>
    <col min="7428" max="7428" width="14.5703125" style="29" bestFit="1" customWidth="1"/>
    <col min="7429" max="7429" width="16.42578125" style="29" customWidth="1"/>
    <col min="7430" max="7433" width="9.140625" style="29"/>
    <col min="7434" max="7434" width="10.7109375" style="29" bestFit="1" customWidth="1"/>
    <col min="7435" max="7435" width="36" style="29" customWidth="1"/>
    <col min="7436" max="7436" width="9.42578125" style="29" customWidth="1"/>
    <col min="7437" max="7437" width="10.28515625" style="29" customWidth="1"/>
    <col min="7438" max="7677" width="9.140625" style="29"/>
    <col min="7678" max="7678" width="19.28515625" style="29" customWidth="1"/>
    <col min="7679" max="7679" width="47.7109375" style="29" customWidth="1"/>
    <col min="7680" max="7680" width="46.5703125" style="29" customWidth="1"/>
    <col min="7681" max="7681" width="52.28515625" style="29" customWidth="1"/>
    <col min="7682" max="7682" width="85.42578125" style="29" customWidth="1"/>
    <col min="7683" max="7683" width="29.28515625" style="29" bestFit="1" customWidth="1"/>
    <col min="7684" max="7684" width="14.5703125" style="29" bestFit="1" customWidth="1"/>
    <col min="7685" max="7685" width="16.42578125" style="29" customWidth="1"/>
    <col min="7686" max="7689" width="9.140625" style="29"/>
    <col min="7690" max="7690" width="10.7109375" style="29" bestFit="1" customWidth="1"/>
    <col min="7691" max="7691" width="36" style="29" customWidth="1"/>
    <col min="7692" max="7692" width="9.42578125" style="29" customWidth="1"/>
    <col min="7693" max="7693" width="10.28515625" style="29" customWidth="1"/>
    <col min="7694" max="7933" width="9.140625" style="29"/>
    <col min="7934" max="7934" width="19.28515625" style="29" customWidth="1"/>
    <col min="7935" max="7935" width="47.7109375" style="29" customWidth="1"/>
    <col min="7936" max="7936" width="46.5703125" style="29" customWidth="1"/>
    <col min="7937" max="7937" width="52.28515625" style="29" customWidth="1"/>
    <col min="7938" max="7938" width="85.42578125" style="29" customWidth="1"/>
    <col min="7939" max="7939" width="29.28515625" style="29" bestFit="1" customWidth="1"/>
    <col min="7940" max="7940" width="14.5703125" style="29" bestFit="1" customWidth="1"/>
    <col min="7941" max="7941" width="16.42578125" style="29" customWidth="1"/>
    <col min="7942" max="7945" width="9.140625" style="29"/>
    <col min="7946" max="7946" width="10.7109375" style="29" bestFit="1" customWidth="1"/>
    <col min="7947" max="7947" width="36" style="29" customWidth="1"/>
    <col min="7948" max="7948" width="9.42578125" style="29" customWidth="1"/>
    <col min="7949" max="7949" width="10.28515625" style="29" customWidth="1"/>
    <col min="7950" max="8189" width="9.140625" style="29"/>
    <col min="8190" max="8190" width="19.28515625" style="29" customWidth="1"/>
    <col min="8191" max="8191" width="47.7109375" style="29" customWidth="1"/>
    <col min="8192" max="8192" width="46.5703125" style="29" customWidth="1"/>
    <col min="8193" max="8193" width="52.28515625" style="29" customWidth="1"/>
    <col min="8194" max="8194" width="85.42578125" style="29" customWidth="1"/>
    <col min="8195" max="8195" width="29.28515625" style="29" bestFit="1" customWidth="1"/>
    <col min="8196" max="8196" width="14.5703125" style="29" bestFit="1" customWidth="1"/>
    <col min="8197" max="8197" width="16.42578125" style="29" customWidth="1"/>
    <col min="8198" max="8201" width="9.140625" style="29"/>
    <col min="8202" max="8202" width="10.7109375" style="29" bestFit="1" customWidth="1"/>
    <col min="8203" max="8203" width="36" style="29" customWidth="1"/>
    <col min="8204" max="8204" width="9.42578125" style="29" customWidth="1"/>
    <col min="8205" max="8205" width="10.28515625" style="29" customWidth="1"/>
    <col min="8206" max="8445" width="9.140625" style="29"/>
    <col min="8446" max="8446" width="19.28515625" style="29" customWidth="1"/>
    <col min="8447" max="8447" width="47.7109375" style="29" customWidth="1"/>
    <col min="8448" max="8448" width="46.5703125" style="29" customWidth="1"/>
    <col min="8449" max="8449" width="52.28515625" style="29" customWidth="1"/>
    <col min="8450" max="8450" width="85.42578125" style="29" customWidth="1"/>
    <col min="8451" max="8451" width="29.28515625" style="29" bestFit="1" customWidth="1"/>
    <col min="8452" max="8452" width="14.5703125" style="29" bestFit="1" customWidth="1"/>
    <col min="8453" max="8453" width="16.42578125" style="29" customWidth="1"/>
    <col min="8454" max="8457" width="9.140625" style="29"/>
    <col min="8458" max="8458" width="10.7109375" style="29" bestFit="1" customWidth="1"/>
    <col min="8459" max="8459" width="36" style="29" customWidth="1"/>
    <col min="8460" max="8460" width="9.42578125" style="29" customWidth="1"/>
    <col min="8461" max="8461" width="10.28515625" style="29" customWidth="1"/>
    <col min="8462" max="8701" width="9.140625" style="29"/>
    <col min="8702" max="8702" width="19.28515625" style="29" customWidth="1"/>
    <col min="8703" max="8703" width="47.7109375" style="29" customWidth="1"/>
    <col min="8704" max="8704" width="46.5703125" style="29" customWidth="1"/>
    <col min="8705" max="8705" width="52.28515625" style="29" customWidth="1"/>
    <col min="8706" max="8706" width="85.42578125" style="29" customWidth="1"/>
    <col min="8707" max="8707" width="29.28515625" style="29" bestFit="1" customWidth="1"/>
    <col min="8708" max="8708" width="14.5703125" style="29" bestFit="1" customWidth="1"/>
    <col min="8709" max="8709" width="16.42578125" style="29" customWidth="1"/>
    <col min="8710" max="8713" width="9.140625" style="29"/>
    <col min="8714" max="8714" width="10.7109375" style="29" bestFit="1" customWidth="1"/>
    <col min="8715" max="8715" width="36" style="29" customWidth="1"/>
    <col min="8716" max="8716" width="9.42578125" style="29" customWidth="1"/>
    <col min="8717" max="8717" width="10.28515625" style="29" customWidth="1"/>
    <col min="8718" max="8957" width="9.140625" style="29"/>
    <col min="8958" max="8958" width="19.28515625" style="29" customWidth="1"/>
    <col min="8959" max="8959" width="47.7109375" style="29" customWidth="1"/>
    <col min="8960" max="8960" width="46.5703125" style="29" customWidth="1"/>
    <col min="8961" max="8961" width="52.28515625" style="29" customWidth="1"/>
    <col min="8962" max="8962" width="85.42578125" style="29" customWidth="1"/>
    <col min="8963" max="8963" width="29.28515625" style="29" bestFit="1" customWidth="1"/>
    <col min="8964" max="8964" width="14.5703125" style="29" bestFit="1" customWidth="1"/>
    <col min="8965" max="8965" width="16.42578125" style="29" customWidth="1"/>
    <col min="8966" max="8969" width="9.140625" style="29"/>
    <col min="8970" max="8970" width="10.7109375" style="29" bestFit="1" customWidth="1"/>
    <col min="8971" max="8971" width="36" style="29" customWidth="1"/>
    <col min="8972" max="8972" width="9.42578125" style="29" customWidth="1"/>
    <col min="8973" max="8973" width="10.28515625" style="29" customWidth="1"/>
    <col min="8974" max="9213" width="9.140625" style="29"/>
    <col min="9214" max="9214" width="19.28515625" style="29" customWidth="1"/>
    <col min="9215" max="9215" width="47.7109375" style="29" customWidth="1"/>
    <col min="9216" max="9216" width="46.5703125" style="29" customWidth="1"/>
    <col min="9217" max="9217" width="52.28515625" style="29" customWidth="1"/>
    <col min="9218" max="9218" width="85.42578125" style="29" customWidth="1"/>
    <col min="9219" max="9219" width="29.28515625" style="29" bestFit="1" customWidth="1"/>
    <col min="9220" max="9220" width="14.5703125" style="29" bestFit="1" customWidth="1"/>
    <col min="9221" max="9221" width="16.42578125" style="29" customWidth="1"/>
    <col min="9222" max="9225" width="9.140625" style="29"/>
    <col min="9226" max="9226" width="10.7109375" style="29" bestFit="1" customWidth="1"/>
    <col min="9227" max="9227" width="36" style="29" customWidth="1"/>
    <col min="9228" max="9228" width="9.42578125" style="29" customWidth="1"/>
    <col min="9229" max="9229" width="10.28515625" style="29" customWidth="1"/>
    <col min="9230" max="9469" width="9.140625" style="29"/>
    <col min="9470" max="9470" width="19.28515625" style="29" customWidth="1"/>
    <col min="9471" max="9471" width="47.7109375" style="29" customWidth="1"/>
    <col min="9472" max="9472" width="46.5703125" style="29" customWidth="1"/>
    <col min="9473" max="9473" width="52.28515625" style="29" customWidth="1"/>
    <col min="9474" max="9474" width="85.42578125" style="29" customWidth="1"/>
    <col min="9475" max="9475" width="29.28515625" style="29" bestFit="1" customWidth="1"/>
    <col min="9476" max="9476" width="14.5703125" style="29" bestFit="1" customWidth="1"/>
    <col min="9477" max="9477" width="16.42578125" style="29" customWidth="1"/>
    <col min="9478" max="9481" width="9.140625" style="29"/>
    <col min="9482" max="9482" width="10.7109375" style="29" bestFit="1" customWidth="1"/>
    <col min="9483" max="9483" width="36" style="29" customWidth="1"/>
    <col min="9484" max="9484" width="9.42578125" style="29" customWidth="1"/>
    <col min="9485" max="9485" width="10.28515625" style="29" customWidth="1"/>
    <col min="9486" max="9725" width="9.140625" style="29"/>
    <col min="9726" max="9726" width="19.28515625" style="29" customWidth="1"/>
    <col min="9727" max="9727" width="47.7109375" style="29" customWidth="1"/>
    <col min="9728" max="9728" width="46.5703125" style="29" customWidth="1"/>
    <col min="9729" max="9729" width="52.28515625" style="29" customWidth="1"/>
    <col min="9730" max="9730" width="85.42578125" style="29" customWidth="1"/>
    <col min="9731" max="9731" width="29.28515625" style="29" bestFit="1" customWidth="1"/>
    <col min="9732" max="9732" width="14.5703125" style="29" bestFit="1" customWidth="1"/>
    <col min="9733" max="9733" width="16.42578125" style="29" customWidth="1"/>
    <col min="9734" max="9737" width="9.140625" style="29"/>
    <col min="9738" max="9738" width="10.7109375" style="29" bestFit="1" customWidth="1"/>
    <col min="9739" max="9739" width="36" style="29" customWidth="1"/>
    <col min="9740" max="9740" width="9.42578125" style="29" customWidth="1"/>
    <col min="9741" max="9741" width="10.28515625" style="29" customWidth="1"/>
    <col min="9742" max="9981" width="9.140625" style="29"/>
    <col min="9982" max="9982" width="19.28515625" style="29" customWidth="1"/>
    <col min="9983" max="9983" width="47.7109375" style="29" customWidth="1"/>
    <col min="9984" max="9984" width="46.5703125" style="29" customWidth="1"/>
    <col min="9985" max="9985" width="52.28515625" style="29" customWidth="1"/>
    <col min="9986" max="9986" width="85.42578125" style="29" customWidth="1"/>
    <col min="9987" max="9987" width="29.28515625" style="29" bestFit="1" customWidth="1"/>
    <col min="9988" max="9988" width="14.5703125" style="29" bestFit="1" customWidth="1"/>
    <col min="9989" max="9989" width="16.42578125" style="29" customWidth="1"/>
    <col min="9990" max="9993" width="9.140625" style="29"/>
    <col min="9994" max="9994" width="10.7109375" style="29" bestFit="1" customWidth="1"/>
    <col min="9995" max="9995" width="36" style="29" customWidth="1"/>
    <col min="9996" max="9996" width="9.42578125" style="29" customWidth="1"/>
    <col min="9997" max="9997" width="10.28515625" style="29" customWidth="1"/>
    <col min="9998" max="10237" width="9.140625" style="29"/>
    <col min="10238" max="10238" width="19.28515625" style="29" customWidth="1"/>
    <col min="10239" max="10239" width="47.7109375" style="29" customWidth="1"/>
    <col min="10240" max="10240" width="46.5703125" style="29" customWidth="1"/>
    <col min="10241" max="10241" width="52.28515625" style="29" customWidth="1"/>
    <col min="10242" max="10242" width="85.42578125" style="29" customWidth="1"/>
    <col min="10243" max="10243" width="29.28515625" style="29" bestFit="1" customWidth="1"/>
    <col min="10244" max="10244" width="14.5703125" style="29" bestFit="1" customWidth="1"/>
    <col min="10245" max="10245" width="16.42578125" style="29" customWidth="1"/>
    <col min="10246" max="10249" width="9.140625" style="29"/>
    <col min="10250" max="10250" width="10.7109375" style="29" bestFit="1" customWidth="1"/>
    <col min="10251" max="10251" width="36" style="29" customWidth="1"/>
    <col min="10252" max="10252" width="9.42578125" style="29" customWidth="1"/>
    <col min="10253" max="10253" width="10.28515625" style="29" customWidth="1"/>
    <col min="10254" max="10493" width="9.140625" style="29"/>
    <col min="10494" max="10494" width="19.28515625" style="29" customWidth="1"/>
    <col min="10495" max="10495" width="47.7109375" style="29" customWidth="1"/>
    <col min="10496" max="10496" width="46.5703125" style="29" customWidth="1"/>
    <col min="10497" max="10497" width="52.28515625" style="29" customWidth="1"/>
    <col min="10498" max="10498" width="85.42578125" style="29" customWidth="1"/>
    <col min="10499" max="10499" width="29.28515625" style="29" bestFit="1" customWidth="1"/>
    <col min="10500" max="10500" width="14.5703125" style="29" bestFit="1" customWidth="1"/>
    <col min="10501" max="10501" width="16.42578125" style="29" customWidth="1"/>
    <col min="10502" max="10505" width="9.140625" style="29"/>
    <col min="10506" max="10506" width="10.7109375" style="29" bestFit="1" customWidth="1"/>
    <col min="10507" max="10507" width="36" style="29" customWidth="1"/>
    <col min="10508" max="10508" width="9.42578125" style="29" customWidth="1"/>
    <col min="10509" max="10509" width="10.28515625" style="29" customWidth="1"/>
    <col min="10510" max="10749" width="9.140625" style="29"/>
    <col min="10750" max="10750" width="19.28515625" style="29" customWidth="1"/>
    <col min="10751" max="10751" width="47.7109375" style="29" customWidth="1"/>
    <col min="10752" max="10752" width="46.5703125" style="29" customWidth="1"/>
    <col min="10753" max="10753" width="52.28515625" style="29" customWidth="1"/>
    <col min="10754" max="10754" width="85.42578125" style="29" customWidth="1"/>
    <col min="10755" max="10755" width="29.28515625" style="29" bestFit="1" customWidth="1"/>
    <col min="10756" max="10756" width="14.5703125" style="29" bestFit="1" customWidth="1"/>
    <col min="10757" max="10757" width="16.42578125" style="29" customWidth="1"/>
    <col min="10758" max="10761" width="9.140625" style="29"/>
    <col min="10762" max="10762" width="10.7109375" style="29" bestFit="1" customWidth="1"/>
    <col min="10763" max="10763" width="36" style="29" customWidth="1"/>
    <col min="10764" max="10764" width="9.42578125" style="29" customWidth="1"/>
    <col min="10765" max="10765" width="10.28515625" style="29" customWidth="1"/>
    <col min="10766" max="11005" width="9.140625" style="29"/>
    <col min="11006" max="11006" width="19.28515625" style="29" customWidth="1"/>
    <col min="11007" max="11007" width="47.7109375" style="29" customWidth="1"/>
    <col min="11008" max="11008" width="46.5703125" style="29" customWidth="1"/>
    <col min="11009" max="11009" width="52.28515625" style="29" customWidth="1"/>
    <col min="11010" max="11010" width="85.42578125" style="29" customWidth="1"/>
    <col min="11011" max="11011" width="29.28515625" style="29" bestFit="1" customWidth="1"/>
    <col min="11012" max="11012" width="14.5703125" style="29" bestFit="1" customWidth="1"/>
    <col min="11013" max="11013" width="16.42578125" style="29" customWidth="1"/>
    <col min="11014" max="11017" width="9.140625" style="29"/>
    <col min="11018" max="11018" width="10.7109375" style="29" bestFit="1" customWidth="1"/>
    <col min="11019" max="11019" width="36" style="29" customWidth="1"/>
    <col min="11020" max="11020" width="9.42578125" style="29" customWidth="1"/>
    <col min="11021" max="11021" width="10.28515625" style="29" customWidth="1"/>
    <col min="11022" max="11261" width="9.140625" style="29"/>
    <col min="11262" max="11262" width="19.28515625" style="29" customWidth="1"/>
    <col min="11263" max="11263" width="47.7109375" style="29" customWidth="1"/>
    <col min="11264" max="11264" width="46.5703125" style="29" customWidth="1"/>
    <col min="11265" max="11265" width="52.28515625" style="29" customWidth="1"/>
    <col min="11266" max="11266" width="85.42578125" style="29" customWidth="1"/>
    <col min="11267" max="11267" width="29.28515625" style="29" bestFit="1" customWidth="1"/>
    <col min="11268" max="11268" width="14.5703125" style="29" bestFit="1" customWidth="1"/>
    <col min="11269" max="11269" width="16.42578125" style="29" customWidth="1"/>
    <col min="11270" max="11273" width="9.140625" style="29"/>
    <col min="11274" max="11274" width="10.7109375" style="29" bestFit="1" customWidth="1"/>
    <col min="11275" max="11275" width="36" style="29" customWidth="1"/>
    <col min="11276" max="11276" width="9.42578125" style="29" customWidth="1"/>
    <col min="11277" max="11277" width="10.28515625" style="29" customWidth="1"/>
    <col min="11278" max="11517" width="9.140625" style="29"/>
    <col min="11518" max="11518" width="19.28515625" style="29" customWidth="1"/>
    <col min="11519" max="11519" width="47.7109375" style="29" customWidth="1"/>
    <col min="11520" max="11520" width="46.5703125" style="29" customWidth="1"/>
    <col min="11521" max="11521" width="52.28515625" style="29" customWidth="1"/>
    <col min="11522" max="11522" width="85.42578125" style="29" customWidth="1"/>
    <col min="11523" max="11523" width="29.28515625" style="29" bestFit="1" customWidth="1"/>
    <col min="11524" max="11524" width="14.5703125" style="29" bestFit="1" customWidth="1"/>
    <col min="11525" max="11525" width="16.42578125" style="29" customWidth="1"/>
    <col min="11526" max="11529" width="9.140625" style="29"/>
    <col min="11530" max="11530" width="10.7109375" style="29" bestFit="1" customWidth="1"/>
    <col min="11531" max="11531" width="36" style="29" customWidth="1"/>
    <col min="11532" max="11532" width="9.42578125" style="29" customWidth="1"/>
    <col min="11533" max="11533" width="10.28515625" style="29" customWidth="1"/>
    <col min="11534" max="11773" width="9.140625" style="29"/>
    <col min="11774" max="11774" width="19.28515625" style="29" customWidth="1"/>
    <col min="11775" max="11775" width="47.7109375" style="29" customWidth="1"/>
    <col min="11776" max="11776" width="46.5703125" style="29" customWidth="1"/>
    <col min="11777" max="11777" width="52.28515625" style="29" customWidth="1"/>
    <col min="11778" max="11778" width="85.42578125" style="29" customWidth="1"/>
    <col min="11779" max="11779" width="29.28515625" style="29" bestFit="1" customWidth="1"/>
    <col min="11780" max="11780" width="14.5703125" style="29" bestFit="1" customWidth="1"/>
    <col min="11781" max="11781" width="16.42578125" style="29" customWidth="1"/>
    <col min="11782" max="11785" width="9.140625" style="29"/>
    <col min="11786" max="11786" width="10.7109375" style="29" bestFit="1" customWidth="1"/>
    <col min="11787" max="11787" width="36" style="29" customWidth="1"/>
    <col min="11788" max="11788" width="9.42578125" style="29" customWidth="1"/>
    <col min="11789" max="11789" width="10.28515625" style="29" customWidth="1"/>
    <col min="11790" max="12029" width="9.140625" style="29"/>
    <col min="12030" max="12030" width="19.28515625" style="29" customWidth="1"/>
    <col min="12031" max="12031" width="47.7109375" style="29" customWidth="1"/>
    <col min="12032" max="12032" width="46.5703125" style="29" customWidth="1"/>
    <col min="12033" max="12033" width="52.28515625" style="29" customWidth="1"/>
    <col min="12034" max="12034" width="85.42578125" style="29" customWidth="1"/>
    <col min="12035" max="12035" width="29.28515625" style="29" bestFit="1" customWidth="1"/>
    <col min="12036" max="12036" width="14.5703125" style="29" bestFit="1" customWidth="1"/>
    <col min="12037" max="12037" width="16.42578125" style="29" customWidth="1"/>
    <col min="12038" max="12041" width="9.140625" style="29"/>
    <col min="12042" max="12042" width="10.7109375" style="29" bestFit="1" customWidth="1"/>
    <col min="12043" max="12043" width="36" style="29" customWidth="1"/>
    <col min="12044" max="12044" width="9.42578125" style="29" customWidth="1"/>
    <col min="12045" max="12045" width="10.28515625" style="29" customWidth="1"/>
    <col min="12046" max="12285" width="9.140625" style="29"/>
    <col min="12286" max="12286" width="19.28515625" style="29" customWidth="1"/>
    <col min="12287" max="12287" width="47.7109375" style="29" customWidth="1"/>
    <col min="12288" max="12288" width="46.5703125" style="29" customWidth="1"/>
    <col min="12289" max="12289" width="52.28515625" style="29" customWidth="1"/>
    <col min="12290" max="12290" width="85.42578125" style="29" customWidth="1"/>
    <col min="12291" max="12291" width="29.28515625" style="29" bestFit="1" customWidth="1"/>
    <col min="12292" max="12292" width="14.5703125" style="29" bestFit="1" customWidth="1"/>
    <col min="12293" max="12293" width="16.42578125" style="29" customWidth="1"/>
    <col min="12294" max="12297" width="9.140625" style="29"/>
    <col min="12298" max="12298" width="10.7109375" style="29" bestFit="1" customWidth="1"/>
    <col min="12299" max="12299" width="36" style="29" customWidth="1"/>
    <col min="12300" max="12300" width="9.42578125" style="29" customWidth="1"/>
    <col min="12301" max="12301" width="10.28515625" style="29" customWidth="1"/>
    <col min="12302" max="12541" width="9.140625" style="29"/>
    <col min="12542" max="12542" width="19.28515625" style="29" customWidth="1"/>
    <col min="12543" max="12543" width="47.7109375" style="29" customWidth="1"/>
    <col min="12544" max="12544" width="46.5703125" style="29" customWidth="1"/>
    <col min="12545" max="12545" width="52.28515625" style="29" customWidth="1"/>
    <col min="12546" max="12546" width="85.42578125" style="29" customWidth="1"/>
    <col min="12547" max="12547" width="29.28515625" style="29" bestFit="1" customWidth="1"/>
    <col min="12548" max="12548" width="14.5703125" style="29" bestFit="1" customWidth="1"/>
    <col min="12549" max="12549" width="16.42578125" style="29" customWidth="1"/>
    <col min="12550" max="12553" width="9.140625" style="29"/>
    <col min="12554" max="12554" width="10.7109375" style="29" bestFit="1" customWidth="1"/>
    <col min="12555" max="12555" width="36" style="29" customWidth="1"/>
    <col min="12556" max="12556" width="9.42578125" style="29" customWidth="1"/>
    <col min="12557" max="12557" width="10.28515625" style="29" customWidth="1"/>
    <col min="12558" max="12797" width="9.140625" style="29"/>
    <col min="12798" max="12798" width="19.28515625" style="29" customWidth="1"/>
    <col min="12799" max="12799" width="47.7109375" style="29" customWidth="1"/>
    <col min="12800" max="12800" width="46.5703125" style="29" customWidth="1"/>
    <col min="12801" max="12801" width="52.28515625" style="29" customWidth="1"/>
    <col min="12802" max="12802" width="85.42578125" style="29" customWidth="1"/>
    <col min="12803" max="12803" width="29.28515625" style="29" bestFit="1" customWidth="1"/>
    <col min="12804" max="12804" width="14.5703125" style="29" bestFit="1" customWidth="1"/>
    <col min="12805" max="12805" width="16.42578125" style="29" customWidth="1"/>
    <col min="12806" max="12809" width="9.140625" style="29"/>
    <col min="12810" max="12810" width="10.7109375" style="29" bestFit="1" customWidth="1"/>
    <col min="12811" max="12811" width="36" style="29" customWidth="1"/>
    <col min="12812" max="12812" width="9.42578125" style="29" customWidth="1"/>
    <col min="12813" max="12813" width="10.28515625" style="29" customWidth="1"/>
    <col min="12814" max="13053" width="9.140625" style="29"/>
    <col min="13054" max="13054" width="19.28515625" style="29" customWidth="1"/>
    <col min="13055" max="13055" width="47.7109375" style="29" customWidth="1"/>
    <col min="13056" max="13056" width="46.5703125" style="29" customWidth="1"/>
    <col min="13057" max="13057" width="52.28515625" style="29" customWidth="1"/>
    <col min="13058" max="13058" width="85.42578125" style="29" customWidth="1"/>
    <col min="13059" max="13059" width="29.28515625" style="29" bestFit="1" customWidth="1"/>
    <col min="13060" max="13060" width="14.5703125" style="29" bestFit="1" customWidth="1"/>
    <col min="13061" max="13061" width="16.42578125" style="29" customWidth="1"/>
    <col min="13062" max="13065" width="9.140625" style="29"/>
    <col min="13066" max="13066" width="10.7109375" style="29" bestFit="1" customWidth="1"/>
    <col min="13067" max="13067" width="36" style="29" customWidth="1"/>
    <col min="13068" max="13068" width="9.42578125" style="29" customWidth="1"/>
    <col min="13069" max="13069" width="10.28515625" style="29" customWidth="1"/>
    <col min="13070" max="13309" width="9.140625" style="29"/>
    <col min="13310" max="13310" width="19.28515625" style="29" customWidth="1"/>
    <col min="13311" max="13311" width="47.7109375" style="29" customWidth="1"/>
    <col min="13312" max="13312" width="46.5703125" style="29" customWidth="1"/>
    <col min="13313" max="13313" width="52.28515625" style="29" customWidth="1"/>
    <col min="13314" max="13314" width="85.42578125" style="29" customWidth="1"/>
    <col min="13315" max="13315" width="29.28515625" style="29" bestFit="1" customWidth="1"/>
    <col min="13316" max="13316" width="14.5703125" style="29" bestFit="1" customWidth="1"/>
    <col min="13317" max="13317" width="16.42578125" style="29" customWidth="1"/>
    <col min="13318" max="13321" width="9.140625" style="29"/>
    <col min="13322" max="13322" width="10.7109375" style="29" bestFit="1" customWidth="1"/>
    <col min="13323" max="13323" width="36" style="29" customWidth="1"/>
    <col min="13324" max="13324" width="9.42578125" style="29" customWidth="1"/>
    <col min="13325" max="13325" width="10.28515625" style="29" customWidth="1"/>
    <col min="13326" max="13565" width="9.140625" style="29"/>
    <col min="13566" max="13566" width="19.28515625" style="29" customWidth="1"/>
    <col min="13567" max="13567" width="47.7109375" style="29" customWidth="1"/>
    <col min="13568" max="13568" width="46.5703125" style="29" customWidth="1"/>
    <col min="13569" max="13569" width="52.28515625" style="29" customWidth="1"/>
    <col min="13570" max="13570" width="85.42578125" style="29" customWidth="1"/>
    <col min="13571" max="13571" width="29.28515625" style="29" bestFit="1" customWidth="1"/>
    <col min="13572" max="13572" width="14.5703125" style="29" bestFit="1" customWidth="1"/>
    <col min="13573" max="13573" width="16.42578125" style="29" customWidth="1"/>
    <col min="13574" max="13577" width="9.140625" style="29"/>
    <col min="13578" max="13578" width="10.7109375" style="29" bestFit="1" customWidth="1"/>
    <col min="13579" max="13579" width="36" style="29" customWidth="1"/>
    <col min="13580" max="13580" width="9.42578125" style="29" customWidth="1"/>
    <col min="13581" max="13581" width="10.28515625" style="29" customWidth="1"/>
    <col min="13582" max="13821" width="9.140625" style="29"/>
    <col min="13822" max="13822" width="19.28515625" style="29" customWidth="1"/>
    <col min="13823" max="13823" width="47.7109375" style="29" customWidth="1"/>
    <col min="13824" max="13824" width="46.5703125" style="29" customWidth="1"/>
    <col min="13825" max="13825" width="52.28515625" style="29" customWidth="1"/>
    <col min="13826" max="13826" width="85.42578125" style="29" customWidth="1"/>
    <col min="13827" max="13827" width="29.28515625" style="29" bestFit="1" customWidth="1"/>
    <col min="13828" max="13828" width="14.5703125" style="29" bestFit="1" customWidth="1"/>
    <col min="13829" max="13829" width="16.42578125" style="29" customWidth="1"/>
    <col min="13830" max="13833" width="9.140625" style="29"/>
    <col min="13834" max="13834" width="10.7109375" style="29" bestFit="1" customWidth="1"/>
    <col min="13835" max="13835" width="36" style="29" customWidth="1"/>
    <col min="13836" max="13836" width="9.42578125" style="29" customWidth="1"/>
    <col min="13837" max="13837" width="10.28515625" style="29" customWidth="1"/>
    <col min="13838" max="14077" width="9.140625" style="29"/>
    <col min="14078" max="14078" width="19.28515625" style="29" customWidth="1"/>
    <col min="14079" max="14079" width="47.7109375" style="29" customWidth="1"/>
    <col min="14080" max="14080" width="46.5703125" style="29" customWidth="1"/>
    <col min="14081" max="14081" width="52.28515625" style="29" customWidth="1"/>
    <col min="14082" max="14082" width="85.42578125" style="29" customWidth="1"/>
    <col min="14083" max="14083" width="29.28515625" style="29" bestFit="1" customWidth="1"/>
    <col min="14084" max="14084" width="14.5703125" style="29" bestFit="1" customWidth="1"/>
    <col min="14085" max="14085" width="16.42578125" style="29" customWidth="1"/>
    <col min="14086" max="14089" width="9.140625" style="29"/>
    <col min="14090" max="14090" width="10.7109375" style="29" bestFit="1" customWidth="1"/>
    <col min="14091" max="14091" width="36" style="29" customWidth="1"/>
    <col min="14092" max="14092" width="9.42578125" style="29" customWidth="1"/>
    <col min="14093" max="14093" width="10.28515625" style="29" customWidth="1"/>
    <col min="14094" max="14333" width="9.140625" style="29"/>
    <col min="14334" max="14334" width="19.28515625" style="29" customWidth="1"/>
    <col min="14335" max="14335" width="47.7109375" style="29" customWidth="1"/>
    <col min="14336" max="14336" width="46.5703125" style="29" customWidth="1"/>
    <col min="14337" max="14337" width="52.28515625" style="29" customWidth="1"/>
    <col min="14338" max="14338" width="85.42578125" style="29" customWidth="1"/>
    <col min="14339" max="14339" width="29.28515625" style="29" bestFit="1" customWidth="1"/>
    <col min="14340" max="14340" width="14.5703125" style="29" bestFit="1" customWidth="1"/>
    <col min="14341" max="14341" width="16.42578125" style="29" customWidth="1"/>
    <col min="14342" max="14345" width="9.140625" style="29"/>
    <col min="14346" max="14346" width="10.7109375" style="29" bestFit="1" customWidth="1"/>
    <col min="14347" max="14347" width="36" style="29" customWidth="1"/>
    <col min="14348" max="14348" width="9.42578125" style="29" customWidth="1"/>
    <col min="14349" max="14349" width="10.28515625" style="29" customWidth="1"/>
    <col min="14350" max="14589" width="9.140625" style="29"/>
    <col min="14590" max="14590" width="19.28515625" style="29" customWidth="1"/>
    <col min="14591" max="14591" width="47.7109375" style="29" customWidth="1"/>
    <col min="14592" max="14592" width="46.5703125" style="29" customWidth="1"/>
    <col min="14593" max="14593" width="52.28515625" style="29" customWidth="1"/>
    <col min="14594" max="14594" width="85.42578125" style="29" customWidth="1"/>
    <col min="14595" max="14595" width="29.28515625" style="29" bestFit="1" customWidth="1"/>
    <col min="14596" max="14596" width="14.5703125" style="29" bestFit="1" customWidth="1"/>
    <col min="14597" max="14597" width="16.42578125" style="29" customWidth="1"/>
    <col min="14598" max="14601" width="9.140625" style="29"/>
    <col min="14602" max="14602" width="10.7109375" style="29" bestFit="1" customWidth="1"/>
    <col min="14603" max="14603" width="36" style="29" customWidth="1"/>
    <col min="14604" max="14604" width="9.42578125" style="29" customWidth="1"/>
    <col min="14605" max="14605" width="10.28515625" style="29" customWidth="1"/>
    <col min="14606" max="14845" width="9.140625" style="29"/>
    <col min="14846" max="14846" width="19.28515625" style="29" customWidth="1"/>
    <col min="14847" max="14847" width="47.7109375" style="29" customWidth="1"/>
    <col min="14848" max="14848" width="46.5703125" style="29" customWidth="1"/>
    <col min="14849" max="14849" width="52.28515625" style="29" customWidth="1"/>
    <col min="14850" max="14850" width="85.42578125" style="29" customWidth="1"/>
    <col min="14851" max="14851" width="29.28515625" style="29" bestFit="1" customWidth="1"/>
    <col min="14852" max="14852" width="14.5703125" style="29" bestFit="1" customWidth="1"/>
    <col min="14853" max="14853" width="16.42578125" style="29" customWidth="1"/>
    <col min="14854" max="14857" width="9.140625" style="29"/>
    <col min="14858" max="14858" width="10.7109375" style="29" bestFit="1" customWidth="1"/>
    <col min="14859" max="14859" width="36" style="29" customWidth="1"/>
    <col min="14860" max="14860" width="9.42578125" style="29" customWidth="1"/>
    <col min="14861" max="14861" width="10.28515625" style="29" customWidth="1"/>
    <col min="14862" max="15101" width="9.140625" style="29"/>
    <col min="15102" max="15102" width="19.28515625" style="29" customWidth="1"/>
    <col min="15103" max="15103" width="47.7109375" style="29" customWidth="1"/>
    <col min="15104" max="15104" width="46.5703125" style="29" customWidth="1"/>
    <col min="15105" max="15105" width="52.28515625" style="29" customWidth="1"/>
    <col min="15106" max="15106" width="85.42578125" style="29" customWidth="1"/>
    <col min="15107" max="15107" width="29.28515625" style="29" bestFit="1" customWidth="1"/>
    <col min="15108" max="15108" width="14.5703125" style="29" bestFit="1" customWidth="1"/>
    <col min="15109" max="15109" width="16.42578125" style="29" customWidth="1"/>
    <col min="15110" max="15113" width="9.140625" style="29"/>
    <col min="15114" max="15114" width="10.7109375" style="29" bestFit="1" customWidth="1"/>
    <col min="15115" max="15115" width="36" style="29" customWidth="1"/>
    <col min="15116" max="15116" width="9.42578125" style="29" customWidth="1"/>
    <col min="15117" max="15117" width="10.28515625" style="29" customWidth="1"/>
    <col min="15118" max="15357" width="9.140625" style="29"/>
    <col min="15358" max="15358" width="19.28515625" style="29" customWidth="1"/>
    <col min="15359" max="15359" width="47.7109375" style="29" customWidth="1"/>
    <col min="15360" max="15360" width="46.5703125" style="29" customWidth="1"/>
    <col min="15361" max="15361" width="52.28515625" style="29" customWidth="1"/>
    <col min="15362" max="15362" width="85.42578125" style="29" customWidth="1"/>
    <col min="15363" max="15363" width="29.28515625" style="29" bestFit="1" customWidth="1"/>
    <col min="15364" max="15364" width="14.5703125" style="29" bestFit="1" customWidth="1"/>
    <col min="15365" max="15365" width="16.42578125" style="29" customWidth="1"/>
    <col min="15366" max="15369" width="9.140625" style="29"/>
    <col min="15370" max="15370" width="10.7109375" style="29" bestFit="1" customWidth="1"/>
    <col min="15371" max="15371" width="36" style="29" customWidth="1"/>
    <col min="15372" max="15372" width="9.42578125" style="29" customWidth="1"/>
    <col min="15373" max="15373" width="10.28515625" style="29" customWidth="1"/>
    <col min="15374" max="15613" width="9.140625" style="29"/>
    <col min="15614" max="15614" width="19.28515625" style="29" customWidth="1"/>
    <col min="15615" max="15615" width="47.7109375" style="29" customWidth="1"/>
    <col min="15616" max="15616" width="46.5703125" style="29" customWidth="1"/>
    <col min="15617" max="15617" width="52.28515625" style="29" customWidth="1"/>
    <col min="15618" max="15618" width="85.42578125" style="29" customWidth="1"/>
    <col min="15619" max="15619" width="29.28515625" style="29" bestFit="1" customWidth="1"/>
    <col min="15620" max="15620" width="14.5703125" style="29" bestFit="1" customWidth="1"/>
    <col min="15621" max="15621" width="16.42578125" style="29" customWidth="1"/>
    <col min="15622" max="15625" width="9.140625" style="29"/>
    <col min="15626" max="15626" width="10.7109375" style="29" bestFit="1" customWidth="1"/>
    <col min="15627" max="15627" width="36" style="29" customWidth="1"/>
    <col min="15628" max="15628" width="9.42578125" style="29" customWidth="1"/>
    <col min="15629" max="15629" width="10.28515625" style="29" customWidth="1"/>
    <col min="15630" max="15869" width="9.140625" style="29"/>
    <col min="15870" max="15870" width="19.28515625" style="29" customWidth="1"/>
    <col min="15871" max="15871" width="47.7109375" style="29" customWidth="1"/>
    <col min="15872" max="15872" width="46.5703125" style="29" customWidth="1"/>
    <col min="15873" max="15873" width="52.28515625" style="29" customWidth="1"/>
    <col min="15874" max="15874" width="85.42578125" style="29" customWidth="1"/>
    <col min="15875" max="15875" width="29.28515625" style="29" bestFit="1" customWidth="1"/>
    <col min="15876" max="15876" width="14.5703125" style="29" bestFit="1" customWidth="1"/>
    <col min="15877" max="15877" width="16.42578125" style="29" customWidth="1"/>
    <col min="15878" max="15881" width="9.140625" style="29"/>
    <col min="15882" max="15882" width="10.7109375" style="29" bestFit="1" customWidth="1"/>
    <col min="15883" max="15883" width="36" style="29" customWidth="1"/>
    <col min="15884" max="15884" width="9.42578125" style="29" customWidth="1"/>
    <col min="15885" max="15885" width="10.28515625" style="29" customWidth="1"/>
    <col min="15886" max="16125" width="9.140625" style="29"/>
    <col min="16126" max="16126" width="19.28515625" style="29" customWidth="1"/>
    <col min="16127" max="16127" width="47.7109375" style="29" customWidth="1"/>
    <col min="16128" max="16128" width="46.5703125" style="29" customWidth="1"/>
    <col min="16129" max="16129" width="52.28515625" style="29" customWidth="1"/>
    <col min="16130" max="16130" width="85.42578125" style="29" customWidth="1"/>
    <col min="16131" max="16131" width="29.28515625" style="29" bestFit="1" customWidth="1"/>
    <col min="16132" max="16132" width="14.5703125" style="29" bestFit="1" customWidth="1"/>
    <col min="16133" max="16133" width="16.42578125" style="29" customWidth="1"/>
    <col min="16134" max="16137" width="9.140625" style="29"/>
    <col min="16138" max="16138" width="10.7109375" style="29" bestFit="1" customWidth="1"/>
    <col min="16139" max="16139" width="36" style="29" customWidth="1"/>
    <col min="16140" max="16140" width="9.42578125" style="29" customWidth="1"/>
    <col min="16141" max="16141" width="10.28515625" style="29" customWidth="1"/>
    <col min="16142" max="16379" width="9.140625" style="29"/>
    <col min="16380" max="16384" width="9.140625" style="29" customWidth="1"/>
  </cols>
  <sheetData>
    <row r="1" spans="1:13" s="37" customFormat="1">
      <c r="A1" s="31"/>
      <c r="B1" s="32"/>
      <c r="C1" s="32"/>
      <c r="D1" s="32"/>
      <c r="E1" s="32"/>
      <c r="F1" s="32"/>
      <c r="G1" s="32"/>
      <c r="H1" s="33"/>
      <c r="I1" s="34"/>
      <c r="J1" s="34"/>
      <c r="K1" s="35"/>
      <c r="L1" s="36"/>
    </row>
    <row r="2" spans="1:13" s="37" customFormat="1" ht="15" customHeight="1">
      <c r="A2" s="38" t="s">
        <v>16</v>
      </c>
      <c r="B2" s="408" t="s">
        <v>487</v>
      </c>
      <c r="C2" s="408"/>
      <c r="D2" s="408"/>
      <c r="E2" s="408"/>
      <c r="F2" s="408"/>
      <c r="G2" s="408"/>
      <c r="H2" s="408"/>
      <c r="I2" s="39"/>
      <c r="J2" s="39"/>
      <c r="K2" s="35"/>
      <c r="L2" s="36"/>
      <c r="M2" s="37" t="s">
        <v>11</v>
      </c>
    </row>
    <row r="3" spans="1:13" s="37" customFormat="1" ht="25.5" customHeight="1">
      <c r="A3" s="38" t="s">
        <v>17</v>
      </c>
      <c r="B3" s="408"/>
      <c r="C3" s="408"/>
      <c r="D3" s="408"/>
      <c r="E3" s="408"/>
      <c r="F3" s="408"/>
      <c r="G3" s="408"/>
      <c r="H3" s="408"/>
      <c r="I3" s="39"/>
      <c r="J3" s="39"/>
      <c r="K3" s="35"/>
      <c r="L3" s="36"/>
      <c r="M3" s="37" t="s">
        <v>12</v>
      </c>
    </row>
    <row r="4" spans="1:13" s="37" customFormat="1" ht="18" customHeight="1">
      <c r="A4" s="38" t="s">
        <v>18</v>
      </c>
      <c r="B4" s="408"/>
      <c r="C4" s="408"/>
      <c r="D4" s="408"/>
      <c r="E4" s="408"/>
      <c r="F4" s="408"/>
      <c r="G4" s="408"/>
      <c r="H4" s="408"/>
      <c r="I4" s="39"/>
      <c r="J4" s="39"/>
      <c r="K4" s="35"/>
      <c r="L4" s="36"/>
      <c r="M4" s="37" t="s">
        <v>29</v>
      </c>
    </row>
    <row r="5" spans="1:13" s="37" customFormat="1" ht="18" customHeight="1">
      <c r="A5" s="38" t="s">
        <v>19</v>
      </c>
      <c r="B5" s="459" t="s">
        <v>998</v>
      </c>
      <c r="C5" s="459"/>
      <c r="D5" s="459"/>
      <c r="E5" s="459"/>
      <c r="F5" s="459"/>
      <c r="G5" s="459"/>
      <c r="H5" s="459"/>
      <c r="I5" s="39"/>
      <c r="J5" s="39"/>
      <c r="K5" s="35"/>
      <c r="L5" s="36"/>
      <c r="M5" s="37" t="s">
        <v>13</v>
      </c>
    </row>
    <row r="6" spans="1:13" s="37" customFormat="1" ht="25.5" customHeight="1">
      <c r="A6" s="40" t="s">
        <v>11</v>
      </c>
      <c r="B6" s="53" t="s">
        <v>12</v>
      </c>
      <c r="C6" s="53" t="s">
        <v>13</v>
      </c>
      <c r="D6" s="53" t="s">
        <v>29</v>
      </c>
      <c r="E6" s="53"/>
      <c r="F6" s="53" t="s">
        <v>14</v>
      </c>
      <c r="G6" s="53" t="s">
        <v>20</v>
      </c>
      <c r="H6" s="41"/>
      <c r="I6" s="41"/>
      <c r="J6" s="41"/>
      <c r="K6" s="42"/>
      <c r="M6" s="37" t="s">
        <v>14</v>
      </c>
    </row>
    <row r="7" spans="1:13" s="37" customFormat="1" ht="13.5" customHeight="1">
      <c r="A7" s="43">
        <f>COUNTIF($H11:$H124,A$6)</f>
        <v>9</v>
      </c>
      <c r="B7" s="43">
        <f>COUNTIF($H11:$H124,B$6)</f>
        <v>9</v>
      </c>
      <c r="C7" s="43">
        <f t="shared" ref="C7:F7" si="0">COUNTIF($H11:$H124,C$6)</f>
        <v>0</v>
      </c>
      <c r="D7" s="43">
        <f t="shared" si="0"/>
        <v>33</v>
      </c>
      <c r="E7" s="43">
        <f t="shared" si="0"/>
        <v>0</v>
      </c>
      <c r="F7" s="43">
        <f t="shared" si="0"/>
        <v>0</v>
      </c>
      <c r="G7" s="52">
        <f>COUNTA($A$11:$A$124)-F7</f>
        <v>51</v>
      </c>
      <c r="H7" s="41"/>
      <c r="I7" s="41"/>
      <c r="J7" s="41"/>
      <c r="K7" s="42"/>
    </row>
    <row r="8" spans="1:13" s="37" customFormat="1" ht="9.9499999999999993" customHeight="1">
      <c r="A8" s="43" t="e">
        <f>COUNTIF(#REF!,"Pass")</f>
        <v>#REF!</v>
      </c>
      <c r="B8" s="43" t="e">
        <f>COUNTIF(#REF!,"Fail")</f>
        <v>#REF!</v>
      </c>
      <c r="C8" s="43" t="e">
        <f>COUNTIF(#REF!,"Untested")</f>
        <v>#REF!</v>
      </c>
      <c r="D8" s="43" t="e">
        <f>COUNTIF(#REF!,"Pending")</f>
        <v>#REF!</v>
      </c>
      <c r="E8" s="43"/>
      <c r="F8" s="43" t="e">
        <f>COUNTIF(#REF!,"N/A")</f>
        <v>#REF!</v>
      </c>
      <c r="G8" s="52" t="e">
        <f>COUNTA($A$11:$A$17)-F8</f>
        <v>#REF!</v>
      </c>
      <c r="H8" s="41"/>
      <c r="I8" s="41"/>
      <c r="J8" s="41"/>
      <c r="K8" s="41"/>
      <c r="L8" s="42"/>
    </row>
    <row r="9" spans="1:13" s="37" customFormat="1" ht="15" customHeight="1">
      <c r="F9" s="30"/>
      <c r="G9" s="30"/>
      <c r="H9" s="41"/>
      <c r="I9" s="41"/>
      <c r="J9" s="41"/>
      <c r="K9" s="41"/>
      <c r="L9" s="42"/>
    </row>
    <row r="10" spans="1:13" s="37" customFormat="1" ht="64.5" customHeight="1">
      <c r="A10" s="317" t="s">
        <v>21</v>
      </c>
      <c r="B10" s="317" t="s">
        <v>15</v>
      </c>
      <c r="C10" s="317" t="s">
        <v>22</v>
      </c>
      <c r="D10" s="317" t="s">
        <v>23</v>
      </c>
      <c r="E10" s="317" t="s">
        <v>999</v>
      </c>
      <c r="F10" s="317" t="s">
        <v>24</v>
      </c>
      <c r="G10" s="317" t="s">
        <v>36</v>
      </c>
      <c r="H10" s="317" t="s">
        <v>25</v>
      </c>
      <c r="I10" s="317" t="s">
        <v>26</v>
      </c>
      <c r="J10" s="317" t="s">
        <v>27</v>
      </c>
      <c r="K10" s="317" t="s">
        <v>28</v>
      </c>
      <c r="L10" s="44"/>
    </row>
    <row r="11" spans="1:13" s="322" customFormat="1" ht="15.75" customHeight="1">
      <c r="A11" s="318"/>
      <c r="B11" s="318" t="s">
        <v>1000</v>
      </c>
      <c r="C11" s="319"/>
      <c r="D11" s="319"/>
      <c r="E11" s="319"/>
      <c r="F11" s="319"/>
      <c r="G11" s="319"/>
      <c r="H11" s="320"/>
      <c r="I11" s="319"/>
      <c r="J11" s="319"/>
      <c r="K11" s="319"/>
      <c r="L11" s="321"/>
    </row>
    <row r="12" spans="1:13" s="327" customFormat="1" ht="15.75" customHeight="1">
      <c r="A12" s="323"/>
      <c r="B12" s="323" t="s">
        <v>1001</v>
      </c>
      <c r="C12" s="324"/>
      <c r="D12" s="324"/>
      <c r="E12" s="324"/>
      <c r="F12" s="324"/>
      <c r="G12" s="324"/>
      <c r="H12" s="325"/>
      <c r="I12" s="324"/>
      <c r="J12" s="324"/>
      <c r="K12" s="324"/>
      <c r="L12" s="326"/>
    </row>
    <row r="13" spans="1:13" s="332" customFormat="1" ht="15.75" customHeight="1">
      <c r="A13" s="328"/>
      <c r="B13" s="328" t="s">
        <v>1002</v>
      </c>
      <c r="C13" s="329"/>
      <c r="D13" s="329"/>
      <c r="E13" s="329"/>
      <c r="F13" s="329"/>
      <c r="G13" s="329"/>
      <c r="H13" s="330"/>
      <c r="I13" s="329"/>
      <c r="J13" s="329"/>
      <c r="K13" s="329"/>
      <c r="L13" s="331"/>
    </row>
    <row r="14" spans="1:13" s="37" customFormat="1" ht="76.5" outlineLevel="1">
      <c r="A14" s="333" t="s">
        <v>1003</v>
      </c>
      <c r="B14" s="333" t="s">
        <v>1004</v>
      </c>
      <c r="C14" s="333" t="s">
        <v>1005</v>
      </c>
      <c r="D14" s="333" t="s">
        <v>1006</v>
      </c>
      <c r="E14" s="333" t="s">
        <v>1007</v>
      </c>
      <c r="F14" s="334" t="s">
        <v>1008</v>
      </c>
      <c r="G14" s="334"/>
      <c r="H14" s="335" t="s">
        <v>29</v>
      </c>
      <c r="I14" s="336"/>
      <c r="J14" s="336"/>
      <c r="K14" s="336"/>
      <c r="L14" s="45"/>
    </row>
    <row r="15" spans="1:13" s="37" customFormat="1" ht="25.5" outlineLevel="1">
      <c r="A15" s="333" t="s">
        <v>1009</v>
      </c>
      <c r="B15" s="337" t="s">
        <v>1010</v>
      </c>
      <c r="C15" s="338"/>
      <c r="D15" s="339" t="s">
        <v>1011</v>
      </c>
      <c r="E15" s="339" t="s">
        <v>1012</v>
      </c>
      <c r="F15" s="336" t="s">
        <v>1013</v>
      </c>
      <c r="G15" s="336"/>
      <c r="H15" s="340" t="s">
        <v>29</v>
      </c>
      <c r="I15" s="336"/>
      <c r="J15" s="336"/>
      <c r="K15" s="336"/>
      <c r="L15" s="45"/>
    </row>
    <row r="16" spans="1:13" s="37" customFormat="1" ht="25.5" outlineLevel="1">
      <c r="A16" s="333" t="s">
        <v>1014</v>
      </c>
      <c r="B16" s="333" t="s">
        <v>1015</v>
      </c>
      <c r="C16" s="333" t="s">
        <v>1016</v>
      </c>
      <c r="D16" s="333" t="s">
        <v>1006</v>
      </c>
      <c r="E16" s="333" t="s">
        <v>1017</v>
      </c>
      <c r="F16" s="334" t="s">
        <v>1018</v>
      </c>
      <c r="G16" s="334"/>
      <c r="H16" s="335" t="s">
        <v>29</v>
      </c>
      <c r="I16" s="336"/>
      <c r="J16" s="336"/>
      <c r="K16" s="336"/>
      <c r="L16" s="45"/>
    </row>
    <row r="17" spans="1:12" s="346" customFormat="1">
      <c r="A17" s="341"/>
      <c r="B17" s="341" t="s">
        <v>1019</v>
      </c>
      <c r="C17" s="341"/>
      <c r="D17" s="341"/>
      <c r="E17" s="341"/>
      <c r="F17" s="342"/>
      <c r="G17" s="342"/>
      <c r="H17" s="343"/>
      <c r="I17" s="344"/>
      <c r="J17" s="344"/>
      <c r="K17" s="342"/>
      <c r="L17" s="345"/>
    </row>
    <row r="18" spans="1:12" s="37" customFormat="1" ht="25.5" outlineLevel="1">
      <c r="A18" s="333" t="s">
        <v>1020</v>
      </c>
      <c r="B18" s="333" t="s">
        <v>1021</v>
      </c>
      <c r="C18" s="333" t="s">
        <v>1016</v>
      </c>
      <c r="D18" s="333" t="s">
        <v>1006</v>
      </c>
      <c r="E18" s="333" t="s">
        <v>1022</v>
      </c>
      <c r="F18" s="334" t="s">
        <v>1023</v>
      </c>
      <c r="G18" s="334"/>
      <c r="H18" s="335" t="s">
        <v>29</v>
      </c>
      <c r="I18" s="336"/>
      <c r="J18" s="336"/>
      <c r="K18" s="336"/>
      <c r="L18" s="45"/>
    </row>
    <row r="19" spans="1:12" s="351" customFormat="1">
      <c r="A19" s="347"/>
      <c r="B19" s="347" t="s">
        <v>1024</v>
      </c>
      <c r="C19" s="347"/>
      <c r="D19" s="347"/>
      <c r="E19" s="347"/>
      <c r="F19" s="177"/>
      <c r="G19" s="177"/>
      <c r="H19" s="348"/>
      <c r="I19" s="349"/>
      <c r="J19" s="349"/>
      <c r="K19" s="177"/>
      <c r="L19" s="350"/>
    </row>
    <row r="20" spans="1:12" s="356" customFormat="1">
      <c r="A20" s="352"/>
      <c r="B20" s="328" t="s">
        <v>1025</v>
      </c>
      <c r="C20" s="352"/>
      <c r="D20" s="352"/>
      <c r="E20" s="352"/>
      <c r="F20" s="353"/>
      <c r="G20" s="353"/>
      <c r="H20" s="343"/>
      <c r="I20" s="354"/>
      <c r="J20" s="354"/>
      <c r="K20" s="353"/>
      <c r="L20" s="355"/>
    </row>
    <row r="21" spans="1:12" s="362" customFormat="1" hidden="1">
      <c r="A21" s="357"/>
      <c r="B21" s="333"/>
      <c r="C21" s="357"/>
      <c r="D21" s="357"/>
      <c r="E21" s="357"/>
      <c r="F21" s="358"/>
      <c r="G21" s="358"/>
      <c r="H21" s="359"/>
      <c r="I21" s="360"/>
      <c r="J21" s="360"/>
      <c r="K21" s="358"/>
      <c r="L21" s="361"/>
    </row>
    <row r="22" spans="1:12" s="362" customFormat="1" hidden="1">
      <c r="A22" s="357"/>
      <c r="B22" s="333"/>
      <c r="C22" s="357"/>
      <c r="D22" s="357"/>
      <c r="E22" s="357"/>
      <c r="F22" s="358"/>
      <c r="G22" s="358"/>
      <c r="H22" s="359"/>
      <c r="I22" s="360"/>
      <c r="J22" s="360"/>
      <c r="K22" s="358"/>
      <c r="L22" s="361"/>
    </row>
    <row r="23" spans="1:12" s="362" customFormat="1" hidden="1">
      <c r="A23" s="357"/>
      <c r="B23" s="333"/>
      <c r="C23" s="357"/>
      <c r="D23" s="357"/>
      <c r="E23" s="357"/>
      <c r="F23" s="358"/>
      <c r="G23" s="358"/>
      <c r="H23" s="359"/>
      <c r="I23" s="360"/>
      <c r="J23" s="360"/>
      <c r="K23" s="358"/>
      <c r="L23" s="361"/>
    </row>
    <row r="24" spans="1:12" s="362" customFormat="1" hidden="1">
      <c r="A24" s="357"/>
      <c r="B24" s="333"/>
      <c r="C24" s="357"/>
      <c r="D24" s="357"/>
      <c r="E24" s="357"/>
      <c r="F24" s="358"/>
      <c r="G24" s="358"/>
      <c r="H24" s="359"/>
      <c r="I24" s="360"/>
      <c r="J24" s="360"/>
      <c r="K24" s="358"/>
      <c r="L24" s="361"/>
    </row>
    <row r="25" spans="1:12" s="362" customFormat="1" hidden="1">
      <c r="A25" s="357"/>
      <c r="B25" s="333"/>
      <c r="C25" s="357"/>
      <c r="D25" s="357"/>
      <c r="E25" s="357"/>
      <c r="F25" s="358"/>
      <c r="G25" s="358"/>
      <c r="H25" s="359"/>
      <c r="I25" s="360"/>
      <c r="J25" s="360"/>
      <c r="K25" s="358"/>
      <c r="L25" s="361"/>
    </row>
    <row r="26" spans="1:12" s="362" customFormat="1" hidden="1">
      <c r="A26" s="357"/>
      <c r="B26" s="333"/>
      <c r="C26" s="357"/>
      <c r="D26" s="357"/>
      <c r="E26" s="357"/>
      <c r="F26" s="358"/>
      <c r="G26" s="358"/>
      <c r="H26" s="359"/>
      <c r="I26" s="360"/>
      <c r="J26" s="360"/>
      <c r="K26" s="358"/>
      <c r="L26" s="361"/>
    </row>
    <row r="27" spans="1:12" s="362" customFormat="1">
      <c r="A27" s="333" t="s">
        <v>1026</v>
      </c>
      <c r="B27" s="333" t="s">
        <v>1027</v>
      </c>
      <c r="C27" s="357"/>
      <c r="D27" s="357" t="s">
        <v>1028</v>
      </c>
      <c r="E27" s="357"/>
      <c r="F27" s="358" t="s">
        <v>1029</v>
      </c>
      <c r="G27" s="358"/>
      <c r="H27" s="335" t="s">
        <v>29</v>
      </c>
      <c r="I27" s="360"/>
      <c r="J27" s="360"/>
      <c r="K27" s="358"/>
      <c r="L27" s="361"/>
    </row>
    <row r="28" spans="1:12" s="362" customFormat="1">
      <c r="A28" s="333" t="s">
        <v>1030</v>
      </c>
      <c r="B28" s="333" t="s">
        <v>1015</v>
      </c>
      <c r="C28" s="357"/>
      <c r="D28" s="357" t="s">
        <v>1031</v>
      </c>
      <c r="E28" s="357"/>
      <c r="F28" s="358" t="s">
        <v>1032</v>
      </c>
      <c r="G28" s="358"/>
      <c r="H28" s="335" t="s">
        <v>29</v>
      </c>
      <c r="I28" s="360"/>
      <c r="J28" s="360"/>
      <c r="K28" s="358"/>
      <c r="L28" s="361"/>
    </row>
    <row r="29" spans="1:12" s="362" customFormat="1">
      <c r="A29" s="333" t="s">
        <v>1033</v>
      </c>
      <c r="B29" s="337" t="s">
        <v>1010</v>
      </c>
      <c r="C29" s="357"/>
      <c r="D29" s="357" t="s">
        <v>1034</v>
      </c>
      <c r="E29" s="357"/>
      <c r="F29" s="358" t="s">
        <v>1035</v>
      </c>
      <c r="G29" s="358"/>
      <c r="H29" s="335" t="s">
        <v>29</v>
      </c>
      <c r="I29" s="360"/>
      <c r="J29" s="360"/>
      <c r="K29" s="358"/>
      <c r="L29" s="361"/>
    </row>
    <row r="30" spans="1:12" s="356" customFormat="1">
      <c r="A30" s="352"/>
      <c r="B30" s="352" t="s">
        <v>1036</v>
      </c>
      <c r="C30" s="352"/>
      <c r="D30" s="352"/>
      <c r="E30" s="352"/>
      <c r="F30" s="353"/>
      <c r="G30" s="353"/>
      <c r="H30" s="343"/>
      <c r="I30" s="354"/>
      <c r="J30" s="354"/>
      <c r="K30" s="353"/>
      <c r="L30" s="355"/>
    </row>
    <row r="31" spans="1:12" s="362" customFormat="1">
      <c r="A31" s="460" t="s">
        <v>1037</v>
      </c>
      <c r="B31" s="363" t="s">
        <v>1038</v>
      </c>
      <c r="C31" s="463"/>
      <c r="D31" s="466" t="s">
        <v>1039</v>
      </c>
      <c r="E31" s="463" t="s">
        <v>1040</v>
      </c>
      <c r="F31" s="467" t="s">
        <v>1041</v>
      </c>
      <c r="G31" s="467"/>
      <c r="H31" s="470" t="s">
        <v>29</v>
      </c>
      <c r="I31" s="360"/>
      <c r="J31" s="360"/>
      <c r="K31" s="358"/>
      <c r="L31" s="361"/>
    </row>
    <row r="32" spans="1:12" s="362" customFormat="1">
      <c r="A32" s="461"/>
      <c r="B32" s="364"/>
      <c r="C32" s="464"/>
      <c r="D32" s="464"/>
      <c r="E32" s="464"/>
      <c r="F32" s="468"/>
      <c r="G32" s="468"/>
      <c r="H32" s="471"/>
      <c r="I32" s="360"/>
      <c r="J32" s="360"/>
      <c r="K32" s="358"/>
      <c r="L32" s="361"/>
    </row>
    <row r="33" spans="1:12" s="362" customFormat="1">
      <c r="A33" s="461"/>
      <c r="B33" s="364"/>
      <c r="C33" s="464"/>
      <c r="D33" s="464"/>
      <c r="E33" s="464"/>
      <c r="F33" s="468"/>
      <c r="G33" s="468"/>
      <c r="H33" s="471"/>
      <c r="I33" s="360"/>
      <c r="J33" s="360"/>
      <c r="K33" s="358"/>
      <c r="L33" s="361"/>
    </row>
    <row r="34" spans="1:12" s="362" customFormat="1">
      <c r="A34" s="462"/>
      <c r="B34" s="365"/>
      <c r="C34" s="465"/>
      <c r="D34" s="465"/>
      <c r="E34" s="465"/>
      <c r="F34" s="469"/>
      <c r="G34" s="469"/>
      <c r="H34" s="472"/>
      <c r="I34" s="360"/>
      <c r="J34" s="360"/>
      <c r="K34" s="358"/>
      <c r="L34" s="361"/>
    </row>
    <row r="35" spans="1:12" s="346" customFormat="1">
      <c r="A35" s="341"/>
      <c r="B35" s="341" t="s">
        <v>1042</v>
      </c>
      <c r="C35" s="341"/>
      <c r="D35" s="341"/>
      <c r="E35" s="341"/>
      <c r="F35" s="342"/>
      <c r="G35" s="342"/>
      <c r="H35" s="343"/>
      <c r="I35" s="344"/>
      <c r="J35" s="344"/>
      <c r="K35" s="342"/>
      <c r="L35" s="345"/>
    </row>
    <row r="36" spans="1:12" s="362" customFormat="1" ht="25.5">
      <c r="A36" s="333" t="s">
        <v>1043</v>
      </c>
      <c r="B36" s="366" t="s">
        <v>1044</v>
      </c>
      <c r="C36" s="357"/>
      <c r="D36" s="357" t="s">
        <v>1045</v>
      </c>
      <c r="E36" s="357" t="s">
        <v>1046</v>
      </c>
      <c r="F36" s="358" t="s">
        <v>1047</v>
      </c>
      <c r="G36" s="358"/>
      <c r="H36" s="335" t="s">
        <v>29</v>
      </c>
      <c r="I36" s="360"/>
      <c r="J36" s="360"/>
      <c r="K36" s="358"/>
      <c r="L36" s="361"/>
    </row>
    <row r="37" spans="1:12" s="362" customFormat="1" ht="25.5">
      <c r="A37" s="333" t="s">
        <v>1048</v>
      </c>
      <c r="B37" s="366" t="s">
        <v>1049</v>
      </c>
      <c r="C37" s="357"/>
      <c r="D37" s="357" t="s">
        <v>1050</v>
      </c>
      <c r="E37" s="357" t="s">
        <v>1051</v>
      </c>
      <c r="F37" s="358" t="s">
        <v>1047</v>
      </c>
      <c r="G37" s="358"/>
      <c r="H37" s="335" t="s">
        <v>29</v>
      </c>
      <c r="I37" s="360"/>
      <c r="J37" s="360"/>
      <c r="K37" s="358"/>
      <c r="L37" s="361"/>
    </row>
    <row r="38" spans="1:12" s="362" customFormat="1">
      <c r="A38" s="333" t="s">
        <v>1052</v>
      </c>
      <c r="B38" s="366" t="s">
        <v>1053</v>
      </c>
      <c r="C38" s="357"/>
      <c r="D38" s="357" t="s">
        <v>1054</v>
      </c>
      <c r="E38" s="357" t="s">
        <v>1055</v>
      </c>
      <c r="F38" s="358" t="s">
        <v>1056</v>
      </c>
      <c r="G38" s="358"/>
      <c r="H38" s="335" t="s">
        <v>29</v>
      </c>
      <c r="I38" s="360"/>
      <c r="J38" s="360"/>
      <c r="K38" s="358"/>
      <c r="L38" s="361"/>
    </row>
    <row r="39" spans="1:12" s="362" customFormat="1">
      <c r="A39" s="333" t="s">
        <v>1057</v>
      </c>
      <c r="B39" s="366" t="s">
        <v>1058</v>
      </c>
      <c r="C39" s="357"/>
      <c r="D39" s="357" t="s">
        <v>1050</v>
      </c>
      <c r="E39" s="357" t="s">
        <v>1059</v>
      </c>
      <c r="F39" s="358" t="s">
        <v>1047</v>
      </c>
      <c r="G39" s="358"/>
      <c r="H39" s="335" t="s">
        <v>29</v>
      </c>
      <c r="I39" s="360"/>
      <c r="J39" s="360"/>
      <c r="K39" s="358"/>
      <c r="L39" s="361"/>
    </row>
    <row r="40" spans="1:12" s="327" customFormat="1" ht="15.75" customHeight="1">
      <c r="A40" s="323"/>
      <c r="B40" s="323" t="s">
        <v>1060</v>
      </c>
      <c r="C40" s="324"/>
      <c r="D40" s="324"/>
      <c r="E40" s="324"/>
      <c r="F40" s="324"/>
      <c r="G40" s="324"/>
      <c r="H40" s="325"/>
      <c r="I40" s="324"/>
      <c r="J40" s="324"/>
      <c r="K40" s="324"/>
      <c r="L40" s="326"/>
    </row>
    <row r="41" spans="1:12" s="332" customFormat="1" ht="15.75" customHeight="1">
      <c r="A41" s="328"/>
      <c r="B41" s="328" t="s">
        <v>1025</v>
      </c>
      <c r="C41" s="329"/>
      <c r="D41" s="329"/>
      <c r="E41" s="329"/>
      <c r="F41" s="329"/>
      <c r="G41" s="329"/>
      <c r="H41" s="330"/>
      <c r="I41" s="329"/>
      <c r="J41" s="329"/>
      <c r="K41" s="329"/>
      <c r="L41" s="331"/>
    </row>
    <row r="42" spans="1:12" s="37" customFormat="1" outlineLevel="1">
      <c r="A42" s="333" t="s">
        <v>1061</v>
      </c>
      <c r="B42" s="333" t="s">
        <v>1062</v>
      </c>
      <c r="C42" s="333"/>
      <c r="D42" s="333" t="s">
        <v>1028</v>
      </c>
      <c r="E42" s="333"/>
      <c r="F42" s="334"/>
      <c r="G42" s="334"/>
      <c r="H42" s="335" t="s">
        <v>29</v>
      </c>
      <c r="I42" s="336"/>
      <c r="J42" s="336"/>
      <c r="K42" s="336"/>
      <c r="L42" s="45"/>
    </row>
    <row r="43" spans="1:12" s="37" customFormat="1" outlineLevel="1">
      <c r="A43" s="333" t="s">
        <v>1063</v>
      </c>
      <c r="B43" s="333" t="s">
        <v>1015</v>
      </c>
      <c r="C43" s="333"/>
      <c r="D43" s="333" t="s">
        <v>1064</v>
      </c>
      <c r="E43" s="333"/>
      <c r="F43" s="334"/>
      <c r="G43" s="334"/>
      <c r="H43" s="335" t="s">
        <v>29</v>
      </c>
      <c r="I43" s="336"/>
      <c r="J43" s="336"/>
      <c r="K43" s="336"/>
      <c r="L43" s="45"/>
    </row>
    <row r="44" spans="1:12" s="37" customFormat="1" outlineLevel="1">
      <c r="A44" s="333" t="s">
        <v>1065</v>
      </c>
      <c r="B44" s="337" t="s">
        <v>1010</v>
      </c>
      <c r="C44" s="338"/>
      <c r="D44" s="339" t="s">
        <v>1034</v>
      </c>
      <c r="E44" s="339"/>
      <c r="F44" s="336"/>
      <c r="G44" s="336"/>
      <c r="H44" s="335" t="s">
        <v>29</v>
      </c>
      <c r="I44" s="336"/>
      <c r="J44" s="336"/>
      <c r="K44" s="336"/>
      <c r="L44" s="45"/>
    </row>
    <row r="45" spans="1:12" s="332" customFormat="1" ht="15.75" customHeight="1">
      <c r="A45" s="328"/>
      <c r="B45" s="328" t="s">
        <v>1066</v>
      </c>
      <c r="C45" s="329"/>
      <c r="D45" s="329"/>
      <c r="E45" s="329"/>
      <c r="F45" s="329"/>
      <c r="G45" s="329"/>
      <c r="H45" s="343"/>
      <c r="I45" s="329"/>
      <c r="J45" s="329"/>
      <c r="K45" s="329"/>
      <c r="L45" s="331"/>
    </row>
    <row r="46" spans="1:12">
      <c r="A46" s="333" t="s">
        <v>1067</v>
      </c>
      <c r="B46" s="367" t="s">
        <v>1068</v>
      </c>
      <c r="C46" s="367" t="s">
        <v>1069</v>
      </c>
      <c r="D46" s="367" t="s">
        <v>1070</v>
      </c>
      <c r="E46" s="367" t="s">
        <v>1071</v>
      </c>
      <c r="F46" s="151" t="s">
        <v>1072</v>
      </c>
      <c r="G46" s="151"/>
      <c r="H46" s="335" t="s">
        <v>29</v>
      </c>
      <c r="I46" s="152"/>
      <c r="J46" s="152"/>
      <c r="K46" s="151"/>
    </row>
    <row r="47" spans="1:12">
      <c r="A47" s="333" t="s">
        <v>1073</v>
      </c>
      <c r="B47" s="367" t="s">
        <v>1074</v>
      </c>
      <c r="C47" s="367"/>
      <c r="D47" s="367" t="s">
        <v>1070</v>
      </c>
      <c r="E47" s="367" t="s">
        <v>1075</v>
      </c>
      <c r="F47" s="151"/>
      <c r="G47" s="151"/>
      <c r="H47" s="335" t="s">
        <v>29</v>
      </c>
      <c r="I47" s="152"/>
      <c r="J47" s="152"/>
      <c r="K47" s="151"/>
    </row>
    <row r="48" spans="1:12">
      <c r="A48" s="333" t="s">
        <v>1076</v>
      </c>
      <c r="B48" s="367" t="s">
        <v>1077</v>
      </c>
      <c r="C48" s="367"/>
      <c r="D48" s="367" t="s">
        <v>1070</v>
      </c>
      <c r="E48" s="367" t="s">
        <v>1078</v>
      </c>
      <c r="F48" s="151" t="s">
        <v>1079</v>
      </c>
      <c r="G48" s="151"/>
      <c r="H48" s="335" t="s">
        <v>29</v>
      </c>
      <c r="I48" s="152"/>
      <c r="J48" s="152"/>
      <c r="K48" s="151"/>
    </row>
    <row r="49" spans="1:12" ht="54.75" customHeight="1">
      <c r="A49" s="333" t="s">
        <v>1080</v>
      </c>
      <c r="B49" s="367" t="s">
        <v>1081</v>
      </c>
      <c r="C49" s="367"/>
      <c r="D49" s="367" t="s">
        <v>1082</v>
      </c>
      <c r="E49" s="367" t="s">
        <v>1083</v>
      </c>
      <c r="F49" s="358" t="s">
        <v>1047</v>
      </c>
      <c r="G49" s="151"/>
      <c r="H49" s="335" t="s">
        <v>29</v>
      </c>
      <c r="I49" s="152"/>
      <c r="J49" s="152"/>
      <c r="K49" s="151"/>
    </row>
    <row r="50" spans="1:12" s="346" customFormat="1">
      <c r="A50" s="341"/>
      <c r="B50" s="341" t="s">
        <v>1084</v>
      </c>
      <c r="C50" s="341"/>
      <c r="D50" s="341"/>
      <c r="E50" s="341"/>
      <c r="F50" s="342"/>
      <c r="G50" s="342"/>
      <c r="H50" s="343"/>
      <c r="I50" s="344"/>
      <c r="J50" s="344"/>
      <c r="K50" s="342"/>
      <c r="L50" s="345"/>
    </row>
    <row r="51" spans="1:12">
      <c r="A51" s="333" t="s">
        <v>1085</v>
      </c>
      <c r="B51" s="367" t="s">
        <v>1086</v>
      </c>
      <c r="C51" s="367"/>
      <c r="D51" s="367" t="s">
        <v>1070</v>
      </c>
      <c r="E51" s="367" t="s">
        <v>1087</v>
      </c>
      <c r="F51" s="151" t="s">
        <v>1088</v>
      </c>
      <c r="G51" s="151"/>
      <c r="H51" s="368" t="s">
        <v>29</v>
      </c>
      <c r="I51" s="152"/>
      <c r="J51" s="152"/>
      <c r="K51" s="151"/>
    </row>
    <row r="52" spans="1:12" s="327" customFormat="1" ht="15.75" customHeight="1">
      <c r="A52" s="323"/>
      <c r="B52" s="323" t="s">
        <v>1089</v>
      </c>
      <c r="C52" s="324"/>
      <c r="D52" s="324"/>
      <c r="E52" s="324"/>
      <c r="F52" s="324"/>
      <c r="G52" s="324"/>
      <c r="H52" s="348"/>
      <c r="I52" s="324"/>
      <c r="J52" s="324"/>
      <c r="K52" s="324"/>
      <c r="L52" s="326"/>
    </row>
    <row r="53" spans="1:12" s="332" customFormat="1" ht="15.75" customHeight="1">
      <c r="A53" s="328"/>
      <c r="B53" s="328" t="s">
        <v>1025</v>
      </c>
      <c r="C53" s="329"/>
      <c r="D53" s="329"/>
      <c r="E53" s="329"/>
      <c r="F53" s="329"/>
      <c r="G53" s="329"/>
      <c r="H53" s="343"/>
      <c r="I53" s="329"/>
      <c r="J53" s="329"/>
      <c r="K53" s="329"/>
      <c r="L53" s="331"/>
    </row>
    <row r="54" spans="1:12" s="37" customFormat="1" outlineLevel="1">
      <c r="A54" s="333" t="s">
        <v>1003</v>
      </c>
      <c r="B54" s="333" t="s">
        <v>1062</v>
      </c>
      <c r="C54" s="333"/>
      <c r="D54" s="333"/>
      <c r="E54" s="333"/>
      <c r="F54" s="334"/>
      <c r="G54" s="334"/>
      <c r="H54" s="335" t="s">
        <v>29</v>
      </c>
      <c r="I54" s="336"/>
      <c r="J54" s="336"/>
      <c r="K54" s="336"/>
      <c r="L54" s="45"/>
    </row>
    <row r="55" spans="1:12" s="37" customFormat="1" outlineLevel="1">
      <c r="A55" s="333" t="s">
        <v>1009</v>
      </c>
      <c r="B55" s="333" t="s">
        <v>1015</v>
      </c>
      <c r="C55" s="333"/>
      <c r="D55" s="333"/>
      <c r="E55" s="333"/>
      <c r="F55" s="334"/>
      <c r="G55" s="334"/>
      <c r="H55" s="335" t="s">
        <v>29</v>
      </c>
      <c r="I55" s="336"/>
      <c r="J55" s="336"/>
      <c r="K55" s="336"/>
      <c r="L55" s="45"/>
    </row>
    <row r="56" spans="1:12" s="37" customFormat="1" outlineLevel="1">
      <c r="A56" s="333" t="s">
        <v>1014</v>
      </c>
      <c r="B56" s="337" t="s">
        <v>1010</v>
      </c>
      <c r="C56" s="338"/>
      <c r="D56" s="339"/>
      <c r="E56" s="339"/>
      <c r="F56" s="336"/>
      <c r="G56" s="336"/>
      <c r="H56" s="340" t="s">
        <v>29</v>
      </c>
      <c r="I56" s="336"/>
      <c r="J56" s="336"/>
      <c r="K56" s="336"/>
      <c r="L56" s="45"/>
    </row>
    <row r="57" spans="1:12" s="356" customFormat="1">
      <c r="A57" s="352"/>
      <c r="B57" s="341" t="s">
        <v>1090</v>
      </c>
      <c r="C57" s="352"/>
      <c r="D57" s="352"/>
      <c r="E57" s="352"/>
      <c r="F57" s="353"/>
      <c r="G57" s="353"/>
      <c r="H57" s="343"/>
      <c r="I57" s="354"/>
      <c r="J57" s="354"/>
      <c r="K57" s="353"/>
      <c r="L57" s="355"/>
    </row>
    <row r="58" spans="1:12" s="356" customFormat="1" ht="13.5" customHeight="1">
      <c r="A58" s="352"/>
      <c r="B58" s="352" t="s">
        <v>1091</v>
      </c>
      <c r="C58" s="352"/>
      <c r="D58" s="352"/>
      <c r="E58" s="352"/>
      <c r="F58" s="353"/>
      <c r="G58" s="353"/>
      <c r="H58" s="343"/>
      <c r="I58" s="354"/>
      <c r="J58" s="354"/>
      <c r="K58" s="353"/>
      <c r="L58" s="355"/>
    </row>
    <row r="59" spans="1:12" ht="25.5">
      <c r="A59" s="473" t="s">
        <v>1020</v>
      </c>
      <c r="B59" s="366" t="s">
        <v>1049</v>
      </c>
      <c r="C59" s="367"/>
      <c r="D59" s="367"/>
      <c r="E59" s="367"/>
      <c r="F59" s="151"/>
      <c r="G59" s="151"/>
      <c r="H59" s="476" t="s">
        <v>29</v>
      </c>
      <c r="I59" s="152"/>
      <c r="J59" s="152"/>
      <c r="K59" s="151"/>
    </row>
    <row r="60" spans="1:12">
      <c r="A60" s="474"/>
      <c r="B60" s="366" t="s">
        <v>1053</v>
      </c>
      <c r="C60" s="367"/>
      <c r="D60" s="367"/>
      <c r="E60" s="367"/>
      <c r="F60" s="151"/>
      <c r="G60" s="151"/>
      <c r="H60" s="477"/>
      <c r="I60" s="152"/>
      <c r="J60" s="152"/>
      <c r="K60" s="151"/>
    </row>
    <row r="61" spans="1:12">
      <c r="A61" s="474"/>
      <c r="B61" s="366" t="s">
        <v>1058</v>
      </c>
      <c r="C61" s="367"/>
      <c r="D61" s="367"/>
      <c r="E61" s="367"/>
      <c r="F61" s="151"/>
      <c r="G61" s="151"/>
      <c r="H61" s="477"/>
      <c r="I61" s="152"/>
      <c r="J61" s="152"/>
      <c r="K61" s="151"/>
    </row>
    <row r="62" spans="1:12">
      <c r="A62" s="475"/>
      <c r="B62" s="367"/>
      <c r="C62" s="367"/>
      <c r="D62" s="367"/>
      <c r="E62" s="367"/>
      <c r="F62" s="151"/>
      <c r="G62" s="151"/>
      <c r="H62" s="478"/>
      <c r="I62" s="152"/>
      <c r="J62" s="152"/>
      <c r="K62" s="151"/>
    </row>
    <row r="63" spans="1:12" s="327" customFormat="1" ht="15.75" customHeight="1">
      <c r="A63" s="323"/>
      <c r="B63" s="323" t="s">
        <v>1092</v>
      </c>
      <c r="C63" s="324"/>
      <c r="D63" s="324"/>
      <c r="E63" s="324"/>
      <c r="F63" s="324"/>
      <c r="G63" s="324"/>
      <c r="H63" s="325"/>
      <c r="I63" s="324"/>
      <c r="J63" s="324"/>
      <c r="K63" s="324"/>
      <c r="L63" s="326"/>
    </row>
    <row r="64" spans="1:12" s="332" customFormat="1" ht="15.75" customHeight="1">
      <c r="A64" s="328"/>
      <c r="B64" s="328" t="s">
        <v>1025</v>
      </c>
      <c r="C64" s="329"/>
      <c r="D64" s="329"/>
      <c r="E64" s="329"/>
      <c r="F64" s="329"/>
      <c r="G64" s="329"/>
      <c r="H64" s="330"/>
      <c r="I64" s="329"/>
      <c r="J64" s="329"/>
      <c r="K64" s="329"/>
      <c r="L64" s="331"/>
    </row>
    <row r="65" spans="1:12" s="374" customFormat="1" ht="15.75" customHeight="1">
      <c r="A65" s="333" t="s">
        <v>1093</v>
      </c>
      <c r="B65" s="369" t="s">
        <v>1094</v>
      </c>
      <c r="C65" s="370"/>
      <c r="D65" s="370" t="s">
        <v>1095</v>
      </c>
      <c r="E65" s="371" t="s">
        <v>1096</v>
      </c>
      <c r="F65" s="370" t="s">
        <v>1097</v>
      </c>
      <c r="G65" s="370"/>
      <c r="H65" s="372" t="s">
        <v>29</v>
      </c>
      <c r="I65" s="370"/>
      <c r="J65" s="370"/>
      <c r="K65" s="370"/>
      <c r="L65" s="373"/>
    </row>
    <row r="66" spans="1:12" s="374" customFormat="1" ht="15.75" customHeight="1">
      <c r="A66" s="333" t="s">
        <v>1098</v>
      </c>
      <c r="B66" s="369" t="s">
        <v>1099</v>
      </c>
      <c r="C66" s="370"/>
      <c r="D66" s="370" t="s">
        <v>1100</v>
      </c>
      <c r="E66" s="371" t="s">
        <v>1101</v>
      </c>
      <c r="F66" s="370" t="s">
        <v>1097</v>
      </c>
      <c r="G66" s="370"/>
      <c r="H66" s="372" t="s">
        <v>29</v>
      </c>
      <c r="I66" s="370"/>
      <c r="J66" s="370"/>
      <c r="K66" s="370"/>
      <c r="L66" s="373"/>
    </row>
    <row r="67" spans="1:12" s="374" customFormat="1" ht="15.75" customHeight="1">
      <c r="A67" s="333" t="s">
        <v>1102</v>
      </c>
      <c r="B67" s="369" t="s">
        <v>1103</v>
      </c>
      <c r="C67" s="370"/>
      <c r="D67" s="370" t="s">
        <v>1104</v>
      </c>
      <c r="E67" s="371" t="s">
        <v>1105</v>
      </c>
      <c r="F67" s="370" t="s">
        <v>1097</v>
      </c>
      <c r="G67" s="370"/>
      <c r="H67" s="372" t="s">
        <v>29</v>
      </c>
      <c r="I67" s="370"/>
      <c r="J67" s="370"/>
      <c r="K67" s="370"/>
      <c r="L67" s="373"/>
    </row>
    <row r="68" spans="1:12" s="374" customFormat="1" ht="15.75" customHeight="1">
      <c r="A68" s="333" t="s">
        <v>1106</v>
      </c>
      <c r="B68" s="369" t="s">
        <v>1107</v>
      </c>
      <c r="C68" s="370"/>
      <c r="D68" s="370"/>
      <c r="E68" s="371" t="s">
        <v>1108</v>
      </c>
      <c r="F68" s="370" t="s">
        <v>1109</v>
      </c>
      <c r="G68" s="370"/>
      <c r="H68" s="372" t="s">
        <v>29</v>
      </c>
      <c r="I68" s="370"/>
      <c r="J68" s="370"/>
      <c r="K68" s="370"/>
      <c r="L68" s="373"/>
    </row>
    <row r="69" spans="1:12" s="37" customFormat="1" ht="25.5" outlineLevel="1">
      <c r="A69" s="333" t="s">
        <v>1110</v>
      </c>
      <c r="B69" s="333" t="s">
        <v>1111</v>
      </c>
      <c r="C69" s="333"/>
      <c r="D69" s="333" t="s">
        <v>1112</v>
      </c>
      <c r="E69" s="333"/>
      <c r="F69" s="334" t="s">
        <v>1097</v>
      </c>
      <c r="G69" s="334"/>
      <c r="H69" s="335" t="s">
        <v>29</v>
      </c>
      <c r="I69" s="336"/>
      <c r="J69" s="336"/>
      <c r="K69" s="336"/>
      <c r="L69" s="45"/>
    </row>
    <row r="70" spans="1:12" s="37" customFormat="1" ht="13.5" outlineLevel="1">
      <c r="A70" s="333" t="s">
        <v>1113</v>
      </c>
      <c r="B70" s="333" t="s">
        <v>1114</v>
      </c>
      <c r="C70" s="333"/>
      <c r="D70" s="375" t="s">
        <v>1115</v>
      </c>
      <c r="E70" s="375" t="s">
        <v>1116</v>
      </c>
      <c r="F70" s="334" t="s">
        <v>1117</v>
      </c>
      <c r="G70" s="334"/>
      <c r="H70" s="335" t="s">
        <v>29</v>
      </c>
      <c r="I70" s="336"/>
      <c r="J70" s="336"/>
      <c r="K70" s="336"/>
      <c r="L70" s="45"/>
    </row>
    <row r="71" spans="1:12" s="37" customFormat="1" outlineLevel="1">
      <c r="A71" s="333" t="s">
        <v>1118</v>
      </c>
      <c r="B71" s="333" t="s">
        <v>1119</v>
      </c>
      <c r="C71" s="333"/>
      <c r="D71" s="333" t="s">
        <v>1031</v>
      </c>
      <c r="E71" s="333" t="s">
        <v>1120</v>
      </c>
      <c r="F71" s="334" t="s">
        <v>1121</v>
      </c>
      <c r="G71" s="334"/>
      <c r="H71" s="335" t="s">
        <v>29</v>
      </c>
      <c r="I71" s="336"/>
      <c r="J71" s="336"/>
      <c r="K71" s="336"/>
      <c r="L71" s="45"/>
    </row>
    <row r="72" spans="1:12" s="37" customFormat="1" ht="25.5" outlineLevel="1">
      <c r="A72" s="333" t="s">
        <v>1122</v>
      </c>
      <c r="B72" s="337" t="s">
        <v>1123</v>
      </c>
      <c r="C72" s="338"/>
      <c r="D72" s="339" t="s">
        <v>1034</v>
      </c>
      <c r="E72" s="339"/>
      <c r="F72" s="336"/>
      <c r="G72" s="336"/>
      <c r="H72" s="340" t="s">
        <v>29</v>
      </c>
      <c r="I72" s="336"/>
      <c r="J72" s="336"/>
      <c r="K72" s="336"/>
      <c r="L72" s="45"/>
    </row>
    <row r="73" spans="1:12" s="356" customFormat="1">
      <c r="A73" s="352"/>
      <c r="B73" s="341" t="s">
        <v>1124</v>
      </c>
      <c r="C73" s="352"/>
      <c r="D73" s="352"/>
      <c r="E73" s="352"/>
      <c r="F73" s="353"/>
      <c r="G73" s="353"/>
      <c r="H73" s="343"/>
      <c r="I73" s="354"/>
      <c r="J73" s="354"/>
      <c r="K73" s="353"/>
      <c r="L73" s="355"/>
    </row>
    <row r="74" spans="1:12" s="362" customFormat="1">
      <c r="A74" s="333" t="s">
        <v>1125</v>
      </c>
      <c r="B74" s="357" t="s">
        <v>1126</v>
      </c>
      <c r="C74" s="357"/>
      <c r="D74" s="357" t="s">
        <v>1127</v>
      </c>
      <c r="E74" s="357" t="s">
        <v>1128</v>
      </c>
      <c r="F74" s="358" t="s">
        <v>1129</v>
      </c>
      <c r="G74" s="358"/>
      <c r="H74" s="359" t="s">
        <v>29</v>
      </c>
      <c r="I74" s="360"/>
      <c r="J74" s="360"/>
      <c r="K74" s="358"/>
      <c r="L74" s="361"/>
    </row>
    <row r="75" spans="1:12" s="356" customFormat="1" ht="13.5" customHeight="1">
      <c r="A75" s="352"/>
      <c r="B75" s="352" t="s">
        <v>1130</v>
      </c>
      <c r="C75" s="352"/>
      <c r="D75" s="352"/>
      <c r="E75" s="352"/>
      <c r="F75" s="353"/>
      <c r="G75" s="353"/>
      <c r="H75" s="343"/>
      <c r="I75" s="354"/>
      <c r="J75" s="354"/>
      <c r="K75" s="353"/>
      <c r="L75" s="355"/>
    </row>
    <row r="76" spans="1:12" ht="76.5">
      <c r="A76" s="333" t="s">
        <v>1131</v>
      </c>
      <c r="B76" s="366" t="s">
        <v>1132</v>
      </c>
      <c r="C76" s="367"/>
      <c r="D76" s="376" t="s">
        <v>1133</v>
      </c>
      <c r="E76" s="357" t="s">
        <v>1134</v>
      </c>
      <c r="F76" s="358" t="s">
        <v>1047</v>
      </c>
      <c r="G76" s="151"/>
      <c r="H76" s="368" t="s">
        <v>12</v>
      </c>
      <c r="I76" s="152"/>
      <c r="J76" s="152"/>
      <c r="K76" s="151"/>
    </row>
    <row r="77" spans="1:12" ht="76.5">
      <c r="A77" s="333" t="s">
        <v>1135</v>
      </c>
      <c r="B77" s="366" t="s">
        <v>1136</v>
      </c>
      <c r="C77" s="367"/>
      <c r="D77" s="376" t="s">
        <v>1137</v>
      </c>
      <c r="E77" s="357" t="s">
        <v>1138</v>
      </c>
      <c r="F77" s="358" t="s">
        <v>1047</v>
      </c>
      <c r="G77" s="151"/>
      <c r="H77" s="368" t="s">
        <v>12</v>
      </c>
      <c r="I77" s="152"/>
      <c r="J77" s="152"/>
      <c r="K77" s="151"/>
    </row>
    <row r="78" spans="1:12" ht="76.5">
      <c r="A78" s="333" t="s">
        <v>1139</v>
      </c>
      <c r="B78" s="366" t="s">
        <v>1140</v>
      </c>
      <c r="C78" s="367"/>
      <c r="D78" s="376" t="s">
        <v>1141</v>
      </c>
      <c r="E78" s="357" t="s">
        <v>1142</v>
      </c>
      <c r="F78" s="358" t="s">
        <v>1056</v>
      </c>
      <c r="G78" s="151"/>
      <c r="H78" s="368" t="s">
        <v>12</v>
      </c>
      <c r="I78" s="152"/>
      <c r="J78" s="152"/>
      <c r="K78" s="151"/>
    </row>
    <row r="79" spans="1:12" ht="25.5">
      <c r="A79" s="333" t="s">
        <v>1143</v>
      </c>
      <c r="B79" s="366" t="s">
        <v>1144</v>
      </c>
      <c r="C79" s="367"/>
      <c r="D79" s="357" t="s">
        <v>1145</v>
      </c>
      <c r="E79" s="357" t="s">
        <v>1146</v>
      </c>
      <c r="F79" s="358" t="s">
        <v>1056</v>
      </c>
      <c r="G79" s="151"/>
      <c r="H79" s="368" t="s">
        <v>12</v>
      </c>
      <c r="I79" s="152"/>
      <c r="J79" s="152"/>
      <c r="K79" s="151"/>
    </row>
    <row r="80" spans="1:12" ht="25.5">
      <c r="A80" s="333" t="s">
        <v>1147</v>
      </c>
      <c r="B80" s="366" t="s">
        <v>1148</v>
      </c>
      <c r="C80" s="367"/>
      <c r="D80" s="357" t="s">
        <v>1145</v>
      </c>
      <c r="E80" s="357" t="s">
        <v>1149</v>
      </c>
      <c r="F80" s="358" t="s">
        <v>1056</v>
      </c>
      <c r="G80" s="151"/>
      <c r="H80" s="368" t="s">
        <v>12</v>
      </c>
      <c r="I80" s="152"/>
      <c r="J80" s="152"/>
      <c r="K80" s="151"/>
    </row>
    <row r="81" spans="1:12" ht="89.25">
      <c r="A81" s="333" t="s">
        <v>1150</v>
      </c>
      <c r="B81" s="366" t="s">
        <v>1151</v>
      </c>
      <c r="C81" s="367"/>
      <c r="D81" s="376" t="s">
        <v>1152</v>
      </c>
      <c r="E81" s="367"/>
      <c r="F81" s="151" t="s">
        <v>1153</v>
      </c>
      <c r="G81" s="151"/>
      <c r="H81" s="368" t="s">
        <v>12</v>
      </c>
      <c r="I81" s="152"/>
      <c r="J81" s="152"/>
      <c r="K81" s="151"/>
    </row>
    <row r="82" spans="1:12" s="351" customFormat="1">
      <c r="A82" s="347"/>
      <c r="B82" s="377" t="s">
        <v>720</v>
      </c>
      <c r="C82" s="347"/>
      <c r="D82" s="347"/>
      <c r="E82" s="347"/>
      <c r="F82" s="177"/>
      <c r="G82" s="177"/>
      <c r="H82" s="348"/>
      <c r="I82" s="349"/>
      <c r="J82" s="349"/>
      <c r="K82" s="177"/>
    </row>
    <row r="83" spans="1:12">
      <c r="A83" s="367" t="s">
        <v>1154</v>
      </c>
      <c r="B83" s="367" t="s">
        <v>1155</v>
      </c>
      <c r="C83" s="367" t="s">
        <v>1016</v>
      </c>
      <c r="D83" s="367" t="s">
        <v>1156</v>
      </c>
      <c r="E83" s="367"/>
      <c r="F83" s="151" t="s">
        <v>1157</v>
      </c>
      <c r="G83" s="151"/>
      <c r="H83" s="368" t="s">
        <v>11</v>
      </c>
      <c r="I83" s="152"/>
      <c r="J83" s="152"/>
      <c r="K83" s="151"/>
    </row>
    <row r="84" spans="1:12">
      <c r="A84" s="367" t="s">
        <v>1158</v>
      </c>
      <c r="B84" s="367" t="s">
        <v>1159</v>
      </c>
      <c r="C84" s="367" t="s">
        <v>1016</v>
      </c>
      <c r="D84" s="367" t="s">
        <v>1160</v>
      </c>
      <c r="E84" s="367"/>
      <c r="F84" s="151" t="s">
        <v>1161</v>
      </c>
      <c r="G84" s="151"/>
      <c r="H84" s="368" t="s">
        <v>11</v>
      </c>
      <c r="I84" s="152"/>
      <c r="J84" s="152"/>
      <c r="K84" s="151"/>
    </row>
    <row r="85" spans="1:12">
      <c r="A85" s="367" t="s">
        <v>1162</v>
      </c>
      <c r="B85" s="367" t="s">
        <v>1163</v>
      </c>
      <c r="C85" s="367" t="s">
        <v>1016</v>
      </c>
      <c r="D85" s="367" t="s">
        <v>1164</v>
      </c>
      <c r="E85" s="367"/>
      <c r="F85" s="151" t="s">
        <v>1165</v>
      </c>
      <c r="G85" s="151"/>
      <c r="H85" s="368" t="s">
        <v>11</v>
      </c>
      <c r="I85" s="152"/>
      <c r="J85" s="152"/>
      <c r="K85" s="151"/>
    </row>
    <row r="86" spans="1:12" s="351" customFormat="1">
      <c r="A86" s="347"/>
      <c r="B86" s="347" t="s">
        <v>1166</v>
      </c>
      <c r="C86" s="347"/>
      <c r="D86" s="347"/>
      <c r="E86" s="347"/>
      <c r="F86" s="177"/>
      <c r="G86" s="177"/>
      <c r="H86" s="348"/>
      <c r="I86" s="349"/>
      <c r="J86" s="349"/>
      <c r="K86" s="177"/>
      <c r="L86" s="350"/>
    </row>
    <row r="87" spans="1:12" s="356" customFormat="1">
      <c r="A87" s="352"/>
      <c r="B87" s="352" t="s">
        <v>1025</v>
      </c>
      <c r="C87" s="352"/>
      <c r="D87" s="352"/>
      <c r="E87" s="352"/>
      <c r="F87" s="353"/>
      <c r="G87" s="353"/>
      <c r="H87" s="343"/>
      <c r="I87" s="354"/>
      <c r="J87" s="354"/>
      <c r="K87" s="353"/>
      <c r="L87" s="355"/>
    </row>
    <row r="88" spans="1:12">
      <c r="A88" s="367"/>
      <c r="B88" s="341" t="s">
        <v>1167</v>
      </c>
      <c r="C88" s="367"/>
      <c r="D88" s="367"/>
      <c r="E88" s="367"/>
      <c r="F88" s="151"/>
      <c r="G88" s="151"/>
      <c r="H88" s="368"/>
      <c r="I88" s="152"/>
      <c r="J88" s="152"/>
      <c r="K88" s="151"/>
    </row>
    <row r="89" spans="1:12">
      <c r="A89" s="367" t="s">
        <v>1168</v>
      </c>
      <c r="B89" s="367" t="s">
        <v>1169</v>
      </c>
      <c r="C89" s="367"/>
      <c r="D89" s="367" t="s">
        <v>1170</v>
      </c>
      <c r="E89" s="367" t="s">
        <v>1171</v>
      </c>
      <c r="F89" s="151" t="s">
        <v>1172</v>
      </c>
      <c r="G89" s="151"/>
      <c r="H89" s="368" t="s">
        <v>11</v>
      </c>
      <c r="I89" s="152"/>
      <c r="J89" s="152"/>
      <c r="K89" s="151"/>
    </row>
    <row r="90" spans="1:12">
      <c r="A90" s="367"/>
      <c r="B90" s="341" t="s">
        <v>1173</v>
      </c>
      <c r="C90" s="367"/>
      <c r="D90" s="367"/>
      <c r="E90" s="367"/>
      <c r="F90" s="151"/>
      <c r="G90" s="151"/>
      <c r="H90" s="368"/>
      <c r="I90" s="152"/>
      <c r="J90" s="152"/>
      <c r="K90" s="151"/>
    </row>
    <row r="91" spans="1:12">
      <c r="A91" s="367" t="s">
        <v>1174</v>
      </c>
      <c r="B91" s="367" t="s">
        <v>1175</v>
      </c>
      <c r="C91" s="367"/>
      <c r="D91" s="367" t="s">
        <v>1170</v>
      </c>
      <c r="E91" s="367" t="s">
        <v>1176</v>
      </c>
      <c r="F91" s="151" t="s">
        <v>1121</v>
      </c>
      <c r="G91" s="151"/>
      <c r="H91" s="368" t="s">
        <v>12</v>
      </c>
      <c r="I91" s="152"/>
      <c r="J91" s="152"/>
      <c r="K91" s="151"/>
    </row>
    <row r="92" spans="1:12">
      <c r="A92" s="367" t="s">
        <v>1177</v>
      </c>
      <c r="B92" s="367" t="s">
        <v>1178</v>
      </c>
      <c r="C92" s="367"/>
      <c r="D92" s="367" t="s">
        <v>1170</v>
      </c>
      <c r="E92" s="367" t="s">
        <v>1179</v>
      </c>
      <c r="F92" s="151" t="s">
        <v>1121</v>
      </c>
      <c r="G92" s="151"/>
      <c r="H92" s="368" t="s">
        <v>12</v>
      </c>
      <c r="I92" s="152"/>
      <c r="J92" s="152"/>
      <c r="K92" s="151"/>
    </row>
    <row r="93" spans="1:12">
      <c r="A93" s="367" t="s">
        <v>1180</v>
      </c>
      <c r="B93" s="367" t="s">
        <v>1181</v>
      </c>
      <c r="C93" s="367"/>
      <c r="D93" s="367" t="s">
        <v>1170</v>
      </c>
      <c r="E93" s="367" t="s">
        <v>1182</v>
      </c>
      <c r="F93" s="151" t="s">
        <v>1121</v>
      </c>
      <c r="G93" s="151"/>
      <c r="H93" s="368" t="s">
        <v>12</v>
      </c>
      <c r="I93" s="152"/>
      <c r="J93" s="152"/>
      <c r="K93" s="151"/>
    </row>
    <row r="94" spans="1:12" s="381" customFormat="1">
      <c r="A94" s="378"/>
      <c r="B94" s="378" t="s">
        <v>1183</v>
      </c>
      <c r="C94" s="378"/>
      <c r="D94" s="378"/>
      <c r="E94" s="378"/>
      <c r="F94" s="184"/>
      <c r="G94" s="184"/>
      <c r="H94" s="379"/>
      <c r="I94" s="380"/>
      <c r="J94" s="380"/>
      <c r="K94" s="184"/>
    </row>
    <row r="95" spans="1:12" s="351" customFormat="1">
      <c r="A95" s="347"/>
      <c r="B95" s="347" t="s">
        <v>1184</v>
      </c>
      <c r="C95" s="347"/>
      <c r="D95" s="347"/>
      <c r="E95" s="347"/>
      <c r="F95" s="177"/>
      <c r="G95" s="177"/>
      <c r="H95" s="348"/>
      <c r="I95" s="349"/>
      <c r="J95" s="349"/>
      <c r="K95" s="177"/>
      <c r="L95" s="350"/>
    </row>
    <row r="96" spans="1:12" s="387" customFormat="1">
      <c r="A96" s="382"/>
      <c r="B96" s="382" t="s">
        <v>1185</v>
      </c>
      <c r="C96" s="382"/>
      <c r="D96" s="382"/>
      <c r="E96" s="382"/>
      <c r="F96" s="383"/>
      <c r="G96" s="383"/>
      <c r="H96" s="384"/>
      <c r="I96" s="385"/>
      <c r="J96" s="385"/>
      <c r="K96" s="383"/>
      <c r="L96" s="386"/>
    </row>
    <row r="97" spans="1:12">
      <c r="A97" s="473" t="s">
        <v>1186</v>
      </c>
      <c r="B97" s="479" t="s">
        <v>1185</v>
      </c>
      <c r="C97" s="479" t="s">
        <v>1016</v>
      </c>
      <c r="D97" s="367" t="s">
        <v>1187</v>
      </c>
      <c r="E97" s="367"/>
      <c r="F97" s="151" t="s">
        <v>1188</v>
      </c>
      <c r="G97" s="151"/>
      <c r="H97" s="476" t="s">
        <v>11</v>
      </c>
      <c r="I97" s="152"/>
      <c r="J97" s="152"/>
      <c r="K97" s="151"/>
    </row>
    <row r="98" spans="1:12">
      <c r="A98" s="474"/>
      <c r="B98" s="480"/>
      <c r="C98" s="480"/>
      <c r="D98" s="367" t="s">
        <v>1189</v>
      </c>
      <c r="E98" s="367" t="s">
        <v>1190</v>
      </c>
      <c r="F98" s="151"/>
      <c r="G98" s="151"/>
      <c r="H98" s="477"/>
      <c r="I98" s="152"/>
      <c r="J98" s="152"/>
      <c r="K98" s="151"/>
    </row>
    <row r="99" spans="1:12">
      <c r="A99" s="474"/>
      <c r="B99" s="480"/>
      <c r="C99" s="480"/>
      <c r="D99" s="367" t="s">
        <v>1191</v>
      </c>
      <c r="E99" s="367" t="s">
        <v>1192</v>
      </c>
      <c r="F99" s="151"/>
      <c r="G99" s="151"/>
      <c r="H99" s="477"/>
      <c r="I99" s="152"/>
      <c r="J99" s="152"/>
      <c r="K99" s="151"/>
    </row>
    <row r="100" spans="1:12">
      <c r="A100" s="474"/>
      <c r="B100" s="480"/>
      <c r="C100" s="480"/>
      <c r="D100" s="367" t="s">
        <v>1193</v>
      </c>
      <c r="E100" s="367" t="s">
        <v>1194</v>
      </c>
      <c r="F100" s="151"/>
      <c r="G100" s="151"/>
      <c r="H100" s="477"/>
      <c r="I100" s="152"/>
      <c r="J100" s="152"/>
      <c r="K100" s="151"/>
    </row>
    <row r="101" spans="1:12">
      <c r="A101" s="474"/>
      <c r="B101" s="480"/>
      <c r="C101" s="480"/>
      <c r="D101" s="367" t="s">
        <v>1195</v>
      </c>
      <c r="E101" s="367" t="s">
        <v>1196</v>
      </c>
      <c r="F101" s="151"/>
      <c r="G101" s="151"/>
      <c r="H101" s="477"/>
      <c r="I101" s="152"/>
      <c r="J101" s="152"/>
      <c r="K101" s="151"/>
    </row>
    <row r="102" spans="1:12">
      <c r="A102" s="474"/>
      <c r="B102" s="480"/>
      <c r="C102" s="480"/>
      <c r="D102" s="367" t="s">
        <v>1197</v>
      </c>
      <c r="E102" s="367" t="s">
        <v>1198</v>
      </c>
      <c r="F102" s="151"/>
      <c r="G102" s="151"/>
      <c r="H102" s="477"/>
      <c r="I102" s="152"/>
      <c r="J102" s="152"/>
      <c r="K102" s="151"/>
    </row>
    <row r="103" spans="1:12">
      <c r="A103" s="474"/>
      <c r="B103" s="480"/>
      <c r="C103" s="480"/>
      <c r="D103" s="367" t="s">
        <v>1199</v>
      </c>
      <c r="E103" s="367" t="s">
        <v>1198</v>
      </c>
      <c r="F103" s="151"/>
      <c r="G103" s="151"/>
      <c r="H103" s="477"/>
      <c r="I103" s="152"/>
      <c r="J103" s="152"/>
      <c r="K103" s="151"/>
    </row>
    <row r="104" spans="1:12">
      <c r="A104" s="475"/>
      <c r="B104" s="481"/>
      <c r="C104" s="481"/>
      <c r="D104" s="367" t="s">
        <v>1200</v>
      </c>
      <c r="E104" s="367"/>
      <c r="F104" s="151" t="s">
        <v>1201</v>
      </c>
      <c r="G104" s="151"/>
      <c r="H104" s="478"/>
      <c r="I104" s="152"/>
      <c r="J104" s="152"/>
      <c r="K104" s="151"/>
    </row>
    <row r="105" spans="1:12" s="393" customFormat="1">
      <c r="A105" s="388"/>
      <c r="B105" s="388" t="s">
        <v>1202</v>
      </c>
      <c r="C105" s="388"/>
      <c r="D105" s="388"/>
      <c r="E105" s="388"/>
      <c r="F105" s="389"/>
      <c r="G105" s="389"/>
      <c r="H105" s="390"/>
      <c r="I105" s="391"/>
      <c r="J105" s="391"/>
      <c r="K105" s="389"/>
      <c r="L105" s="392"/>
    </row>
    <row r="106" spans="1:12">
      <c r="A106" s="473" t="s">
        <v>1203</v>
      </c>
      <c r="B106" s="479" t="s">
        <v>1204</v>
      </c>
      <c r="C106" s="479" t="s">
        <v>1016</v>
      </c>
      <c r="D106" s="367" t="s">
        <v>1187</v>
      </c>
      <c r="E106" s="367"/>
      <c r="F106" s="151" t="s">
        <v>1188</v>
      </c>
      <c r="G106" s="151"/>
      <c r="H106" s="476" t="s">
        <v>11</v>
      </c>
      <c r="I106" s="152"/>
      <c r="J106" s="151"/>
      <c r="K106" s="151"/>
    </row>
    <row r="107" spans="1:12">
      <c r="A107" s="474"/>
      <c r="B107" s="480"/>
      <c r="C107" s="480"/>
      <c r="D107" s="367" t="s">
        <v>1189</v>
      </c>
      <c r="E107" s="367" t="s">
        <v>1205</v>
      </c>
      <c r="F107" s="151"/>
      <c r="G107" s="151"/>
      <c r="H107" s="477"/>
      <c r="I107" s="152"/>
      <c r="J107" s="151"/>
      <c r="K107" s="151"/>
    </row>
    <row r="108" spans="1:12">
      <c r="A108" s="474"/>
      <c r="B108" s="480"/>
      <c r="C108" s="480"/>
      <c r="D108" s="367" t="s">
        <v>1191</v>
      </c>
      <c r="E108" s="367" t="s">
        <v>1192</v>
      </c>
      <c r="F108" s="151"/>
      <c r="G108" s="151"/>
      <c r="H108" s="477"/>
      <c r="I108" s="152"/>
      <c r="J108" s="151"/>
      <c r="K108" s="151"/>
    </row>
    <row r="109" spans="1:12">
      <c r="A109" s="474"/>
      <c r="B109" s="480"/>
      <c r="C109" s="480"/>
      <c r="D109" s="367" t="s">
        <v>1193</v>
      </c>
      <c r="E109" s="367" t="s">
        <v>1194</v>
      </c>
      <c r="F109" s="151"/>
      <c r="G109" s="151"/>
      <c r="H109" s="477"/>
      <c r="I109" s="152"/>
      <c r="J109" s="151"/>
      <c r="K109" s="151"/>
    </row>
    <row r="110" spans="1:12">
      <c r="A110" s="474"/>
      <c r="B110" s="480"/>
      <c r="C110" s="480"/>
      <c r="D110" s="367" t="s">
        <v>1195</v>
      </c>
      <c r="E110" s="367" t="s">
        <v>1196</v>
      </c>
      <c r="F110" s="151"/>
      <c r="G110" s="151"/>
      <c r="H110" s="477"/>
      <c r="I110" s="152"/>
      <c r="J110" s="151"/>
      <c r="K110" s="151"/>
    </row>
    <row r="111" spans="1:12">
      <c r="A111" s="474"/>
      <c r="B111" s="480"/>
      <c r="C111" s="480"/>
      <c r="D111" s="367" t="s">
        <v>1197</v>
      </c>
      <c r="E111" s="367" t="s">
        <v>1198</v>
      </c>
      <c r="F111" s="151"/>
      <c r="G111" s="151"/>
      <c r="H111" s="477"/>
      <c r="I111" s="152"/>
      <c r="J111" s="151"/>
      <c r="K111" s="151"/>
    </row>
    <row r="112" spans="1:12">
      <c r="A112" s="474"/>
      <c r="B112" s="480"/>
      <c r="C112" s="480"/>
      <c r="D112" s="367" t="s">
        <v>1199</v>
      </c>
      <c r="E112" s="367" t="s">
        <v>1198</v>
      </c>
      <c r="F112" s="151"/>
      <c r="G112" s="151"/>
      <c r="H112" s="477"/>
      <c r="I112" s="152"/>
      <c r="J112" s="151"/>
      <c r="K112" s="151"/>
    </row>
    <row r="113" spans="1:12">
      <c r="A113" s="475"/>
      <c r="B113" s="481"/>
      <c r="C113" s="481"/>
      <c r="D113" s="367" t="s">
        <v>1200</v>
      </c>
      <c r="E113" s="367"/>
      <c r="F113" s="151" t="s">
        <v>1206</v>
      </c>
      <c r="G113" s="151"/>
      <c r="H113" s="477"/>
      <c r="I113" s="152"/>
      <c r="J113" s="151"/>
      <c r="K113" s="151"/>
    </row>
    <row r="114" spans="1:12" ht="15" customHeight="1">
      <c r="A114" s="473" t="s">
        <v>1207</v>
      </c>
      <c r="B114" s="473" t="s">
        <v>1208</v>
      </c>
      <c r="C114" s="473" t="s">
        <v>1016</v>
      </c>
      <c r="D114" s="367" t="s">
        <v>1187</v>
      </c>
      <c r="E114" s="367"/>
      <c r="F114" s="151"/>
      <c r="G114" s="151"/>
      <c r="H114" s="476" t="s">
        <v>11</v>
      </c>
      <c r="I114" s="151"/>
      <c r="J114" s="151"/>
      <c r="K114" s="151"/>
    </row>
    <row r="115" spans="1:12" ht="76.5">
      <c r="A115" s="474"/>
      <c r="B115" s="474"/>
      <c r="C115" s="474"/>
      <c r="D115" s="367" t="s">
        <v>1189</v>
      </c>
      <c r="E115" s="394" t="s">
        <v>1209</v>
      </c>
      <c r="F115" s="151"/>
      <c r="G115" s="151"/>
      <c r="H115" s="477"/>
      <c r="I115" s="152"/>
      <c r="J115" s="151"/>
      <c r="K115" s="151"/>
    </row>
    <row r="116" spans="1:12">
      <c r="A116" s="474"/>
      <c r="B116" s="474"/>
      <c r="C116" s="474"/>
      <c r="D116" s="367" t="s">
        <v>1191</v>
      </c>
      <c r="E116" s="367" t="s">
        <v>1192</v>
      </c>
      <c r="F116" s="151"/>
      <c r="G116" s="151"/>
      <c r="H116" s="477"/>
      <c r="I116" s="152"/>
      <c r="J116" s="151"/>
      <c r="K116" s="151"/>
    </row>
    <row r="117" spans="1:12">
      <c r="A117" s="474"/>
      <c r="B117" s="474"/>
      <c r="C117" s="474"/>
      <c r="D117" s="367" t="s">
        <v>1193</v>
      </c>
      <c r="E117" s="367" t="s">
        <v>1194</v>
      </c>
      <c r="F117" s="151"/>
      <c r="G117" s="151"/>
      <c r="H117" s="477"/>
      <c r="I117" s="152"/>
      <c r="J117" s="151"/>
      <c r="K117" s="151"/>
    </row>
    <row r="118" spans="1:12">
      <c r="A118" s="474"/>
      <c r="B118" s="474"/>
      <c r="C118" s="474"/>
      <c r="D118" s="367" t="s">
        <v>1195</v>
      </c>
      <c r="E118" s="367" t="s">
        <v>1196</v>
      </c>
      <c r="F118" s="151"/>
      <c r="G118" s="151"/>
      <c r="H118" s="477"/>
      <c r="I118" s="152"/>
      <c r="J118" s="151"/>
      <c r="K118" s="151"/>
    </row>
    <row r="119" spans="1:12">
      <c r="A119" s="474"/>
      <c r="B119" s="474"/>
      <c r="C119" s="474"/>
      <c r="D119" s="367" t="s">
        <v>1197</v>
      </c>
      <c r="E119" s="367" t="s">
        <v>1198</v>
      </c>
      <c r="F119" s="151"/>
      <c r="G119" s="151"/>
      <c r="H119" s="477"/>
      <c r="I119" s="152"/>
      <c r="J119" s="151"/>
      <c r="K119" s="151"/>
    </row>
    <row r="120" spans="1:12">
      <c r="A120" s="474"/>
      <c r="B120" s="474"/>
      <c r="C120" s="474"/>
      <c r="D120" s="367" t="s">
        <v>1199</v>
      </c>
      <c r="E120" s="367" t="s">
        <v>1198</v>
      </c>
      <c r="F120" s="151"/>
      <c r="G120" s="151"/>
      <c r="H120" s="477"/>
      <c r="I120" s="152"/>
      <c r="J120" s="151"/>
      <c r="K120" s="151"/>
    </row>
    <row r="121" spans="1:12">
      <c r="A121" s="475"/>
      <c r="B121" s="475"/>
      <c r="C121" s="475"/>
      <c r="D121" s="367" t="s">
        <v>1200</v>
      </c>
      <c r="E121" s="367"/>
      <c r="F121" s="151" t="s">
        <v>1206</v>
      </c>
      <c r="G121" s="151"/>
      <c r="H121" s="478"/>
      <c r="I121" s="152"/>
      <c r="J121" s="151"/>
      <c r="K121" s="151"/>
    </row>
    <row r="122" spans="1:12" s="393" customFormat="1">
      <c r="A122" s="388"/>
      <c r="B122" s="388" t="s">
        <v>1210</v>
      </c>
      <c r="C122" s="388"/>
      <c r="D122" s="388"/>
      <c r="E122" s="388"/>
      <c r="F122" s="389"/>
      <c r="G122" s="389"/>
      <c r="H122" s="390"/>
      <c r="I122" s="391"/>
      <c r="J122" s="391"/>
      <c r="K122" s="389"/>
      <c r="L122" s="392"/>
    </row>
    <row r="123" spans="1:12">
      <c r="A123" s="367" t="s">
        <v>1211</v>
      </c>
      <c r="B123" s="367" t="s">
        <v>1212</v>
      </c>
      <c r="C123" s="367" t="s">
        <v>1016</v>
      </c>
      <c r="D123" s="367" t="s">
        <v>1213</v>
      </c>
      <c r="E123" s="367"/>
      <c r="F123" s="151" t="s">
        <v>1214</v>
      </c>
      <c r="G123" s="151"/>
      <c r="H123" s="368" t="s">
        <v>11</v>
      </c>
      <c r="I123" s="152"/>
      <c r="J123" s="152"/>
      <c r="K123" s="151"/>
    </row>
    <row r="124" spans="1:12">
      <c r="A124" s="367" t="s">
        <v>1215</v>
      </c>
      <c r="B124" s="367" t="s">
        <v>1216</v>
      </c>
      <c r="C124" s="367"/>
      <c r="D124" s="367" t="s">
        <v>1217</v>
      </c>
      <c r="E124" s="367"/>
      <c r="F124" s="151" t="s">
        <v>1218</v>
      </c>
      <c r="G124" s="151"/>
      <c r="H124" s="368" t="s">
        <v>11</v>
      </c>
      <c r="I124" s="152"/>
      <c r="J124" s="152"/>
      <c r="K124" s="151"/>
    </row>
  </sheetData>
  <mergeCells count="25">
    <mergeCell ref="A106:A113"/>
    <mergeCell ref="B106:B113"/>
    <mergeCell ref="C106:C113"/>
    <mergeCell ref="H106:H113"/>
    <mergeCell ref="A114:A121"/>
    <mergeCell ref="B114:B121"/>
    <mergeCell ref="C114:C121"/>
    <mergeCell ref="H114:H121"/>
    <mergeCell ref="A59:A62"/>
    <mergeCell ref="H59:H62"/>
    <mergeCell ref="A97:A104"/>
    <mergeCell ref="B97:B104"/>
    <mergeCell ref="C97:C104"/>
    <mergeCell ref="H97:H104"/>
    <mergeCell ref="B2:H2"/>
    <mergeCell ref="B3:H3"/>
    <mergeCell ref="B4:H4"/>
    <mergeCell ref="B5:H5"/>
    <mergeCell ref="A31:A34"/>
    <mergeCell ref="C31:C34"/>
    <mergeCell ref="D31:D34"/>
    <mergeCell ref="E31:E34"/>
    <mergeCell ref="F31:F34"/>
    <mergeCell ref="G31:G34"/>
    <mergeCell ref="H31:H34"/>
  </mergeCells>
  <dataValidations count="3">
    <dataValidation type="list" allowBlank="1" showErrorMessage="1" sqref="H65480:H65487 WLQ982960:WLQ982969 WBU982960:WBU982969 VRY982960:VRY982969 VIC982960:VIC982969 UYG982960:UYG982969 UOK982960:UOK982969 UEO982960:UEO982969 TUS982960:TUS982969 TKW982960:TKW982969 TBA982960:TBA982969 SRE982960:SRE982969 SHI982960:SHI982969 RXM982960:RXM982969 RNQ982960:RNQ982969 RDU982960:RDU982969 QTY982960:QTY982969 QKC982960:QKC982969 QAG982960:QAG982969 PQK982960:PQK982969 PGO982960:PGO982969 OWS982960:OWS982969 OMW982960:OMW982969 ODA982960:ODA982969 NTE982960:NTE982969 NJI982960:NJI982969 MZM982960:MZM982969 MPQ982960:MPQ982969 MFU982960:MFU982969 LVY982960:LVY982969 LMC982960:LMC982969 LCG982960:LCG982969 KSK982960:KSK982969 KIO982960:KIO982969 JYS982960:JYS982969 JOW982960:JOW982969 JFA982960:JFA982969 IVE982960:IVE982969 ILI982960:ILI982969 IBM982960:IBM982969 HRQ982960:HRQ982969 HHU982960:HHU982969 GXY982960:GXY982969 GOC982960:GOC982969 GEG982960:GEG982969 FUK982960:FUK982969 FKO982960:FKO982969 FAS982960:FAS982969 EQW982960:EQW982969 EHA982960:EHA982969 DXE982960:DXE982969 DNI982960:DNI982969 DDM982960:DDM982969 CTQ982960:CTQ982969 CJU982960:CJU982969 BZY982960:BZY982969 BQC982960:BQC982969 BGG982960:BGG982969 AWK982960:AWK982969 AMO982960:AMO982969 ACS982960:ACS982969 SW982960:SW982969 JA982960:JA982969 H982960:H982969 WVM917424:WVM917433 WLQ917424:WLQ917433 WBU917424:WBU917433 VRY917424:VRY917433 VIC917424:VIC917433 UYG917424:UYG917433 UOK917424:UOK917433 UEO917424:UEO917433 TUS917424:TUS917433 TKW917424:TKW917433 TBA917424:TBA917433 SRE917424:SRE917433 SHI917424:SHI917433 RXM917424:RXM917433 RNQ917424:RNQ917433 RDU917424:RDU917433 QTY917424:QTY917433 QKC917424:QKC917433 QAG917424:QAG917433 PQK917424:PQK917433 PGO917424:PGO917433 OWS917424:OWS917433 OMW917424:OMW917433 ODA917424:ODA917433 NTE917424:NTE917433 NJI917424:NJI917433 MZM917424:MZM917433 MPQ917424:MPQ917433 MFU917424:MFU917433 LVY917424:LVY917433 LMC917424:LMC917433 LCG917424:LCG917433 KSK917424:KSK917433 KIO917424:KIO917433 JYS917424:JYS917433 JOW917424:JOW917433 JFA917424:JFA917433 IVE917424:IVE917433 ILI917424:ILI917433 IBM917424:IBM917433 HRQ917424:HRQ917433 HHU917424:HHU917433 GXY917424:GXY917433 GOC917424:GOC917433 GEG917424:GEG917433 FUK917424:FUK917433 FKO917424:FKO917433 FAS917424:FAS917433 EQW917424:EQW917433 EHA917424:EHA917433 DXE917424:DXE917433 DNI917424:DNI917433 DDM917424:DDM917433 CTQ917424:CTQ917433 CJU917424:CJU917433 BZY917424:BZY917433 BQC917424:BQC917433 BGG917424:BGG917433 AWK917424:AWK917433 AMO917424:AMO917433 ACS917424:ACS917433 SW917424:SW917433 JA917424:JA917433 H917424:H917433 WVM851888:WVM851897 WLQ851888:WLQ851897 WBU851888:WBU851897 VRY851888:VRY851897 VIC851888:VIC851897 UYG851888:UYG851897 UOK851888:UOK851897 UEO851888:UEO851897 TUS851888:TUS851897 TKW851888:TKW851897 TBA851888:TBA851897 SRE851888:SRE851897 SHI851888:SHI851897 RXM851888:RXM851897 RNQ851888:RNQ851897 RDU851888:RDU851897 QTY851888:QTY851897 QKC851888:QKC851897 QAG851888:QAG851897 PQK851888:PQK851897 PGO851888:PGO851897 OWS851888:OWS851897 OMW851888:OMW851897 ODA851888:ODA851897 NTE851888:NTE851897 NJI851888:NJI851897 MZM851888:MZM851897 MPQ851888:MPQ851897 MFU851888:MFU851897 LVY851888:LVY851897 LMC851888:LMC851897 LCG851888:LCG851897 KSK851888:KSK851897 KIO851888:KIO851897 JYS851888:JYS851897 JOW851888:JOW851897 JFA851888:JFA851897 IVE851888:IVE851897 ILI851888:ILI851897 IBM851888:IBM851897 HRQ851888:HRQ851897 HHU851888:HHU851897 GXY851888:GXY851897 GOC851888:GOC851897 GEG851888:GEG851897 FUK851888:FUK851897 FKO851888:FKO851897 FAS851888:FAS851897 EQW851888:EQW851897 EHA851888:EHA851897 DXE851888:DXE851897 DNI851888:DNI851897 DDM851888:DDM851897 CTQ851888:CTQ851897 CJU851888:CJU851897 BZY851888:BZY851897 BQC851888:BQC851897 BGG851888:BGG851897 AWK851888:AWK851897 AMO851888:AMO851897 ACS851888:ACS851897 SW851888:SW851897 JA851888:JA851897 H851888:H851897 WVM786352:WVM786361 WLQ786352:WLQ786361 WBU786352:WBU786361 VRY786352:VRY786361 VIC786352:VIC786361 UYG786352:UYG786361 UOK786352:UOK786361 UEO786352:UEO786361 TUS786352:TUS786361 TKW786352:TKW786361 TBA786352:TBA786361 SRE786352:SRE786361 SHI786352:SHI786361 RXM786352:RXM786361 RNQ786352:RNQ786361 RDU786352:RDU786361 QTY786352:QTY786361 QKC786352:QKC786361 QAG786352:QAG786361 PQK786352:PQK786361 PGO786352:PGO786361 OWS786352:OWS786361 OMW786352:OMW786361 ODA786352:ODA786361 NTE786352:NTE786361 NJI786352:NJI786361 MZM786352:MZM786361 MPQ786352:MPQ786361 MFU786352:MFU786361 LVY786352:LVY786361 LMC786352:LMC786361 LCG786352:LCG786361 KSK786352:KSK786361 KIO786352:KIO786361 JYS786352:JYS786361 JOW786352:JOW786361 JFA786352:JFA786361 IVE786352:IVE786361 ILI786352:ILI786361 IBM786352:IBM786361 HRQ786352:HRQ786361 HHU786352:HHU786361 GXY786352:GXY786361 GOC786352:GOC786361 GEG786352:GEG786361 FUK786352:FUK786361 FKO786352:FKO786361 FAS786352:FAS786361 EQW786352:EQW786361 EHA786352:EHA786361 DXE786352:DXE786361 DNI786352:DNI786361 DDM786352:DDM786361 CTQ786352:CTQ786361 CJU786352:CJU786361 BZY786352:BZY786361 BQC786352:BQC786361 BGG786352:BGG786361 AWK786352:AWK786361 AMO786352:AMO786361 ACS786352:ACS786361 SW786352:SW786361 JA786352:JA786361 H786352:H786361 WVM720816:WVM720825 WLQ720816:WLQ720825 WBU720816:WBU720825 VRY720816:VRY720825 VIC720816:VIC720825 UYG720816:UYG720825 UOK720816:UOK720825 UEO720816:UEO720825 TUS720816:TUS720825 TKW720816:TKW720825 TBA720816:TBA720825 SRE720816:SRE720825 SHI720816:SHI720825 RXM720816:RXM720825 RNQ720816:RNQ720825 RDU720816:RDU720825 QTY720816:QTY720825 QKC720816:QKC720825 QAG720816:QAG720825 PQK720816:PQK720825 PGO720816:PGO720825 OWS720816:OWS720825 OMW720816:OMW720825 ODA720816:ODA720825 NTE720816:NTE720825 NJI720816:NJI720825 MZM720816:MZM720825 MPQ720816:MPQ720825 MFU720816:MFU720825 LVY720816:LVY720825 LMC720816:LMC720825 LCG720816:LCG720825 KSK720816:KSK720825 KIO720816:KIO720825 JYS720816:JYS720825 JOW720816:JOW720825 JFA720816:JFA720825 IVE720816:IVE720825 ILI720816:ILI720825 IBM720816:IBM720825 HRQ720816:HRQ720825 HHU720816:HHU720825 GXY720816:GXY720825 GOC720816:GOC720825 GEG720816:GEG720825 FUK720816:FUK720825 FKO720816:FKO720825 FAS720816:FAS720825 EQW720816:EQW720825 EHA720816:EHA720825 DXE720816:DXE720825 DNI720816:DNI720825 DDM720816:DDM720825 CTQ720816:CTQ720825 CJU720816:CJU720825 BZY720816:BZY720825 BQC720816:BQC720825 BGG720816:BGG720825 AWK720816:AWK720825 AMO720816:AMO720825 ACS720816:ACS720825 SW720816:SW720825 JA720816:JA720825 H720816:H720825 WVM655280:WVM655289 WLQ655280:WLQ655289 WBU655280:WBU655289 VRY655280:VRY655289 VIC655280:VIC655289 UYG655280:UYG655289 UOK655280:UOK655289 UEO655280:UEO655289 TUS655280:TUS655289 TKW655280:TKW655289 TBA655280:TBA655289 SRE655280:SRE655289 SHI655280:SHI655289 RXM655280:RXM655289 RNQ655280:RNQ655289 RDU655280:RDU655289 QTY655280:QTY655289 QKC655280:QKC655289 QAG655280:QAG655289 PQK655280:PQK655289 PGO655280:PGO655289 OWS655280:OWS655289 OMW655280:OMW655289 ODA655280:ODA655289 NTE655280:NTE655289 NJI655280:NJI655289 MZM655280:MZM655289 MPQ655280:MPQ655289 MFU655280:MFU655289 LVY655280:LVY655289 LMC655280:LMC655289 LCG655280:LCG655289 KSK655280:KSK655289 KIO655280:KIO655289 JYS655280:JYS655289 JOW655280:JOW655289 JFA655280:JFA655289 IVE655280:IVE655289 ILI655280:ILI655289 IBM655280:IBM655289 HRQ655280:HRQ655289 HHU655280:HHU655289 GXY655280:GXY655289 GOC655280:GOC655289 GEG655280:GEG655289 FUK655280:FUK655289 FKO655280:FKO655289 FAS655280:FAS655289 EQW655280:EQW655289 EHA655280:EHA655289 DXE655280:DXE655289 DNI655280:DNI655289 DDM655280:DDM655289 CTQ655280:CTQ655289 CJU655280:CJU655289 BZY655280:BZY655289 BQC655280:BQC655289 BGG655280:BGG655289 AWK655280:AWK655289 AMO655280:AMO655289 ACS655280:ACS655289 SW655280:SW655289 JA655280:JA655289 H655280:H655289 WVM589744:WVM589753 WLQ589744:WLQ589753 WBU589744:WBU589753 VRY589744:VRY589753 VIC589744:VIC589753 UYG589744:UYG589753 UOK589744:UOK589753 UEO589744:UEO589753 TUS589744:TUS589753 TKW589744:TKW589753 TBA589744:TBA589753 SRE589744:SRE589753 SHI589744:SHI589753 RXM589744:RXM589753 RNQ589744:RNQ589753 RDU589744:RDU589753 QTY589744:QTY589753 QKC589744:QKC589753 QAG589744:QAG589753 PQK589744:PQK589753 PGO589744:PGO589753 OWS589744:OWS589753 OMW589744:OMW589753 ODA589744:ODA589753 NTE589744:NTE589753 NJI589744:NJI589753 MZM589744:MZM589753 MPQ589744:MPQ589753 MFU589744:MFU589753 LVY589744:LVY589753 LMC589744:LMC589753 LCG589744:LCG589753 KSK589744:KSK589753 KIO589744:KIO589753 JYS589744:JYS589753 JOW589744:JOW589753 JFA589744:JFA589753 IVE589744:IVE589753 ILI589744:ILI589753 IBM589744:IBM589753 HRQ589744:HRQ589753 HHU589744:HHU589753 GXY589744:GXY589753 GOC589744:GOC589753 GEG589744:GEG589753 FUK589744:FUK589753 FKO589744:FKO589753 FAS589744:FAS589753 EQW589744:EQW589753 EHA589744:EHA589753 DXE589744:DXE589753 DNI589744:DNI589753 DDM589744:DDM589753 CTQ589744:CTQ589753 CJU589744:CJU589753 BZY589744:BZY589753 BQC589744:BQC589753 BGG589744:BGG589753 AWK589744:AWK589753 AMO589744:AMO589753 ACS589744:ACS589753 SW589744:SW589753 JA589744:JA589753 H589744:H589753 WVM524208:WVM524217 WLQ524208:WLQ524217 WBU524208:WBU524217 VRY524208:VRY524217 VIC524208:VIC524217 UYG524208:UYG524217 UOK524208:UOK524217 UEO524208:UEO524217 TUS524208:TUS524217 TKW524208:TKW524217 TBA524208:TBA524217 SRE524208:SRE524217 SHI524208:SHI524217 RXM524208:RXM524217 RNQ524208:RNQ524217 RDU524208:RDU524217 QTY524208:QTY524217 QKC524208:QKC524217 QAG524208:QAG524217 PQK524208:PQK524217 PGO524208:PGO524217 OWS524208:OWS524217 OMW524208:OMW524217 ODA524208:ODA524217 NTE524208:NTE524217 NJI524208:NJI524217 MZM524208:MZM524217 MPQ524208:MPQ524217 MFU524208:MFU524217 LVY524208:LVY524217 LMC524208:LMC524217 LCG524208:LCG524217 KSK524208:KSK524217 KIO524208:KIO524217 JYS524208:JYS524217 JOW524208:JOW524217 JFA524208:JFA524217 IVE524208:IVE524217 ILI524208:ILI524217 IBM524208:IBM524217 HRQ524208:HRQ524217 HHU524208:HHU524217 GXY524208:GXY524217 GOC524208:GOC524217 GEG524208:GEG524217 FUK524208:FUK524217 FKO524208:FKO524217 FAS524208:FAS524217 EQW524208:EQW524217 EHA524208:EHA524217 DXE524208:DXE524217 DNI524208:DNI524217 DDM524208:DDM524217 CTQ524208:CTQ524217 CJU524208:CJU524217 BZY524208:BZY524217 BQC524208:BQC524217 BGG524208:BGG524217 AWK524208:AWK524217 AMO524208:AMO524217 ACS524208:ACS524217 SW524208:SW524217 JA524208:JA524217 H524208:H524217 WVM458672:WVM458681 WLQ458672:WLQ458681 WBU458672:WBU458681 VRY458672:VRY458681 VIC458672:VIC458681 UYG458672:UYG458681 UOK458672:UOK458681 UEO458672:UEO458681 TUS458672:TUS458681 TKW458672:TKW458681 TBA458672:TBA458681 SRE458672:SRE458681 SHI458672:SHI458681 RXM458672:RXM458681 RNQ458672:RNQ458681 RDU458672:RDU458681 QTY458672:QTY458681 QKC458672:QKC458681 QAG458672:QAG458681 PQK458672:PQK458681 PGO458672:PGO458681 OWS458672:OWS458681 OMW458672:OMW458681 ODA458672:ODA458681 NTE458672:NTE458681 NJI458672:NJI458681 MZM458672:MZM458681 MPQ458672:MPQ458681 MFU458672:MFU458681 LVY458672:LVY458681 LMC458672:LMC458681 LCG458672:LCG458681 KSK458672:KSK458681 KIO458672:KIO458681 JYS458672:JYS458681 JOW458672:JOW458681 JFA458672:JFA458681 IVE458672:IVE458681 ILI458672:ILI458681 IBM458672:IBM458681 HRQ458672:HRQ458681 HHU458672:HHU458681 GXY458672:GXY458681 GOC458672:GOC458681 GEG458672:GEG458681 FUK458672:FUK458681 FKO458672:FKO458681 FAS458672:FAS458681 EQW458672:EQW458681 EHA458672:EHA458681 DXE458672:DXE458681 DNI458672:DNI458681 DDM458672:DDM458681 CTQ458672:CTQ458681 CJU458672:CJU458681 BZY458672:BZY458681 BQC458672:BQC458681 BGG458672:BGG458681 AWK458672:AWK458681 AMO458672:AMO458681 ACS458672:ACS458681 SW458672:SW458681 JA458672:JA458681 H458672:H458681 WVM393136:WVM393145 WLQ393136:WLQ393145 WBU393136:WBU393145 VRY393136:VRY393145 VIC393136:VIC393145 UYG393136:UYG393145 UOK393136:UOK393145 UEO393136:UEO393145 TUS393136:TUS393145 TKW393136:TKW393145 TBA393136:TBA393145 SRE393136:SRE393145 SHI393136:SHI393145 RXM393136:RXM393145 RNQ393136:RNQ393145 RDU393136:RDU393145 QTY393136:QTY393145 QKC393136:QKC393145 QAG393136:QAG393145 PQK393136:PQK393145 PGO393136:PGO393145 OWS393136:OWS393145 OMW393136:OMW393145 ODA393136:ODA393145 NTE393136:NTE393145 NJI393136:NJI393145 MZM393136:MZM393145 MPQ393136:MPQ393145 MFU393136:MFU393145 LVY393136:LVY393145 LMC393136:LMC393145 LCG393136:LCG393145 KSK393136:KSK393145 KIO393136:KIO393145 JYS393136:JYS393145 JOW393136:JOW393145 JFA393136:JFA393145 IVE393136:IVE393145 ILI393136:ILI393145 IBM393136:IBM393145 HRQ393136:HRQ393145 HHU393136:HHU393145 GXY393136:GXY393145 GOC393136:GOC393145 GEG393136:GEG393145 FUK393136:FUK393145 FKO393136:FKO393145 FAS393136:FAS393145 EQW393136:EQW393145 EHA393136:EHA393145 DXE393136:DXE393145 DNI393136:DNI393145 DDM393136:DDM393145 CTQ393136:CTQ393145 CJU393136:CJU393145 BZY393136:BZY393145 BQC393136:BQC393145 BGG393136:BGG393145 AWK393136:AWK393145 AMO393136:AMO393145 ACS393136:ACS393145 SW393136:SW393145 JA393136:JA393145 H393136:H393145 WVM327600:WVM327609 WLQ327600:WLQ327609 WBU327600:WBU327609 VRY327600:VRY327609 VIC327600:VIC327609 UYG327600:UYG327609 UOK327600:UOK327609 UEO327600:UEO327609 TUS327600:TUS327609 TKW327600:TKW327609 TBA327600:TBA327609 SRE327600:SRE327609 SHI327600:SHI327609 RXM327600:RXM327609 RNQ327600:RNQ327609 RDU327600:RDU327609 QTY327600:QTY327609 QKC327600:QKC327609 QAG327600:QAG327609 PQK327600:PQK327609 PGO327600:PGO327609 OWS327600:OWS327609 OMW327600:OMW327609 ODA327600:ODA327609 NTE327600:NTE327609 NJI327600:NJI327609 MZM327600:MZM327609 MPQ327600:MPQ327609 MFU327600:MFU327609 LVY327600:LVY327609 LMC327600:LMC327609 LCG327600:LCG327609 KSK327600:KSK327609 KIO327600:KIO327609 JYS327600:JYS327609 JOW327600:JOW327609 JFA327600:JFA327609 IVE327600:IVE327609 ILI327600:ILI327609 IBM327600:IBM327609 HRQ327600:HRQ327609 HHU327600:HHU327609 GXY327600:GXY327609 GOC327600:GOC327609 GEG327600:GEG327609 FUK327600:FUK327609 FKO327600:FKO327609 FAS327600:FAS327609 EQW327600:EQW327609 EHA327600:EHA327609 DXE327600:DXE327609 DNI327600:DNI327609 DDM327600:DDM327609 CTQ327600:CTQ327609 CJU327600:CJU327609 BZY327600:BZY327609 BQC327600:BQC327609 BGG327600:BGG327609 AWK327600:AWK327609 AMO327600:AMO327609 ACS327600:ACS327609 SW327600:SW327609 JA327600:JA327609 H327600:H327609 WVM262064:WVM262073 WLQ262064:WLQ262073 WBU262064:WBU262073 VRY262064:VRY262073 VIC262064:VIC262073 UYG262064:UYG262073 UOK262064:UOK262073 UEO262064:UEO262073 TUS262064:TUS262073 TKW262064:TKW262073 TBA262064:TBA262073 SRE262064:SRE262073 SHI262064:SHI262073 RXM262064:RXM262073 RNQ262064:RNQ262073 RDU262064:RDU262073 QTY262064:QTY262073 QKC262064:QKC262073 QAG262064:QAG262073 PQK262064:PQK262073 PGO262064:PGO262073 OWS262064:OWS262073 OMW262064:OMW262073 ODA262064:ODA262073 NTE262064:NTE262073 NJI262064:NJI262073 MZM262064:MZM262073 MPQ262064:MPQ262073 MFU262064:MFU262073 LVY262064:LVY262073 LMC262064:LMC262073 LCG262064:LCG262073 KSK262064:KSK262073 KIO262064:KIO262073 JYS262064:JYS262073 JOW262064:JOW262073 JFA262064:JFA262073 IVE262064:IVE262073 ILI262064:ILI262073 IBM262064:IBM262073 HRQ262064:HRQ262073 HHU262064:HHU262073 GXY262064:GXY262073 GOC262064:GOC262073 GEG262064:GEG262073 FUK262064:FUK262073 FKO262064:FKO262073 FAS262064:FAS262073 EQW262064:EQW262073 EHA262064:EHA262073 DXE262064:DXE262073 DNI262064:DNI262073 DDM262064:DDM262073 CTQ262064:CTQ262073 CJU262064:CJU262073 BZY262064:BZY262073 BQC262064:BQC262073 BGG262064:BGG262073 AWK262064:AWK262073 AMO262064:AMO262073 ACS262064:ACS262073 SW262064:SW262073 JA262064:JA262073 H262064:H262073 WVM196528:WVM196537 WLQ196528:WLQ196537 WBU196528:WBU196537 VRY196528:VRY196537 VIC196528:VIC196537 UYG196528:UYG196537 UOK196528:UOK196537 UEO196528:UEO196537 TUS196528:TUS196537 TKW196528:TKW196537 TBA196528:TBA196537 SRE196528:SRE196537 SHI196528:SHI196537 RXM196528:RXM196537 RNQ196528:RNQ196537 RDU196528:RDU196537 QTY196528:QTY196537 QKC196528:QKC196537 QAG196528:QAG196537 PQK196528:PQK196537 PGO196528:PGO196537 OWS196528:OWS196537 OMW196528:OMW196537 ODA196528:ODA196537 NTE196528:NTE196537 NJI196528:NJI196537 MZM196528:MZM196537 MPQ196528:MPQ196537 MFU196528:MFU196537 LVY196528:LVY196537 LMC196528:LMC196537 LCG196528:LCG196537 KSK196528:KSK196537 KIO196528:KIO196537 JYS196528:JYS196537 JOW196528:JOW196537 JFA196528:JFA196537 IVE196528:IVE196537 ILI196528:ILI196537 IBM196528:IBM196537 HRQ196528:HRQ196537 HHU196528:HHU196537 GXY196528:GXY196537 GOC196528:GOC196537 GEG196528:GEG196537 FUK196528:FUK196537 FKO196528:FKO196537 FAS196528:FAS196537 EQW196528:EQW196537 EHA196528:EHA196537 DXE196528:DXE196537 DNI196528:DNI196537 DDM196528:DDM196537 CTQ196528:CTQ196537 CJU196528:CJU196537 BZY196528:BZY196537 BQC196528:BQC196537 BGG196528:BGG196537 AWK196528:AWK196537 AMO196528:AMO196537 ACS196528:ACS196537 SW196528:SW196537 JA196528:JA196537 H196528:H196537 WVM130992:WVM131001 WLQ130992:WLQ131001 WBU130992:WBU131001 VRY130992:VRY131001 VIC130992:VIC131001 UYG130992:UYG131001 UOK130992:UOK131001 UEO130992:UEO131001 TUS130992:TUS131001 TKW130992:TKW131001 TBA130992:TBA131001 SRE130992:SRE131001 SHI130992:SHI131001 RXM130992:RXM131001 RNQ130992:RNQ131001 RDU130992:RDU131001 QTY130992:QTY131001 QKC130992:QKC131001 QAG130992:QAG131001 PQK130992:PQK131001 PGO130992:PGO131001 OWS130992:OWS131001 OMW130992:OMW131001 ODA130992:ODA131001 NTE130992:NTE131001 NJI130992:NJI131001 MZM130992:MZM131001 MPQ130992:MPQ131001 MFU130992:MFU131001 LVY130992:LVY131001 LMC130992:LMC131001 LCG130992:LCG131001 KSK130992:KSK131001 KIO130992:KIO131001 JYS130992:JYS131001 JOW130992:JOW131001 JFA130992:JFA131001 IVE130992:IVE131001 ILI130992:ILI131001 IBM130992:IBM131001 HRQ130992:HRQ131001 HHU130992:HHU131001 GXY130992:GXY131001 GOC130992:GOC131001 GEG130992:GEG131001 FUK130992:FUK131001 FKO130992:FKO131001 FAS130992:FAS131001 EQW130992:EQW131001 EHA130992:EHA131001 DXE130992:DXE131001 DNI130992:DNI131001 DDM130992:DDM131001 CTQ130992:CTQ131001 CJU130992:CJU131001 BZY130992:BZY131001 BQC130992:BQC131001 BGG130992:BGG131001 AWK130992:AWK131001 AMO130992:AMO131001 ACS130992:ACS131001 SW130992:SW131001 JA130992:JA131001 H130992:H131001 WVM65456:WVM65465 WLQ65456:WLQ65465 WBU65456:WBU65465 VRY65456:VRY65465 VIC65456:VIC65465 UYG65456:UYG65465 UOK65456:UOK65465 UEO65456:UEO65465 TUS65456:TUS65465 TKW65456:TKW65465 TBA65456:TBA65465 SRE65456:SRE65465 SHI65456:SHI65465 RXM65456:RXM65465 RNQ65456:RNQ65465 RDU65456:RDU65465 QTY65456:QTY65465 QKC65456:QKC65465 QAG65456:QAG65465 PQK65456:PQK65465 PGO65456:PGO65465 OWS65456:OWS65465 OMW65456:OMW65465 ODA65456:ODA65465 NTE65456:NTE65465 NJI65456:NJI65465 MZM65456:MZM65465 MPQ65456:MPQ65465 MFU65456:MFU65465 LVY65456:LVY65465 LMC65456:LMC65465 LCG65456:LCG65465 KSK65456:KSK65465 KIO65456:KIO65465 JYS65456:JYS65465 JOW65456:JOW65465 JFA65456:JFA65465 IVE65456:IVE65465 ILI65456:ILI65465 IBM65456:IBM65465 HRQ65456:HRQ65465 HHU65456:HHU65465 GXY65456:GXY65465 GOC65456:GOC65465 GEG65456:GEG65465 FUK65456:FUK65465 FKO65456:FKO65465 FAS65456:FAS65465 EQW65456:EQW65465 EHA65456:EHA65465 DXE65456:DXE65465 DNI65456:DNI65465 DDM65456:DDM65465 CTQ65456:CTQ65465 CJU65456:CJU65465 BZY65456:BZY65465 BQC65456:BQC65465 BGG65456:BGG65465 AWK65456:AWK65465 AMO65456:AMO65465 ACS65456:ACS65465 SW65456:SW65465 JA65456:JA65465 H65456:H65465 WVM982960:WVM982969 WVM982971:WVM982982 WLQ982971:WLQ982982 WBU982971:WBU982982 VRY982971:VRY982982 VIC982971:VIC982982 UYG982971:UYG982982 UOK982971:UOK982982 UEO982971:UEO982982 TUS982971:TUS982982 TKW982971:TKW982982 TBA982971:TBA982982 SRE982971:SRE982982 SHI982971:SHI982982 RXM982971:RXM982982 RNQ982971:RNQ982982 RDU982971:RDU982982 QTY982971:QTY982982 QKC982971:QKC982982 QAG982971:QAG982982 PQK982971:PQK982982 PGO982971:PGO982982 OWS982971:OWS982982 OMW982971:OMW982982 ODA982971:ODA982982 NTE982971:NTE982982 NJI982971:NJI982982 MZM982971:MZM982982 MPQ982971:MPQ982982 MFU982971:MFU982982 LVY982971:LVY982982 LMC982971:LMC982982 LCG982971:LCG982982 KSK982971:KSK982982 KIO982971:KIO982982 JYS982971:JYS982982 JOW982971:JOW982982 JFA982971:JFA982982 IVE982971:IVE982982 ILI982971:ILI982982 IBM982971:IBM982982 HRQ982971:HRQ982982 HHU982971:HHU982982 GXY982971:GXY982982 GOC982971:GOC982982 GEG982971:GEG982982 FUK982971:FUK982982 FKO982971:FKO982982 FAS982971:FAS982982 EQW982971:EQW982982 EHA982971:EHA982982 DXE982971:DXE982982 DNI982971:DNI982982 DDM982971:DDM982982 CTQ982971:CTQ982982 CJU982971:CJU982982 BZY982971:BZY982982 BQC982971:BQC982982 BGG982971:BGG982982 AWK982971:AWK982982 AMO982971:AMO982982 ACS982971:ACS982982 SW982971:SW982982 JA982971:JA982982 H982971:H982982 WVM917435:WVM917446 WLQ917435:WLQ917446 WBU917435:WBU917446 VRY917435:VRY917446 VIC917435:VIC917446 UYG917435:UYG917446 UOK917435:UOK917446 UEO917435:UEO917446 TUS917435:TUS917446 TKW917435:TKW917446 TBA917435:TBA917446 SRE917435:SRE917446 SHI917435:SHI917446 RXM917435:RXM917446 RNQ917435:RNQ917446 RDU917435:RDU917446 QTY917435:QTY917446 QKC917435:QKC917446 QAG917435:QAG917446 PQK917435:PQK917446 PGO917435:PGO917446 OWS917435:OWS917446 OMW917435:OMW917446 ODA917435:ODA917446 NTE917435:NTE917446 NJI917435:NJI917446 MZM917435:MZM917446 MPQ917435:MPQ917446 MFU917435:MFU917446 LVY917435:LVY917446 LMC917435:LMC917446 LCG917435:LCG917446 KSK917435:KSK917446 KIO917435:KIO917446 JYS917435:JYS917446 JOW917435:JOW917446 JFA917435:JFA917446 IVE917435:IVE917446 ILI917435:ILI917446 IBM917435:IBM917446 HRQ917435:HRQ917446 HHU917435:HHU917446 GXY917435:GXY917446 GOC917435:GOC917446 GEG917435:GEG917446 FUK917435:FUK917446 FKO917435:FKO917446 FAS917435:FAS917446 EQW917435:EQW917446 EHA917435:EHA917446 DXE917435:DXE917446 DNI917435:DNI917446 DDM917435:DDM917446 CTQ917435:CTQ917446 CJU917435:CJU917446 BZY917435:BZY917446 BQC917435:BQC917446 BGG917435:BGG917446 AWK917435:AWK917446 AMO917435:AMO917446 ACS917435:ACS917446 SW917435:SW917446 JA917435:JA917446 H917435:H917446 WVM851899:WVM851910 WLQ851899:WLQ851910 WBU851899:WBU851910 VRY851899:VRY851910 VIC851899:VIC851910 UYG851899:UYG851910 UOK851899:UOK851910 UEO851899:UEO851910 TUS851899:TUS851910 TKW851899:TKW851910 TBA851899:TBA851910 SRE851899:SRE851910 SHI851899:SHI851910 RXM851899:RXM851910 RNQ851899:RNQ851910 RDU851899:RDU851910 QTY851899:QTY851910 QKC851899:QKC851910 QAG851899:QAG851910 PQK851899:PQK851910 PGO851899:PGO851910 OWS851899:OWS851910 OMW851899:OMW851910 ODA851899:ODA851910 NTE851899:NTE851910 NJI851899:NJI851910 MZM851899:MZM851910 MPQ851899:MPQ851910 MFU851899:MFU851910 LVY851899:LVY851910 LMC851899:LMC851910 LCG851899:LCG851910 KSK851899:KSK851910 KIO851899:KIO851910 JYS851899:JYS851910 JOW851899:JOW851910 JFA851899:JFA851910 IVE851899:IVE851910 ILI851899:ILI851910 IBM851899:IBM851910 HRQ851899:HRQ851910 HHU851899:HHU851910 GXY851899:GXY851910 GOC851899:GOC851910 GEG851899:GEG851910 FUK851899:FUK851910 FKO851899:FKO851910 FAS851899:FAS851910 EQW851899:EQW851910 EHA851899:EHA851910 DXE851899:DXE851910 DNI851899:DNI851910 DDM851899:DDM851910 CTQ851899:CTQ851910 CJU851899:CJU851910 BZY851899:BZY851910 BQC851899:BQC851910 BGG851899:BGG851910 AWK851899:AWK851910 AMO851899:AMO851910 ACS851899:ACS851910 SW851899:SW851910 JA851899:JA851910 H851899:H851910 WVM786363:WVM786374 WLQ786363:WLQ786374 WBU786363:WBU786374 VRY786363:VRY786374 VIC786363:VIC786374 UYG786363:UYG786374 UOK786363:UOK786374 UEO786363:UEO786374 TUS786363:TUS786374 TKW786363:TKW786374 TBA786363:TBA786374 SRE786363:SRE786374 SHI786363:SHI786374 RXM786363:RXM786374 RNQ786363:RNQ786374 RDU786363:RDU786374 QTY786363:QTY786374 QKC786363:QKC786374 QAG786363:QAG786374 PQK786363:PQK786374 PGO786363:PGO786374 OWS786363:OWS786374 OMW786363:OMW786374 ODA786363:ODA786374 NTE786363:NTE786374 NJI786363:NJI786374 MZM786363:MZM786374 MPQ786363:MPQ786374 MFU786363:MFU786374 LVY786363:LVY786374 LMC786363:LMC786374 LCG786363:LCG786374 KSK786363:KSK786374 KIO786363:KIO786374 JYS786363:JYS786374 JOW786363:JOW786374 JFA786363:JFA786374 IVE786363:IVE786374 ILI786363:ILI786374 IBM786363:IBM786374 HRQ786363:HRQ786374 HHU786363:HHU786374 GXY786363:GXY786374 GOC786363:GOC786374 GEG786363:GEG786374 FUK786363:FUK786374 FKO786363:FKO786374 FAS786363:FAS786374 EQW786363:EQW786374 EHA786363:EHA786374 DXE786363:DXE786374 DNI786363:DNI786374 DDM786363:DDM786374 CTQ786363:CTQ786374 CJU786363:CJU786374 BZY786363:BZY786374 BQC786363:BQC786374 BGG786363:BGG786374 AWK786363:AWK786374 AMO786363:AMO786374 ACS786363:ACS786374 SW786363:SW786374 JA786363:JA786374 H786363:H786374 WVM720827:WVM720838 WLQ720827:WLQ720838 WBU720827:WBU720838 VRY720827:VRY720838 VIC720827:VIC720838 UYG720827:UYG720838 UOK720827:UOK720838 UEO720827:UEO720838 TUS720827:TUS720838 TKW720827:TKW720838 TBA720827:TBA720838 SRE720827:SRE720838 SHI720827:SHI720838 RXM720827:RXM720838 RNQ720827:RNQ720838 RDU720827:RDU720838 QTY720827:QTY720838 QKC720827:QKC720838 QAG720827:QAG720838 PQK720827:PQK720838 PGO720827:PGO720838 OWS720827:OWS720838 OMW720827:OMW720838 ODA720827:ODA720838 NTE720827:NTE720838 NJI720827:NJI720838 MZM720827:MZM720838 MPQ720827:MPQ720838 MFU720827:MFU720838 LVY720827:LVY720838 LMC720827:LMC720838 LCG720827:LCG720838 KSK720827:KSK720838 KIO720827:KIO720838 JYS720827:JYS720838 JOW720827:JOW720838 JFA720827:JFA720838 IVE720827:IVE720838 ILI720827:ILI720838 IBM720827:IBM720838 HRQ720827:HRQ720838 HHU720827:HHU720838 GXY720827:GXY720838 GOC720827:GOC720838 GEG720827:GEG720838 FUK720827:FUK720838 FKO720827:FKO720838 FAS720827:FAS720838 EQW720827:EQW720838 EHA720827:EHA720838 DXE720827:DXE720838 DNI720827:DNI720838 DDM720827:DDM720838 CTQ720827:CTQ720838 CJU720827:CJU720838 BZY720827:BZY720838 BQC720827:BQC720838 BGG720827:BGG720838 AWK720827:AWK720838 AMO720827:AMO720838 ACS720827:ACS720838 SW720827:SW720838 JA720827:JA720838 H720827:H720838 WVM655291:WVM655302 WLQ655291:WLQ655302 WBU655291:WBU655302 VRY655291:VRY655302 VIC655291:VIC655302 UYG655291:UYG655302 UOK655291:UOK655302 UEO655291:UEO655302 TUS655291:TUS655302 TKW655291:TKW655302 TBA655291:TBA655302 SRE655291:SRE655302 SHI655291:SHI655302 RXM655291:RXM655302 RNQ655291:RNQ655302 RDU655291:RDU655302 QTY655291:QTY655302 QKC655291:QKC655302 QAG655291:QAG655302 PQK655291:PQK655302 PGO655291:PGO655302 OWS655291:OWS655302 OMW655291:OMW655302 ODA655291:ODA655302 NTE655291:NTE655302 NJI655291:NJI655302 MZM655291:MZM655302 MPQ655291:MPQ655302 MFU655291:MFU655302 LVY655291:LVY655302 LMC655291:LMC655302 LCG655291:LCG655302 KSK655291:KSK655302 KIO655291:KIO655302 JYS655291:JYS655302 JOW655291:JOW655302 JFA655291:JFA655302 IVE655291:IVE655302 ILI655291:ILI655302 IBM655291:IBM655302 HRQ655291:HRQ655302 HHU655291:HHU655302 GXY655291:GXY655302 GOC655291:GOC655302 GEG655291:GEG655302 FUK655291:FUK655302 FKO655291:FKO655302 FAS655291:FAS655302 EQW655291:EQW655302 EHA655291:EHA655302 DXE655291:DXE655302 DNI655291:DNI655302 DDM655291:DDM655302 CTQ655291:CTQ655302 CJU655291:CJU655302 BZY655291:BZY655302 BQC655291:BQC655302 BGG655291:BGG655302 AWK655291:AWK655302 AMO655291:AMO655302 ACS655291:ACS655302 SW655291:SW655302 JA655291:JA655302 H655291:H655302 WVM589755:WVM589766 WLQ589755:WLQ589766 WBU589755:WBU589766 VRY589755:VRY589766 VIC589755:VIC589766 UYG589755:UYG589766 UOK589755:UOK589766 UEO589755:UEO589766 TUS589755:TUS589766 TKW589755:TKW589766 TBA589755:TBA589766 SRE589755:SRE589766 SHI589755:SHI589766 RXM589755:RXM589766 RNQ589755:RNQ589766 RDU589755:RDU589766 QTY589755:QTY589766 QKC589755:QKC589766 QAG589755:QAG589766 PQK589755:PQK589766 PGO589755:PGO589766 OWS589755:OWS589766 OMW589755:OMW589766 ODA589755:ODA589766 NTE589755:NTE589766 NJI589755:NJI589766 MZM589755:MZM589766 MPQ589755:MPQ589766 MFU589755:MFU589766 LVY589755:LVY589766 LMC589755:LMC589766 LCG589755:LCG589766 KSK589755:KSK589766 KIO589755:KIO589766 JYS589755:JYS589766 JOW589755:JOW589766 JFA589755:JFA589766 IVE589755:IVE589766 ILI589755:ILI589766 IBM589755:IBM589766 HRQ589755:HRQ589766 HHU589755:HHU589766 GXY589755:GXY589766 GOC589755:GOC589766 GEG589755:GEG589766 FUK589755:FUK589766 FKO589755:FKO589766 FAS589755:FAS589766 EQW589755:EQW589766 EHA589755:EHA589766 DXE589755:DXE589766 DNI589755:DNI589766 DDM589755:DDM589766 CTQ589755:CTQ589766 CJU589755:CJU589766 BZY589755:BZY589766 BQC589755:BQC589766 BGG589755:BGG589766 AWK589755:AWK589766 AMO589755:AMO589766 ACS589755:ACS589766 SW589755:SW589766 JA589755:JA589766 H589755:H589766 WVM524219:WVM524230 WLQ524219:WLQ524230 WBU524219:WBU524230 VRY524219:VRY524230 VIC524219:VIC524230 UYG524219:UYG524230 UOK524219:UOK524230 UEO524219:UEO524230 TUS524219:TUS524230 TKW524219:TKW524230 TBA524219:TBA524230 SRE524219:SRE524230 SHI524219:SHI524230 RXM524219:RXM524230 RNQ524219:RNQ524230 RDU524219:RDU524230 QTY524219:QTY524230 QKC524219:QKC524230 QAG524219:QAG524230 PQK524219:PQK524230 PGO524219:PGO524230 OWS524219:OWS524230 OMW524219:OMW524230 ODA524219:ODA524230 NTE524219:NTE524230 NJI524219:NJI524230 MZM524219:MZM524230 MPQ524219:MPQ524230 MFU524219:MFU524230 LVY524219:LVY524230 LMC524219:LMC524230 LCG524219:LCG524230 KSK524219:KSK524230 KIO524219:KIO524230 JYS524219:JYS524230 JOW524219:JOW524230 JFA524219:JFA524230 IVE524219:IVE524230 ILI524219:ILI524230 IBM524219:IBM524230 HRQ524219:HRQ524230 HHU524219:HHU524230 GXY524219:GXY524230 GOC524219:GOC524230 GEG524219:GEG524230 FUK524219:FUK524230 FKO524219:FKO524230 FAS524219:FAS524230 EQW524219:EQW524230 EHA524219:EHA524230 DXE524219:DXE524230 DNI524219:DNI524230 DDM524219:DDM524230 CTQ524219:CTQ524230 CJU524219:CJU524230 BZY524219:BZY524230 BQC524219:BQC524230 BGG524219:BGG524230 AWK524219:AWK524230 AMO524219:AMO524230 ACS524219:ACS524230 SW524219:SW524230 JA524219:JA524230 H524219:H524230 WVM458683:WVM458694 WLQ458683:WLQ458694 WBU458683:WBU458694 VRY458683:VRY458694 VIC458683:VIC458694 UYG458683:UYG458694 UOK458683:UOK458694 UEO458683:UEO458694 TUS458683:TUS458694 TKW458683:TKW458694 TBA458683:TBA458694 SRE458683:SRE458694 SHI458683:SHI458694 RXM458683:RXM458694 RNQ458683:RNQ458694 RDU458683:RDU458694 QTY458683:QTY458694 QKC458683:QKC458694 QAG458683:QAG458694 PQK458683:PQK458694 PGO458683:PGO458694 OWS458683:OWS458694 OMW458683:OMW458694 ODA458683:ODA458694 NTE458683:NTE458694 NJI458683:NJI458694 MZM458683:MZM458694 MPQ458683:MPQ458694 MFU458683:MFU458694 LVY458683:LVY458694 LMC458683:LMC458694 LCG458683:LCG458694 KSK458683:KSK458694 KIO458683:KIO458694 JYS458683:JYS458694 JOW458683:JOW458694 JFA458683:JFA458694 IVE458683:IVE458694 ILI458683:ILI458694 IBM458683:IBM458694 HRQ458683:HRQ458694 HHU458683:HHU458694 GXY458683:GXY458694 GOC458683:GOC458694 GEG458683:GEG458694 FUK458683:FUK458694 FKO458683:FKO458694 FAS458683:FAS458694 EQW458683:EQW458694 EHA458683:EHA458694 DXE458683:DXE458694 DNI458683:DNI458694 DDM458683:DDM458694 CTQ458683:CTQ458694 CJU458683:CJU458694 BZY458683:BZY458694 BQC458683:BQC458694 BGG458683:BGG458694 AWK458683:AWK458694 AMO458683:AMO458694 ACS458683:ACS458694 SW458683:SW458694 JA458683:JA458694 H458683:H458694 WVM393147:WVM393158 WLQ393147:WLQ393158 WBU393147:WBU393158 VRY393147:VRY393158 VIC393147:VIC393158 UYG393147:UYG393158 UOK393147:UOK393158 UEO393147:UEO393158 TUS393147:TUS393158 TKW393147:TKW393158 TBA393147:TBA393158 SRE393147:SRE393158 SHI393147:SHI393158 RXM393147:RXM393158 RNQ393147:RNQ393158 RDU393147:RDU393158 QTY393147:QTY393158 QKC393147:QKC393158 QAG393147:QAG393158 PQK393147:PQK393158 PGO393147:PGO393158 OWS393147:OWS393158 OMW393147:OMW393158 ODA393147:ODA393158 NTE393147:NTE393158 NJI393147:NJI393158 MZM393147:MZM393158 MPQ393147:MPQ393158 MFU393147:MFU393158 LVY393147:LVY393158 LMC393147:LMC393158 LCG393147:LCG393158 KSK393147:KSK393158 KIO393147:KIO393158 JYS393147:JYS393158 JOW393147:JOW393158 JFA393147:JFA393158 IVE393147:IVE393158 ILI393147:ILI393158 IBM393147:IBM393158 HRQ393147:HRQ393158 HHU393147:HHU393158 GXY393147:GXY393158 GOC393147:GOC393158 GEG393147:GEG393158 FUK393147:FUK393158 FKO393147:FKO393158 FAS393147:FAS393158 EQW393147:EQW393158 EHA393147:EHA393158 DXE393147:DXE393158 DNI393147:DNI393158 DDM393147:DDM393158 CTQ393147:CTQ393158 CJU393147:CJU393158 BZY393147:BZY393158 BQC393147:BQC393158 BGG393147:BGG393158 AWK393147:AWK393158 AMO393147:AMO393158 ACS393147:ACS393158 SW393147:SW393158 JA393147:JA393158 H393147:H393158 WVM327611:WVM327622 WLQ327611:WLQ327622 WBU327611:WBU327622 VRY327611:VRY327622 VIC327611:VIC327622 UYG327611:UYG327622 UOK327611:UOK327622 UEO327611:UEO327622 TUS327611:TUS327622 TKW327611:TKW327622 TBA327611:TBA327622 SRE327611:SRE327622 SHI327611:SHI327622 RXM327611:RXM327622 RNQ327611:RNQ327622 RDU327611:RDU327622 QTY327611:QTY327622 QKC327611:QKC327622 QAG327611:QAG327622 PQK327611:PQK327622 PGO327611:PGO327622 OWS327611:OWS327622 OMW327611:OMW327622 ODA327611:ODA327622 NTE327611:NTE327622 NJI327611:NJI327622 MZM327611:MZM327622 MPQ327611:MPQ327622 MFU327611:MFU327622 LVY327611:LVY327622 LMC327611:LMC327622 LCG327611:LCG327622 KSK327611:KSK327622 KIO327611:KIO327622 JYS327611:JYS327622 JOW327611:JOW327622 JFA327611:JFA327622 IVE327611:IVE327622 ILI327611:ILI327622 IBM327611:IBM327622 HRQ327611:HRQ327622 HHU327611:HHU327622 GXY327611:GXY327622 GOC327611:GOC327622 GEG327611:GEG327622 FUK327611:FUK327622 FKO327611:FKO327622 FAS327611:FAS327622 EQW327611:EQW327622 EHA327611:EHA327622 DXE327611:DXE327622 DNI327611:DNI327622 DDM327611:DDM327622 CTQ327611:CTQ327622 CJU327611:CJU327622 BZY327611:BZY327622 BQC327611:BQC327622 BGG327611:BGG327622 AWK327611:AWK327622 AMO327611:AMO327622 ACS327611:ACS327622 SW327611:SW327622 JA327611:JA327622 H327611:H327622 WVM262075:WVM262086 WLQ262075:WLQ262086 WBU262075:WBU262086 VRY262075:VRY262086 VIC262075:VIC262086 UYG262075:UYG262086 UOK262075:UOK262086 UEO262075:UEO262086 TUS262075:TUS262086 TKW262075:TKW262086 TBA262075:TBA262086 SRE262075:SRE262086 SHI262075:SHI262086 RXM262075:RXM262086 RNQ262075:RNQ262086 RDU262075:RDU262086 QTY262075:QTY262086 QKC262075:QKC262086 QAG262075:QAG262086 PQK262075:PQK262086 PGO262075:PGO262086 OWS262075:OWS262086 OMW262075:OMW262086 ODA262075:ODA262086 NTE262075:NTE262086 NJI262075:NJI262086 MZM262075:MZM262086 MPQ262075:MPQ262086 MFU262075:MFU262086 LVY262075:LVY262086 LMC262075:LMC262086 LCG262075:LCG262086 KSK262075:KSK262086 KIO262075:KIO262086 JYS262075:JYS262086 JOW262075:JOW262086 JFA262075:JFA262086 IVE262075:IVE262086 ILI262075:ILI262086 IBM262075:IBM262086 HRQ262075:HRQ262086 HHU262075:HHU262086 GXY262075:GXY262086 GOC262075:GOC262086 GEG262075:GEG262086 FUK262075:FUK262086 FKO262075:FKO262086 FAS262075:FAS262086 EQW262075:EQW262086 EHA262075:EHA262086 DXE262075:DXE262086 DNI262075:DNI262086 DDM262075:DDM262086 CTQ262075:CTQ262086 CJU262075:CJU262086 BZY262075:BZY262086 BQC262075:BQC262086 BGG262075:BGG262086 AWK262075:AWK262086 AMO262075:AMO262086 ACS262075:ACS262086 SW262075:SW262086 JA262075:JA262086 H262075:H262086 WVM196539:WVM196550 WLQ196539:WLQ196550 WBU196539:WBU196550 VRY196539:VRY196550 VIC196539:VIC196550 UYG196539:UYG196550 UOK196539:UOK196550 UEO196539:UEO196550 TUS196539:TUS196550 TKW196539:TKW196550 TBA196539:TBA196550 SRE196539:SRE196550 SHI196539:SHI196550 RXM196539:RXM196550 RNQ196539:RNQ196550 RDU196539:RDU196550 QTY196539:QTY196550 QKC196539:QKC196550 QAG196539:QAG196550 PQK196539:PQK196550 PGO196539:PGO196550 OWS196539:OWS196550 OMW196539:OMW196550 ODA196539:ODA196550 NTE196539:NTE196550 NJI196539:NJI196550 MZM196539:MZM196550 MPQ196539:MPQ196550 MFU196539:MFU196550 LVY196539:LVY196550 LMC196539:LMC196550 LCG196539:LCG196550 KSK196539:KSK196550 KIO196539:KIO196550 JYS196539:JYS196550 JOW196539:JOW196550 JFA196539:JFA196550 IVE196539:IVE196550 ILI196539:ILI196550 IBM196539:IBM196550 HRQ196539:HRQ196550 HHU196539:HHU196550 GXY196539:GXY196550 GOC196539:GOC196550 GEG196539:GEG196550 FUK196539:FUK196550 FKO196539:FKO196550 FAS196539:FAS196550 EQW196539:EQW196550 EHA196539:EHA196550 DXE196539:DXE196550 DNI196539:DNI196550 DDM196539:DDM196550 CTQ196539:CTQ196550 CJU196539:CJU196550 BZY196539:BZY196550 BQC196539:BQC196550 BGG196539:BGG196550 AWK196539:AWK196550 AMO196539:AMO196550 ACS196539:ACS196550 SW196539:SW196550 JA196539:JA196550 H196539:H196550 WVM131003:WVM131014 WLQ131003:WLQ131014 WBU131003:WBU131014 VRY131003:VRY131014 VIC131003:VIC131014 UYG131003:UYG131014 UOK131003:UOK131014 UEO131003:UEO131014 TUS131003:TUS131014 TKW131003:TKW131014 TBA131003:TBA131014 SRE131003:SRE131014 SHI131003:SHI131014 RXM131003:RXM131014 RNQ131003:RNQ131014 RDU131003:RDU131014 QTY131003:QTY131014 QKC131003:QKC131014 QAG131003:QAG131014 PQK131003:PQK131014 PGO131003:PGO131014 OWS131003:OWS131014 OMW131003:OMW131014 ODA131003:ODA131014 NTE131003:NTE131014 NJI131003:NJI131014 MZM131003:MZM131014 MPQ131003:MPQ131014 MFU131003:MFU131014 LVY131003:LVY131014 LMC131003:LMC131014 LCG131003:LCG131014 KSK131003:KSK131014 KIO131003:KIO131014 JYS131003:JYS131014 JOW131003:JOW131014 JFA131003:JFA131014 IVE131003:IVE131014 ILI131003:ILI131014 IBM131003:IBM131014 HRQ131003:HRQ131014 HHU131003:HHU131014 GXY131003:GXY131014 GOC131003:GOC131014 GEG131003:GEG131014 FUK131003:FUK131014 FKO131003:FKO131014 FAS131003:FAS131014 EQW131003:EQW131014 EHA131003:EHA131014 DXE131003:DXE131014 DNI131003:DNI131014 DDM131003:DDM131014 CTQ131003:CTQ131014 CJU131003:CJU131014 BZY131003:BZY131014 BQC131003:BQC131014 BGG131003:BGG131014 AWK131003:AWK131014 AMO131003:AMO131014 ACS131003:ACS131014 SW131003:SW131014 JA131003:JA131014 H131003:H131014 WVM65467:WVM65478 WLQ65467:WLQ65478 WBU65467:WBU65478 VRY65467:VRY65478 VIC65467:VIC65478 UYG65467:UYG65478 UOK65467:UOK65478 UEO65467:UEO65478 TUS65467:TUS65478 TKW65467:TKW65478 TBA65467:TBA65478 SRE65467:SRE65478 SHI65467:SHI65478 RXM65467:RXM65478 RNQ65467:RNQ65478 RDU65467:RDU65478 QTY65467:QTY65478 QKC65467:QKC65478 QAG65467:QAG65478 PQK65467:PQK65478 PGO65467:PGO65478 OWS65467:OWS65478 OMW65467:OMW65478 ODA65467:ODA65478 NTE65467:NTE65478 NJI65467:NJI65478 MZM65467:MZM65478 MPQ65467:MPQ65478 MFU65467:MFU65478 LVY65467:LVY65478 LMC65467:LMC65478 LCG65467:LCG65478 KSK65467:KSK65478 KIO65467:KIO65478 JYS65467:JYS65478 JOW65467:JOW65478 JFA65467:JFA65478 IVE65467:IVE65478 ILI65467:ILI65478 IBM65467:IBM65478 HRQ65467:HRQ65478 HHU65467:HHU65478 GXY65467:GXY65478 GOC65467:GOC65478 GEG65467:GEG65478 FUK65467:FUK65478 FKO65467:FKO65478 FAS65467:FAS65478 EQW65467:EQW65478 EHA65467:EHA65478 DXE65467:DXE65478 DNI65467:DNI65478 DDM65467:DDM65478 CTQ65467:CTQ65478 CJU65467:CJU65478 BZY65467:BZY65478 BQC65467:BQC65478 BGG65467:BGG65478 AWK65467:AWK65478 AMO65467:AMO65478 ACS65467:ACS65478 SW65467:SW65478 JA65467:JA65478 H65467:H65478 WVM982951:WVM982957 WLQ982951:WLQ982957 WBU982951:WBU982957 VRY982951:VRY982957 VIC982951:VIC982957 UYG982951:UYG982957 UOK982951:UOK982957 UEO982951:UEO982957 TUS982951:TUS982957 TKW982951:TKW982957 TBA982951:TBA982957 SRE982951:SRE982957 SHI982951:SHI982957 RXM982951:RXM982957 RNQ982951:RNQ982957 RDU982951:RDU982957 QTY982951:QTY982957 QKC982951:QKC982957 QAG982951:QAG982957 PQK982951:PQK982957 PGO982951:PGO982957 OWS982951:OWS982957 OMW982951:OMW982957 ODA982951:ODA982957 NTE982951:NTE982957 NJI982951:NJI982957 MZM982951:MZM982957 MPQ982951:MPQ982957 MFU982951:MFU982957 LVY982951:LVY982957 LMC982951:LMC982957 LCG982951:LCG982957 KSK982951:KSK982957 KIO982951:KIO982957 JYS982951:JYS982957 JOW982951:JOW982957 JFA982951:JFA982957 IVE982951:IVE982957 ILI982951:ILI982957 IBM982951:IBM982957 HRQ982951:HRQ982957 HHU982951:HHU982957 GXY982951:GXY982957 GOC982951:GOC982957 GEG982951:GEG982957 FUK982951:FUK982957 FKO982951:FKO982957 FAS982951:FAS982957 EQW982951:EQW982957 EHA982951:EHA982957 DXE982951:DXE982957 DNI982951:DNI982957 DDM982951:DDM982957 CTQ982951:CTQ982957 CJU982951:CJU982957 BZY982951:BZY982957 BQC982951:BQC982957 BGG982951:BGG982957 AWK982951:AWK982957 AMO982951:AMO982957 ACS982951:ACS982957 SW982951:SW982957 JA982951:JA982957 H982951:H982957 WVM917415:WVM917421 WLQ917415:WLQ917421 WBU917415:WBU917421 VRY917415:VRY917421 VIC917415:VIC917421 UYG917415:UYG917421 UOK917415:UOK917421 UEO917415:UEO917421 TUS917415:TUS917421 TKW917415:TKW917421 TBA917415:TBA917421 SRE917415:SRE917421 SHI917415:SHI917421 RXM917415:RXM917421 RNQ917415:RNQ917421 RDU917415:RDU917421 QTY917415:QTY917421 QKC917415:QKC917421 QAG917415:QAG917421 PQK917415:PQK917421 PGO917415:PGO917421 OWS917415:OWS917421 OMW917415:OMW917421 ODA917415:ODA917421 NTE917415:NTE917421 NJI917415:NJI917421 MZM917415:MZM917421 MPQ917415:MPQ917421 MFU917415:MFU917421 LVY917415:LVY917421 LMC917415:LMC917421 LCG917415:LCG917421 KSK917415:KSK917421 KIO917415:KIO917421 JYS917415:JYS917421 JOW917415:JOW917421 JFA917415:JFA917421 IVE917415:IVE917421 ILI917415:ILI917421 IBM917415:IBM917421 HRQ917415:HRQ917421 HHU917415:HHU917421 GXY917415:GXY917421 GOC917415:GOC917421 GEG917415:GEG917421 FUK917415:FUK917421 FKO917415:FKO917421 FAS917415:FAS917421 EQW917415:EQW917421 EHA917415:EHA917421 DXE917415:DXE917421 DNI917415:DNI917421 DDM917415:DDM917421 CTQ917415:CTQ917421 CJU917415:CJU917421 BZY917415:BZY917421 BQC917415:BQC917421 BGG917415:BGG917421 AWK917415:AWK917421 AMO917415:AMO917421 ACS917415:ACS917421 SW917415:SW917421 JA917415:JA917421 H917415:H917421 WVM851879:WVM851885 WLQ851879:WLQ851885 WBU851879:WBU851885 VRY851879:VRY851885 VIC851879:VIC851885 UYG851879:UYG851885 UOK851879:UOK851885 UEO851879:UEO851885 TUS851879:TUS851885 TKW851879:TKW851885 TBA851879:TBA851885 SRE851879:SRE851885 SHI851879:SHI851885 RXM851879:RXM851885 RNQ851879:RNQ851885 RDU851879:RDU851885 QTY851879:QTY851885 QKC851879:QKC851885 QAG851879:QAG851885 PQK851879:PQK851885 PGO851879:PGO851885 OWS851879:OWS851885 OMW851879:OMW851885 ODA851879:ODA851885 NTE851879:NTE851885 NJI851879:NJI851885 MZM851879:MZM851885 MPQ851879:MPQ851885 MFU851879:MFU851885 LVY851879:LVY851885 LMC851879:LMC851885 LCG851879:LCG851885 KSK851879:KSK851885 KIO851879:KIO851885 JYS851879:JYS851885 JOW851879:JOW851885 JFA851879:JFA851885 IVE851879:IVE851885 ILI851879:ILI851885 IBM851879:IBM851885 HRQ851879:HRQ851885 HHU851879:HHU851885 GXY851879:GXY851885 GOC851879:GOC851885 GEG851879:GEG851885 FUK851879:FUK851885 FKO851879:FKO851885 FAS851879:FAS851885 EQW851879:EQW851885 EHA851879:EHA851885 DXE851879:DXE851885 DNI851879:DNI851885 DDM851879:DDM851885 CTQ851879:CTQ851885 CJU851879:CJU851885 BZY851879:BZY851885 BQC851879:BQC851885 BGG851879:BGG851885 AWK851879:AWK851885 AMO851879:AMO851885 ACS851879:ACS851885 SW851879:SW851885 JA851879:JA851885 H851879:H851885 WVM786343:WVM786349 WLQ786343:WLQ786349 WBU786343:WBU786349 VRY786343:VRY786349 VIC786343:VIC786349 UYG786343:UYG786349 UOK786343:UOK786349 UEO786343:UEO786349 TUS786343:TUS786349 TKW786343:TKW786349 TBA786343:TBA786349 SRE786343:SRE786349 SHI786343:SHI786349 RXM786343:RXM786349 RNQ786343:RNQ786349 RDU786343:RDU786349 QTY786343:QTY786349 QKC786343:QKC786349 QAG786343:QAG786349 PQK786343:PQK786349 PGO786343:PGO786349 OWS786343:OWS786349 OMW786343:OMW786349 ODA786343:ODA786349 NTE786343:NTE786349 NJI786343:NJI786349 MZM786343:MZM786349 MPQ786343:MPQ786349 MFU786343:MFU786349 LVY786343:LVY786349 LMC786343:LMC786349 LCG786343:LCG786349 KSK786343:KSK786349 KIO786343:KIO786349 JYS786343:JYS786349 JOW786343:JOW786349 JFA786343:JFA786349 IVE786343:IVE786349 ILI786343:ILI786349 IBM786343:IBM786349 HRQ786343:HRQ786349 HHU786343:HHU786349 GXY786343:GXY786349 GOC786343:GOC786349 GEG786343:GEG786349 FUK786343:FUK786349 FKO786343:FKO786349 FAS786343:FAS786349 EQW786343:EQW786349 EHA786343:EHA786349 DXE786343:DXE786349 DNI786343:DNI786349 DDM786343:DDM786349 CTQ786343:CTQ786349 CJU786343:CJU786349 BZY786343:BZY786349 BQC786343:BQC786349 BGG786343:BGG786349 AWK786343:AWK786349 AMO786343:AMO786349 ACS786343:ACS786349 SW786343:SW786349 JA786343:JA786349 H786343:H786349 WVM720807:WVM720813 WLQ720807:WLQ720813 WBU720807:WBU720813 VRY720807:VRY720813 VIC720807:VIC720813 UYG720807:UYG720813 UOK720807:UOK720813 UEO720807:UEO720813 TUS720807:TUS720813 TKW720807:TKW720813 TBA720807:TBA720813 SRE720807:SRE720813 SHI720807:SHI720813 RXM720807:RXM720813 RNQ720807:RNQ720813 RDU720807:RDU720813 QTY720807:QTY720813 QKC720807:QKC720813 QAG720807:QAG720813 PQK720807:PQK720813 PGO720807:PGO720813 OWS720807:OWS720813 OMW720807:OMW720813 ODA720807:ODA720813 NTE720807:NTE720813 NJI720807:NJI720813 MZM720807:MZM720813 MPQ720807:MPQ720813 MFU720807:MFU720813 LVY720807:LVY720813 LMC720807:LMC720813 LCG720807:LCG720813 KSK720807:KSK720813 KIO720807:KIO720813 JYS720807:JYS720813 JOW720807:JOW720813 JFA720807:JFA720813 IVE720807:IVE720813 ILI720807:ILI720813 IBM720807:IBM720813 HRQ720807:HRQ720813 HHU720807:HHU720813 GXY720807:GXY720813 GOC720807:GOC720813 GEG720807:GEG720813 FUK720807:FUK720813 FKO720807:FKO720813 FAS720807:FAS720813 EQW720807:EQW720813 EHA720807:EHA720813 DXE720807:DXE720813 DNI720807:DNI720813 DDM720807:DDM720813 CTQ720807:CTQ720813 CJU720807:CJU720813 BZY720807:BZY720813 BQC720807:BQC720813 BGG720807:BGG720813 AWK720807:AWK720813 AMO720807:AMO720813 ACS720807:ACS720813 SW720807:SW720813 JA720807:JA720813 H720807:H720813 WVM655271:WVM655277 WLQ655271:WLQ655277 WBU655271:WBU655277 VRY655271:VRY655277 VIC655271:VIC655277 UYG655271:UYG655277 UOK655271:UOK655277 UEO655271:UEO655277 TUS655271:TUS655277 TKW655271:TKW655277 TBA655271:TBA655277 SRE655271:SRE655277 SHI655271:SHI655277 RXM655271:RXM655277 RNQ655271:RNQ655277 RDU655271:RDU655277 QTY655271:QTY655277 QKC655271:QKC655277 QAG655271:QAG655277 PQK655271:PQK655277 PGO655271:PGO655277 OWS655271:OWS655277 OMW655271:OMW655277 ODA655271:ODA655277 NTE655271:NTE655277 NJI655271:NJI655277 MZM655271:MZM655277 MPQ655271:MPQ655277 MFU655271:MFU655277 LVY655271:LVY655277 LMC655271:LMC655277 LCG655271:LCG655277 KSK655271:KSK655277 KIO655271:KIO655277 JYS655271:JYS655277 JOW655271:JOW655277 JFA655271:JFA655277 IVE655271:IVE655277 ILI655271:ILI655277 IBM655271:IBM655277 HRQ655271:HRQ655277 HHU655271:HHU655277 GXY655271:GXY655277 GOC655271:GOC655277 GEG655271:GEG655277 FUK655271:FUK655277 FKO655271:FKO655277 FAS655271:FAS655277 EQW655271:EQW655277 EHA655271:EHA655277 DXE655271:DXE655277 DNI655271:DNI655277 DDM655271:DDM655277 CTQ655271:CTQ655277 CJU655271:CJU655277 BZY655271:BZY655277 BQC655271:BQC655277 BGG655271:BGG655277 AWK655271:AWK655277 AMO655271:AMO655277 ACS655271:ACS655277 SW655271:SW655277 JA655271:JA655277 H655271:H655277 WVM589735:WVM589741 WLQ589735:WLQ589741 WBU589735:WBU589741 VRY589735:VRY589741 VIC589735:VIC589741 UYG589735:UYG589741 UOK589735:UOK589741 UEO589735:UEO589741 TUS589735:TUS589741 TKW589735:TKW589741 TBA589735:TBA589741 SRE589735:SRE589741 SHI589735:SHI589741 RXM589735:RXM589741 RNQ589735:RNQ589741 RDU589735:RDU589741 QTY589735:QTY589741 QKC589735:QKC589741 QAG589735:QAG589741 PQK589735:PQK589741 PGO589735:PGO589741 OWS589735:OWS589741 OMW589735:OMW589741 ODA589735:ODA589741 NTE589735:NTE589741 NJI589735:NJI589741 MZM589735:MZM589741 MPQ589735:MPQ589741 MFU589735:MFU589741 LVY589735:LVY589741 LMC589735:LMC589741 LCG589735:LCG589741 KSK589735:KSK589741 KIO589735:KIO589741 JYS589735:JYS589741 JOW589735:JOW589741 JFA589735:JFA589741 IVE589735:IVE589741 ILI589735:ILI589741 IBM589735:IBM589741 HRQ589735:HRQ589741 HHU589735:HHU589741 GXY589735:GXY589741 GOC589735:GOC589741 GEG589735:GEG589741 FUK589735:FUK589741 FKO589735:FKO589741 FAS589735:FAS589741 EQW589735:EQW589741 EHA589735:EHA589741 DXE589735:DXE589741 DNI589735:DNI589741 DDM589735:DDM589741 CTQ589735:CTQ589741 CJU589735:CJU589741 BZY589735:BZY589741 BQC589735:BQC589741 BGG589735:BGG589741 AWK589735:AWK589741 AMO589735:AMO589741 ACS589735:ACS589741 SW589735:SW589741 JA589735:JA589741 H589735:H589741 WVM524199:WVM524205 WLQ524199:WLQ524205 WBU524199:WBU524205 VRY524199:VRY524205 VIC524199:VIC524205 UYG524199:UYG524205 UOK524199:UOK524205 UEO524199:UEO524205 TUS524199:TUS524205 TKW524199:TKW524205 TBA524199:TBA524205 SRE524199:SRE524205 SHI524199:SHI524205 RXM524199:RXM524205 RNQ524199:RNQ524205 RDU524199:RDU524205 QTY524199:QTY524205 QKC524199:QKC524205 QAG524199:QAG524205 PQK524199:PQK524205 PGO524199:PGO524205 OWS524199:OWS524205 OMW524199:OMW524205 ODA524199:ODA524205 NTE524199:NTE524205 NJI524199:NJI524205 MZM524199:MZM524205 MPQ524199:MPQ524205 MFU524199:MFU524205 LVY524199:LVY524205 LMC524199:LMC524205 LCG524199:LCG524205 KSK524199:KSK524205 KIO524199:KIO524205 JYS524199:JYS524205 JOW524199:JOW524205 JFA524199:JFA524205 IVE524199:IVE524205 ILI524199:ILI524205 IBM524199:IBM524205 HRQ524199:HRQ524205 HHU524199:HHU524205 GXY524199:GXY524205 GOC524199:GOC524205 GEG524199:GEG524205 FUK524199:FUK524205 FKO524199:FKO524205 FAS524199:FAS524205 EQW524199:EQW524205 EHA524199:EHA524205 DXE524199:DXE524205 DNI524199:DNI524205 DDM524199:DDM524205 CTQ524199:CTQ524205 CJU524199:CJU524205 BZY524199:BZY524205 BQC524199:BQC524205 BGG524199:BGG524205 AWK524199:AWK524205 AMO524199:AMO524205 ACS524199:ACS524205 SW524199:SW524205 JA524199:JA524205 H524199:H524205 WVM458663:WVM458669 WLQ458663:WLQ458669 WBU458663:WBU458669 VRY458663:VRY458669 VIC458663:VIC458669 UYG458663:UYG458669 UOK458663:UOK458669 UEO458663:UEO458669 TUS458663:TUS458669 TKW458663:TKW458669 TBA458663:TBA458669 SRE458663:SRE458669 SHI458663:SHI458669 RXM458663:RXM458669 RNQ458663:RNQ458669 RDU458663:RDU458669 QTY458663:QTY458669 QKC458663:QKC458669 QAG458663:QAG458669 PQK458663:PQK458669 PGO458663:PGO458669 OWS458663:OWS458669 OMW458663:OMW458669 ODA458663:ODA458669 NTE458663:NTE458669 NJI458663:NJI458669 MZM458663:MZM458669 MPQ458663:MPQ458669 MFU458663:MFU458669 LVY458663:LVY458669 LMC458663:LMC458669 LCG458663:LCG458669 KSK458663:KSK458669 KIO458663:KIO458669 JYS458663:JYS458669 JOW458663:JOW458669 JFA458663:JFA458669 IVE458663:IVE458669 ILI458663:ILI458669 IBM458663:IBM458669 HRQ458663:HRQ458669 HHU458663:HHU458669 GXY458663:GXY458669 GOC458663:GOC458669 GEG458663:GEG458669 FUK458663:FUK458669 FKO458663:FKO458669 FAS458663:FAS458669 EQW458663:EQW458669 EHA458663:EHA458669 DXE458663:DXE458669 DNI458663:DNI458669 DDM458663:DDM458669 CTQ458663:CTQ458669 CJU458663:CJU458669 BZY458663:BZY458669 BQC458663:BQC458669 BGG458663:BGG458669 AWK458663:AWK458669 AMO458663:AMO458669 ACS458663:ACS458669 SW458663:SW458669 JA458663:JA458669 H458663:H458669 WVM393127:WVM393133 WLQ393127:WLQ393133 WBU393127:WBU393133 VRY393127:VRY393133 VIC393127:VIC393133 UYG393127:UYG393133 UOK393127:UOK393133 UEO393127:UEO393133 TUS393127:TUS393133 TKW393127:TKW393133 TBA393127:TBA393133 SRE393127:SRE393133 SHI393127:SHI393133 RXM393127:RXM393133 RNQ393127:RNQ393133 RDU393127:RDU393133 QTY393127:QTY393133 QKC393127:QKC393133 QAG393127:QAG393133 PQK393127:PQK393133 PGO393127:PGO393133 OWS393127:OWS393133 OMW393127:OMW393133 ODA393127:ODA393133 NTE393127:NTE393133 NJI393127:NJI393133 MZM393127:MZM393133 MPQ393127:MPQ393133 MFU393127:MFU393133 LVY393127:LVY393133 LMC393127:LMC393133 LCG393127:LCG393133 KSK393127:KSK393133 KIO393127:KIO393133 JYS393127:JYS393133 JOW393127:JOW393133 JFA393127:JFA393133 IVE393127:IVE393133 ILI393127:ILI393133 IBM393127:IBM393133 HRQ393127:HRQ393133 HHU393127:HHU393133 GXY393127:GXY393133 GOC393127:GOC393133 GEG393127:GEG393133 FUK393127:FUK393133 FKO393127:FKO393133 FAS393127:FAS393133 EQW393127:EQW393133 EHA393127:EHA393133 DXE393127:DXE393133 DNI393127:DNI393133 DDM393127:DDM393133 CTQ393127:CTQ393133 CJU393127:CJU393133 BZY393127:BZY393133 BQC393127:BQC393133 BGG393127:BGG393133 AWK393127:AWK393133 AMO393127:AMO393133 ACS393127:ACS393133 SW393127:SW393133 JA393127:JA393133 H393127:H393133 WVM327591:WVM327597 WLQ327591:WLQ327597 WBU327591:WBU327597 VRY327591:VRY327597 VIC327591:VIC327597 UYG327591:UYG327597 UOK327591:UOK327597 UEO327591:UEO327597 TUS327591:TUS327597 TKW327591:TKW327597 TBA327591:TBA327597 SRE327591:SRE327597 SHI327591:SHI327597 RXM327591:RXM327597 RNQ327591:RNQ327597 RDU327591:RDU327597 QTY327591:QTY327597 QKC327591:QKC327597 QAG327591:QAG327597 PQK327591:PQK327597 PGO327591:PGO327597 OWS327591:OWS327597 OMW327591:OMW327597 ODA327591:ODA327597 NTE327591:NTE327597 NJI327591:NJI327597 MZM327591:MZM327597 MPQ327591:MPQ327597 MFU327591:MFU327597 LVY327591:LVY327597 LMC327591:LMC327597 LCG327591:LCG327597 KSK327591:KSK327597 KIO327591:KIO327597 JYS327591:JYS327597 JOW327591:JOW327597 JFA327591:JFA327597 IVE327591:IVE327597 ILI327591:ILI327597 IBM327591:IBM327597 HRQ327591:HRQ327597 HHU327591:HHU327597 GXY327591:GXY327597 GOC327591:GOC327597 GEG327591:GEG327597 FUK327591:FUK327597 FKO327591:FKO327597 FAS327591:FAS327597 EQW327591:EQW327597 EHA327591:EHA327597 DXE327591:DXE327597 DNI327591:DNI327597 DDM327591:DDM327597 CTQ327591:CTQ327597 CJU327591:CJU327597 BZY327591:BZY327597 BQC327591:BQC327597 BGG327591:BGG327597 AWK327591:AWK327597 AMO327591:AMO327597 ACS327591:ACS327597 SW327591:SW327597 JA327591:JA327597 H327591:H327597 WVM262055:WVM262061 WLQ262055:WLQ262061 WBU262055:WBU262061 VRY262055:VRY262061 VIC262055:VIC262061 UYG262055:UYG262061 UOK262055:UOK262061 UEO262055:UEO262061 TUS262055:TUS262061 TKW262055:TKW262061 TBA262055:TBA262061 SRE262055:SRE262061 SHI262055:SHI262061 RXM262055:RXM262061 RNQ262055:RNQ262061 RDU262055:RDU262061 QTY262055:QTY262061 QKC262055:QKC262061 QAG262055:QAG262061 PQK262055:PQK262061 PGO262055:PGO262061 OWS262055:OWS262061 OMW262055:OMW262061 ODA262055:ODA262061 NTE262055:NTE262061 NJI262055:NJI262061 MZM262055:MZM262061 MPQ262055:MPQ262061 MFU262055:MFU262061 LVY262055:LVY262061 LMC262055:LMC262061 LCG262055:LCG262061 KSK262055:KSK262061 KIO262055:KIO262061 JYS262055:JYS262061 JOW262055:JOW262061 JFA262055:JFA262061 IVE262055:IVE262061 ILI262055:ILI262061 IBM262055:IBM262061 HRQ262055:HRQ262061 HHU262055:HHU262061 GXY262055:GXY262061 GOC262055:GOC262061 GEG262055:GEG262061 FUK262055:FUK262061 FKO262055:FKO262061 FAS262055:FAS262061 EQW262055:EQW262061 EHA262055:EHA262061 DXE262055:DXE262061 DNI262055:DNI262061 DDM262055:DDM262061 CTQ262055:CTQ262061 CJU262055:CJU262061 BZY262055:BZY262061 BQC262055:BQC262061 BGG262055:BGG262061 AWK262055:AWK262061 AMO262055:AMO262061 ACS262055:ACS262061 SW262055:SW262061 JA262055:JA262061 H262055:H262061 WVM196519:WVM196525 WLQ196519:WLQ196525 WBU196519:WBU196525 VRY196519:VRY196525 VIC196519:VIC196525 UYG196519:UYG196525 UOK196519:UOK196525 UEO196519:UEO196525 TUS196519:TUS196525 TKW196519:TKW196525 TBA196519:TBA196525 SRE196519:SRE196525 SHI196519:SHI196525 RXM196519:RXM196525 RNQ196519:RNQ196525 RDU196519:RDU196525 QTY196519:QTY196525 QKC196519:QKC196525 QAG196519:QAG196525 PQK196519:PQK196525 PGO196519:PGO196525 OWS196519:OWS196525 OMW196519:OMW196525 ODA196519:ODA196525 NTE196519:NTE196525 NJI196519:NJI196525 MZM196519:MZM196525 MPQ196519:MPQ196525 MFU196519:MFU196525 LVY196519:LVY196525 LMC196519:LMC196525 LCG196519:LCG196525 KSK196519:KSK196525 KIO196519:KIO196525 JYS196519:JYS196525 JOW196519:JOW196525 JFA196519:JFA196525 IVE196519:IVE196525 ILI196519:ILI196525 IBM196519:IBM196525 HRQ196519:HRQ196525 HHU196519:HHU196525 GXY196519:GXY196525 GOC196519:GOC196525 GEG196519:GEG196525 FUK196519:FUK196525 FKO196519:FKO196525 FAS196519:FAS196525 EQW196519:EQW196525 EHA196519:EHA196525 DXE196519:DXE196525 DNI196519:DNI196525 DDM196519:DDM196525 CTQ196519:CTQ196525 CJU196519:CJU196525 BZY196519:BZY196525 BQC196519:BQC196525 BGG196519:BGG196525 AWK196519:AWK196525 AMO196519:AMO196525 ACS196519:ACS196525 SW196519:SW196525 JA196519:JA196525 H196519:H196525 WVM130983:WVM130989 WLQ130983:WLQ130989 WBU130983:WBU130989 VRY130983:VRY130989 VIC130983:VIC130989 UYG130983:UYG130989 UOK130983:UOK130989 UEO130983:UEO130989 TUS130983:TUS130989 TKW130983:TKW130989 TBA130983:TBA130989 SRE130983:SRE130989 SHI130983:SHI130989 RXM130983:RXM130989 RNQ130983:RNQ130989 RDU130983:RDU130989 QTY130983:QTY130989 QKC130983:QKC130989 QAG130983:QAG130989 PQK130983:PQK130989 PGO130983:PGO130989 OWS130983:OWS130989 OMW130983:OMW130989 ODA130983:ODA130989 NTE130983:NTE130989 NJI130983:NJI130989 MZM130983:MZM130989 MPQ130983:MPQ130989 MFU130983:MFU130989 LVY130983:LVY130989 LMC130983:LMC130989 LCG130983:LCG130989 KSK130983:KSK130989 KIO130983:KIO130989 JYS130983:JYS130989 JOW130983:JOW130989 JFA130983:JFA130989 IVE130983:IVE130989 ILI130983:ILI130989 IBM130983:IBM130989 HRQ130983:HRQ130989 HHU130983:HHU130989 GXY130983:GXY130989 GOC130983:GOC130989 GEG130983:GEG130989 FUK130983:FUK130989 FKO130983:FKO130989 FAS130983:FAS130989 EQW130983:EQW130989 EHA130983:EHA130989 DXE130983:DXE130989 DNI130983:DNI130989 DDM130983:DDM130989 CTQ130983:CTQ130989 CJU130983:CJU130989 BZY130983:BZY130989 BQC130983:BQC130989 BGG130983:BGG130989 AWK130983:AWK130989 AMO130983:AMO130989 ACS130983:ACS130989 SW130983:SW130989 JA130983:JA130989 H130983:H130989 WVM65447:WVM65453 WLQ65447:WLQ65453 WBU65447:WBU65453 VRY65447:VRY65453 VIC65447:VIC65453 UYG65447:UYG65453 UOK65447:UOK65453 UEO65447:UEO65453 TUS65447:TUS65453 TKW65447:TKW65453 TBA65447:TBA65453 SRE65447:SRE65453 SHI65447:SHI65453 RXM65447:RXM65453 RNQ65447:RNQ65453 RDU65447:RDU65453 QTY65447:QTY65453 QKC65447:QKC65453 QAG65447:QAG65453 PQK65447:PQK65453 PGO65447:PGO65453 OWS65447:OWS65453 OMW65447:OMW65453 ODA65447:ODA65453 NTE65447:NTE65453 NJI65447:NJI65453 MZM65447:MZM65453 MPQ65447:MPQ65453 MFU65447:MFU65453 LVY65447:LVY65453 LMC65447:LMC65453 LCG65447:LCG65453 KSK65447:KSK65453 KIO65447:KIO65453 JYS65447:JYS65453 JOW65447:JOW65453 JFA65447:JFA65453 IVE65447:IVE65453 ILI65447:ILI65453 IBM65447:IBM65453 HRQ65447:HRQ65453 HHU65447:HHU65453 GXY65447:GXY65453 GOC65447:GOC65453 GEG65447:GEG65453 FUK65447:FUK65453 FKO65447:FKO65453 FAS65447:FAS65453 EQW65447:EQW65453 EHA65447:EHA65453 DXE65447:DXE65453 DNI65447:DNI65453 DDM65447:DDM65453 CTQ65447:CTQ65453 CJU65447:CJU65453 BZY65447:BZY65453 BQC65447:BQC65453 BGG65447:BGG65453 AWK65447:AWK65453 AMO65447:AMO65453 ACS65447:ACS65453 SW65447:SW65453 JA65447:JA65453 H65447:H65453 WVM982984:WVM982991 WLQ982984:WLQ982991 WBU982984:WBU982991 VRY982984:VRY982991 VIC982984:VIC982991 UYG982984:UYG982991 UOK982984:UOK982991 UEO982984:UEO982991 TUS982984:TUS982991 TKW982984:TKW982991 TBA982984:TBA982991 SRE982984:SRE982991 SHI982984:SHI982991 RXM982984:RXM982991 RNQ982984:RNQ982991 RDU982984:RDU982991 QTY982984:QTY982991 QKC982984:QKC982991 QAG982984:QAG982991 PQK982984:PQK982991 PGO982984:PGO982991 OWS982984:OWS982991 OMW982984:OMW982991 ODA982984:ODA982991 NTE982984:NTE982991 NJI982984:NJI982991 MZM982984:MZM982991 MPQ982984:MPQ982991 MFU982984:MFU982991 LVY982984:LVY982991 LMC982984:LMC982991 LCG982984:LCG982991 KSK982984:KSK982991 KIO982984:KIO982991 JYS982984:JYS982991 JOW982984:JOW982991 JFA982984:JFA982991 IVE982984:IVE982991 ILI982984:ILI982991 IBM982984:IBM982991 HRQ982984:HRQ982991 HHU982984:HHU982991 GXY982984:GXY982991 GOC982984:GOC982991 GEG982984:GEG982991 FUK982984:FUK982991 FKO982984:FKO982991 FAS982984:FAS982991 EQW982984:EQW982991 EHA982984:EHA982991 DXE982984:DXE982991 DNI982984:DNI982991 DDM982984:DDM982991 CTQ982984:CTQ982991 CJU982984:CJU982991 BZY982984:BZY982991 BQC982984:BQC982991 BGG982984:BGG982991 AWK982984:AWK982991 AMO982984:AMO982991 ACS982984:ACS982991 SW982984:SW982991 JA982984:JA982991 H982984:H982991 WVM917448:WVM917455 WLQ917448:WLQ917455 WBU917448:WBU917455 VRY917448:VRY917455 VIC917448:VIC917455 UYG917448:UYG917455 UOK917448:UOK917455 UEO917448:UEO917455 TUS917448:TUS917455 TKW917448:TKW917455 TBA917448:TBA917455 SRE917448:SRE917455 SHI917448:SHI917455 RXM917448:RXM917455 RNQ917448:RNQ917455 RDU917448:RDU917455 QTY917448:QTY917455 QKC917448:QKC917455 QAG917448:QAG917455 PQK917448:PQK917455 PGO917448:PGO917455 OWS917448:OWS917455 OMW917448:OMW917455 ODA917448:ODA917455 NTE917448:NTE917455 NJI917448:NJI917455 MZM917448:MZM917455 MPQ917448:MPQ917455 MFU917448:MFU917455 LVY917448:LVY917455 LMC917448:LMC917455 LCG917448:LCG917455 KSK917448:KSK917455 KIO917448:KIO917455 JYS917448:JYS917455 JOW917448:JOW917455 JFA917448:JFA917455 IVE917448:IVE917455 ILI917448:ILI917455 IBM917448:IBM917455 HRQ917448:HRQ917455 HHU917448:HHU917455 GXY917448:GXY917455 GOC917448:GOC917455 GEG917448:GEG917455 FUK917448:FUK917455 FKO917448:FKO917455 FAS917448:FAS917455 EQW917448:EQW917455 EHA917448:EHA917455 DXE917448:DXE917455 DNI917448:DNI917455 DDM917448:DDM917455 CTQ917448:CTQ917455 CJU917448:CJU917455 BZY917448:BZY917455 BQC917448:BQC917455 BGG917448:BGG917455 AWK917448:AWK917455 AMO917448:AMO917455 ACS917448:ACS917455 SW917448:SW917455 JA917448:JA917455 H917448:H917455 WVM851912:WVM851919 WLQ851912:WLQ851919 WBU851912:WBU851919 VRY851912:VRY851919 VIC851912:VIC851919 UYG851912:UYG851919 UOK851912:UOK851919 UEO851912:UEO851919 TUS851912:TUS851919 TKW851912:TKW851919 TBA851912:TBA851919 SRE851912:SRE851919 SHI851912:SHI851919 RXM851912:RXM851919 RNQ851912:RNQ851919 RDU851912:RDU851919 QTY851912:QTY851919 QKC851912:QKC851919 QAG851912:QAG851919 PQK851912:PQK851919 PGO851912:PGO851919 OWS851912:OWS851919 OMW851912:OMW851919 ODA851912:ODA851919 NTE851912:NTE851919 NJI851912:NJI851919 MZM851912:MZM851919 MPQ851912:MPQ851919 MFU851912:MFU851919 LVY851912:LVY851919 LMC851912:LMC851919 LCG851912:LCG851919 KSK851912:KSK851919 KIO851912:KIO851919 JYS851912:JYS851919 JOW851912:JOW851919 JFA851912:JFA851919 IVE851912:IVE851919 ILI851912:ILI851919 IBM851912:IBM851919 HRQ851912:HRQ851919 HHU851912:HHU851919 GXY851912:GXY851919 GOC851912:GOC851919 GEG851912:GEG851919 FUK851912:FUK851919 FKO851912:FKO851919 FAS851912:FAS851919 EQW851912:EQW851919 EHA851912:EHA851919 DXE851912:DXE851919 DNI851912:DNI851919 DDM851912:DDM851919 CTQ851912:CTQ851919 CJU851912:CJU851919 BZY851912:BZY851919 BQC851912:BQC851919 BGG851912:BGG851919 AWK851912:AWK851919 AMO851912:AMO851919 ACS851912:ACS851919 SW851912:SW851919 JA851912:JA851919 H851912:H851919 WVM786376:WVM786383 WLQ786376:WLQ786383 WBU786376:WBU786383 VRY786376:VRY786383 VIC786376:VIC786383 UYG786376:UYG786383 UOK786376:UOK786383 UEO786376:UEO786383 TUS786376:TUS786383 TKW786376:TKW786383 TBA786376:TBA786383 SRE786376:SRE786383 SHI786376:SHI786383 RXM786376:RXM786383 RNQ786376:RNQ786383 RDU786376:RDU786383 QTY786376:QTY786383 QKC786376:QKC786383 QAG786376:QAG786383 PQK786376:PQK786383 PGO786376:PGO786383 OWS786376:OWS786383 OMW786376:OMW786383 ODA786376:ODA786383 NTE786376:NTE786383 NJI786376:NJI786383 MZM786376:MZM786383 MPQ786376:MPQ786383 MFU786376:MFU786383 LVY786376:LVY786383 LMC786376:LMC786383 LCG786376:LCG786383 KSK786376:KSK786383 KIO786376:KIO786383 JYS786376:JYS786383 JOW786376:JOW786383 JFA786376:JFA786383 IVE786376:IVE786383 ILI786376:ILI786383 IBM786376:IBM786383 HRQ786376:HRQ786383 HHU786376:HHU786383 GXY786376:GXY786383 GOC786376:GOC786383 GEG786376:GEG786383 FUK786376:FUK786383 FKO786376:FKO786383 FAS786376:FAS786383 EQW786376:EQW786383 EHA786376:EHA786383 DXE786376:DXE786383 DNI786376:DNI786383 DDM786376:DDM786383 CTQ786376:CTQ786383 CJU786376:CJU786383 BZY786376:BZY786383 BQC786376:BQC786383 BGG786376:BGG786383 AWK786376:AWK786383 AMO786376:AMO786383 ACS786376:ACS786383 SW786376:SW786383 JA786376:JA786383 H786376:H786383 WVM720840:WVM720847 WLQ720840:WLQ720847 WBU720840:WBU720847 VRY720840:VRY720847 VIC720840:VIC720847 UYG720840:UYG720847 UOK720840:UOK720847 UEO720840:UEO720847 TUS720840:TUS720847 TKW720840:TKW720847 TBA720840:TBA720847 SRE720840:SRE720847 SHI720840:SHI720847 RXM720840:RXM720847 RNQ720840:RNQ720847 RDU720840:RDU720847 QTY720840:QTY720847 QKC720840:QKC720847 QAG720840:QAG720847 PQK720840:PQK720847 PGO720840:PGO720847 OWS720840:OWS720847 OMW720840:OMW720847 ODA720840:ODA720847 NTE720840:NTE720847 NJI720840:NJI720847 MZM720840:MZM720847 MPQ720840:MPQ720847 MFU720840:MFU720847 LVY720840:LVY720847 LMC720840:LMC720847 LCG720840:LCG720847 KSK720840:KSK720847 KIO720840:KIO720847 JYS720840:JYS720847 JOW720840:JOW720847 JFA720840:JFA720847 IVE720840:IVE720847 ILI720840:ILI720847 IBM720840:IBM720847 HRQ720840:HRQ720847 HHU720840:HHU720847 GXY720840:GXY720847 GOC720840:GOC720847 GEG720840:GEG720847 FUK720840:FUK720847 FKO720840:FKO720847 FAS720840:FAS720847 EQW720840:EQW720847 EHA720840:EHA720847 DXE720840:DXE720847 DNI720840:DNI720847 DDM720840:DDM720847 CTQ720840:CTQ720847 CJU720840:CJU720847 BZY720840:BZY720847 BQC720840:BQC720847 BGG720840:BGG720847 AWK720840:AWK720847 AMO720840:AMO720847 ACS720840:ACS720847 SW720840:SW720847 JA720840:JA720847 H720840:H720847 WVM655304:WVM655311 WLQ655304:WLQ655311 WBU655304:WBU655311 VRY655304:VRY655311 VIC655304:VIC655311 UYG655304:UYG655311 UOK655304:UOK655311 UEO655304:UEO655311 TUS655304:TUS655311 TKW655304:TKW655311 TBA655304:TBA655311 SRE655304:SRE655311 SHI655304:SHI655311 RXM655304:RXM655311 RNQ655304:RNQ655311 RDU655304:RDU655311 QTY655304:QTY655311 QKC655304:QKC655311 QAG655304:QAG655311 PQK655304:PQK655311 PGO655304:PGO655311 OWS655304:OWS655311 OMW655304:OMW655311 ODA655304:ODA655311 NTE655304:NTE655311 NJI655304:NJI655311 MZM655304:MZM655311 MPQ655304:MPQ655311 MFU655304:MFU655311 LVY655304:LVY655311 LMC655304:LMC655311 LCG655304:LCG655311 KSK655304:KSK655311 KIO655304:KIO655311 JYS655304:JYS655311 JOW655304:JOW655311 JFA655304:JFA655311 IVE655304:IVE655311 ILI655304:ILI655311 IBM655304:IBM655311 HRQ655304:HRQ655311 HHU655304:HHU655311 GXY655304:GXY655311 GOC655304:GOC655311 GEG655304:GEG655311 FUK655304:FUK655311 FKO655304:FKO655311 FAS655304:FAS655311 EQW655304:EQW655311 EHA655304:EHA655311 DXE655304:DXE655311 DNI655304:DNI655311 DDM655304:DDM655311 CTQ655304:CTQ655311 CJU655304:CJU655311 BZY655304:BZY655311 BQC655304:BQC655311 BGG655304:BGG655311 AWK655304:AWK655311 AMO655304:AMO655311 ACS655304:ACS655311 SW655304:SW655311 JA655304:JA655311 H655304:H655311 WVM589768:WVM589775 WLQ589768:WLQ589775 WBU589768:WBU589775 VRY589768:VRY589775 VIC589768:VIC589775 UYG589768:UYG589775 UOK589768:UOK589775 UEO589768:UEO589775 TUS589768:TUS589775 TKW589768:TKW589775 TBA589768:TBA589775 SRE589768:SRE589775 SHI589768:SHI589775 RXM589768:RXM589775 RNQ589768:RNQ589775 RDU589768:RDU589775 QTY589768:QTY589775 QKC589768:QKC589775 QAG589768:QAG589775 PQK589768:PQK589775 PGO589768:PGO589775 OWS589768:OWS589775 OMW589768:OMW589775 ODA589768:ODA589775 NTE589768:NTE589775 NJI589768:NJI589775 MZM589768:MZM589775 MPQ589768:MPQ589775 MFU589768:MFU589775 LVY589768:LVY589775 LMC589768:LMC589775 LCG589768:LCG589775 KSK589768:KSK589775 KIO589768:KIO589775 JYS589768:JYS589775 JOW589768:JOW589775 JFA589768:JFA589775 IVE589768:IVE589775 ILI589768:ILI589775 IBM589768:IBM589775 HRQ589768:HRQ589775 HHU589768:HHU589775 GXY589768:GXY589775 GOC589768:GOC589775 GEG589768:GEG589775 FUK589768:FUK589775 FKO589768:FKO589775 FAS589768:FAS589775 EQW589768:EQW589775 EHA589768:EHA589775 DXE589768:DXE589775 DNI589768:DNI589775 DDM589768:DDM589775 CTQ589768:CTQ589775 CJU589768:CJU589775 BZY589768:BZY589775 BQC589768:BQC589775 BGG589768:BGG589775 AWK589768:AWK589775 AMO589768:AMO589775 ACS589768:ACS589775 SW589768:SW589775 JA589768:JA589775 H589768:H589775 WVM524232:WVM524239 WLQ524232:WLQ524239 WBU524232:WBU524239 VRY524232:VRY524239 VIC524232:VIC524239 UYG524232:UYG524239 UOK524232:UOK524239 UEO524232:UEO524239 TUS524232:TUS524239 TKW524232:TKW524239 TBA524232:TBA524239 SRE524232:SRE524239 SHI524232:SHI524239 RXM524232:RXM524239 RNQ524232:RNQ524239 RDU524232:RDU524239 QTY524232:QTY524239 QKC524232:QKC524239 QAG524232:QAG524239 PQK524232:PQK524239 PGO524232:PGO524239 OWS524232:OWS524239 OMW524232:OMW524239 ODA524232:ODA524239 NTE524232:NTE524239 NJI524232:NJI524239 MZM524232:MZM524239 MPQ524232:MPQ524239 MFU524232:MFU524239 LVY524232:LVY524239 LMC524232:LMC524239 LCG524232:LCG524239 KSK524232:KSK524239 KIO524232:KIO524239 JYS524232:JYS524239 JOW524232:JOW524239 JFA524232:JFA524239 IVE524232:IVE524239 ILI524232:ILI524239 IBM524232:IBM524239 HRQ524232:HRQ524239 HHU524232:HHU524239 GXY524232:GXY524239 GOC524232:GOC524239 GEG524232:GEG524239 FUK524232:FUK524239 FKO524232:FKO524239 FAS524232:FAS524239 EQW524232:EQW524239 EHA524232:EHA524239 DXE524232:DXE524239 DNI524232:DNI524239 DDM524232:DDM524239 CTQ524232:CTQ524239 CJU524232:CJU524239 BZY524232:BZY524239 BQC524232:BQC524239 BGG524232:BGG524239 AWK524232:AWK524239 AMO524232:AMO524239 ACS524232:ACS524239 SW524232:SW524239 JA524232:JA524239 H524232:H524239 WVM458696:WVM458703 WLQ458696:WLQ458703 WBU458696:WBU458703 VRY458696:VRY458703 VIC458696:VIC458703 UYG458696:UYG458703 UOK458696:UOK458703 UEO458696:UEO458703 TUS458696:TUS458703 TKW458696:TKW458703 TBA458696:TBA458703 SRE458696:SRE458703 SHI458696:SHI458703 RXM458696:RXM458703 RNQ458696:RNQ458703 RDU458696:RDU458703 QTY458696:QTY458703 QKC458696:QKC458703 QAG458696:QAG458703 PQK458696:PQK458703 PGO458696:PGO458703 OWS458696:OWS458703 OMW458696:OMW458703 ODA458696:ODA458703 NTE458696:NTE458703 NJI458696:NJI458703 MZM458696:MZM458703 MPQ458696:MPQ458703 MFU458696:MFU458703 LVY458696:LVY458703 LMC458696:LMC458703 LCG458696:LCG458703 KSK458696:KSK458703 KIO458696:KIO458703 JYS458696:JYS458703 JOW458696:JOW458703 JFA458696:JFA458703 IVE458696:IVE458703 ILI458696:ILI458703 IBM458696:IBM458703 HRQ458696:HRQ458703 HHU458696:HHU458703 GXY458696:GXY458703 GOC458696:GOC458703 GEG458696:GEG458703 FUK458696:FUK458703 FKO458696:FKO458703 FAS458696:FAS458703 EQW458696:EQW458703 EHA458696:EHA458703 DXE458696:DXE458703 DNI458696:DNI458703 DDM458696:DDM458703 CTQ458696:CTQ458703 CJU458696:CJU458703 BZY458696:BZY458703 BQC458696:BQC458703 BGG458696:BGG458703 AWK458696:AWK458703 AMO458696:AMO458703 ACS458696:ACS458703 SW458696:SW458703 JA458696:JA458703 H458696:H458703 WVM393160:WVM393167 WLQ393160:WLQ393167 WBU393160:WBU393167 VRY393160:VRY393167 VIC393160:VIC393167 UYG393160:UYG393167 UOK393160:UOK393167 UEO393160:UEO393167 TUS393160:TUS393167 TKW393160:TKW393167 TBA393160:TBA393167 SRE393160:SRE393167 SHI393160:SHI393167 RXM393160:RXM393167 RNQ393160:RNQ393167 RDU393160:RDU393167 QTY393160:QTY393167 QKC393160:QKC393167 QAG393160:QAG393167 PQK393160:PQK393167 PGO393160:PGO393167 OWS393160:OWS393167 OMW393160:OMW393167 ODA393160:ODA393167 NTE393160:NTE393167 NJI393160:NJI393167 MZM393160:MZM393167 MPQ393160:MPQ393167 MFU393160:MFU393167 LVY393160:LVY393167 LMC393160:LMC393167 LCG393160:LCG393167 KSK393160:KSK393167 KIO393160:KIO393167 JYS393160:JYS393167 JOW393160:JOW393167 JFA393160:JFA393167 IVE393160:IVE393167 ILI393160:ILI393167 IBM393160:IBM393167 HRQ393160:HRQ393167 HHU393160:HHU393167 GXY393160:GXY393167 GOC393160:GOC393167 GEG393160:GEG393167 FUK393160:FUK393167 FKO393160:FKO393167 FAS393160:FAS393167 EQW393160:EQW393167 EHA393160:EHA393167 DXE393160:DXE393167 DNI393160:DNI393167 DDM393160:DDM393167 CTQ393160:CTQ393167 CJU393160:CJU393167 BZY393160:BZY393167 BQC393160:BQC393167 BGG393160:BGG393167 AWK393160:AWK393167 AMO393160:AMO393167 ACS393160:ACS393167 SW393160:SW393167 JA393160:JA393167 H393160:H393167 WVM327624:WVM327631 WLQ327624:WLQ327631 WBU327624:WBU327631 VRY327624:VRY327631 VIC327624:VIC327631 UYG327624:UYG327631 UOK327624:UOK327631 UEO327624:UEO327631 TUS327624:TUS327631 TKW327624:TKW327631 TBA327624:TBA327631 SRE327624:SRE327631 SHI327624:SHI327631 RXM327624:RXM327631 RNQ327624:RNQ327631 RDU327624:RDU327631 QTY327624:QTY327631 QKC327624:QKC327631 QAG327624:QAG327631 PQK327624:PQK327631 PGO327624:PGO327631 OWS327624:OWS327631 OMW327624:OMW327631 ODA327624:ODA327631 NTE327624:NTE327631 NJI327624:NJI327631 MZM327624:MZM327631 MPQ327624:MPQ327631 MFU327624:MFU327631 LVY327624:LVY327631 LMC327624:LMC327631 LCG327624:LCG327631 KSK327624:KSK327631 KIO327624:KIO327631 JYS327624:JYS327631 JOW327624:JOW327631 JFA327624:JFA327631 IVE327624:IVE327631 ILI327624:ILI327631 IBM327624:IBM327631 HRQ327624:HRQ327631 HHU327624:HHU327631 GXY327624:GXY327631 GOC327624:GOC327631 GEG327624:GEG327631 FUK327624:FUK327631 FKO327624:FKO327631 FAS327624:FAS327631 EQW327624:EQW327631 EHA327624:EHA327631 DXE327624:DXE327631 DNI327624:DNI327631 DDM327624:DDM327631 CTQ327624:CTQ327631 CJU327624:CJU327631 BZY327624:BZY327631 BQC327624:BQC327631 BGG327624:BGG327631 AWK327624:AWK327631 AMO327624:AMO327631 ACS327624:ACS327631 SW327624:SW327631 JA327624:JA327631 H327624:H327631 WVM262088:WVM262095 WLQ262088:WLQ262095 WBU262088:WBU262095 VRY262088:VRY262095 VIC262088:VIC262095 UYG262088:UYG262095 UOK262088:UOK262095 UEO262088:UEO262095 TUS262088:TUS262095 TKW262088:TKW262095 TBA262088:TBA262095 SRE262088:SRE262095 SHI262088:SHI262095 RXM262088:RXM262095 RNQ262088:RNQ262095 RDU262088:RDU262095 QTY262088:QTY262095 QKC262088:QKC262095 QAG262088:QAG262095 PQK262088:PQK262095 PGO262088:PGO262095 OWS262088:OWS262095 OMW262088:OMW262095 ODA262088:ODA262095 NTE262088:NTE262095 NJI262088:NJI262095 MZM262088:MZM262095 MPQ262088:MPQ262095 MFU262088:MFU262095 LVY262088:LVY262095 LMC262088:LMC262095 LCG262088:LCG262095 KSK262088:KSK262095 KIO262088:KIO262095 JYS262088:JYS262095 JOW262088:JOW262095 JFA262088:JFA262095 IVE262088:IVE262095 ILI262088:ILI262095 IBM262088:IBM262095 HRQ262088:HRQ262095 HHU262088:HHU262095 GXY262088:GXY262095 GOC262088:GOC262095 GEG262088:GEG262095 FUK262088:FUK262095 FKO262088:FKO262095 FAS262088:FAS262095 EQW262088:EQW262095 EHA262088:EHA262095 DXE262088:DXE262095 DNI262088:DNI262095 DDM262088:DDM262095 CTQ262088:CTQ262095 CJU262088:CJU262095 BZY262088:BZY262095 BQC262088:BQC262095 BGG262088:BGG262095 AWK262088:AWK262095 AMO262088:AMO262095 ACS262088:ACS262095 SW262088:SW262095 JA262088:JA262095 H262088:H262095 WVM196552:WVM196559 WLQ196552:WLQ196559 WBU196552:WBU196559 VRY196552:VRY196559 VIC196552:VIC196559 UYG196552:UYG196559 UOK196552:UOK196559 UEO196552:UEO196559 TUS196552:TUS196559 TKW196552:TKW196559 TBA196552:TBA196559 SRE196552:SRE196559 SHI196552:SHI196559 RXM196552:RXM196559 RNQ196552:RNQ196559 RDU196552:RDU196559 QTY196552:QTY196559 QKC196552:QKC196559 QAG196552:QAG196559 PQK196552:PQK196559 PGO196552:PGO196559 OWS196552:OWS196559 OMW196552:OMW196559 ODA196552:ODA196559 NTE196552:NTE196559 NJI196552:NJI196559 MZM196552:MZM196559 MPQ196552:MPQ196559 MFU196552:MFU196559 LVY196552:LVY196559 LMC196552:LMC196559 LCG196552:LCG196559 KSK196552:KSK196559 KIO196552:KIO196559 JYS196552:JYS196559 JOW196552:JOW196559 JFA196552:JFA196559 IVE196552:IVE196559 ILI196552:ILI196559 IBM196552:IBM196559 HRQ196552:HRQ196559 HHU196552:HHU196559 GXY196552:GXY196559 GOC196552:GOC196559 GEG196552:GEG196559 FUK196552:FUK196559 FKO196552:FKO196559 FAS196552:FAS196559 EQW196552:EQW196559 EHA196552:EHA196559 DXE196552:DXE196559 DNI196552:DNI196559 DDM196552:DDM196559 CTQ196552:CTQ196559 CJU196552:CJU196559 BZY196552:BZY196559 BQC196552:BQC196559 BGG196552:BGG196559 AWK196552:AWK196559 AMO196552:AMO196559 ACS196552:ACS196559 SW196552:SW196559 JA196552:JA196559 H196552:H196559 WVM131016:WVM131023 WLQ131016:WLQ131023 WBU131016:WBU131023 VRY131016:VRY131023 VIC131016:VIC131023 UYG131016:UYG131023 UOK131016:UOK131023 UEO131016:UEO131023 TUS131016:TUS131023 TKW131016:TKW131023 TBA131016:TBA131023 SRE131016:SRE131023 SHI131016:SHI131023 RXM131016:RXM131023 RNQ131016:RNQ131023 RDU131016:RDU131023 QTY131016:QTY131023 QKC131016:QKC131023 QAG131016:QAG131023 PQK131016:PQK131023 PGO131016:PGO131023 OWS131016:OWS131023 OMW131016:OMW131023 ODA131016:ODA131023 NTE131016:NTE131023 NJI131016:NJI131023 MZM131016:MZM131023 MPQ131016:MPQ131023 MFU131016:MFU131023 LVY131016:LVY131023 LMC131016:LMC131023 LCG131016:LCG131023 KSK131016:KSK131023 KIO131016:KIO131023 JYS131016:JYS131023 JOW131016:JOW131023 JFA131016:JFA131023 IVE131016:IVE131023 ILI131016:ILI131023 IBM131016:IBM131023 HRQ131016:HRQ131023 HHU131016:HHU131023 GXY131016:GXY131023 GOC131016:GOC131023 GEG131016:GEG131023 FUK131016:FUK131023 FKO131016:FKO131023 FAS131016:FAS131023 EQW131016:EQW131023 EHA131016:EHA131023 DXE131016:DXE131023 DNI131016:DNI131023 DDM131016:DDM131023 CTQ131016:CTQ131023 CJU131016:CJU131023 BZY131016:BZY131023 BQC131016:BQC131023 BGG131016:BGG131023 AWK131016:AWK131023 AMO131016:AMO131023 ACS131016:ACS131023 SW131016:SW131023 JA131016:JA131023 H131016:H131023 WVM65480:WVM65487 WLQ65480:WLQ65487 WBU65480:WBU65487 VRY65480:VRY65487 VIC65480:VIC65487 UYG65480:UYG65487 UOK65480:UOK65487 UEO65480:UEO65487 TUS65480:TUS65487 TKW65480:TKW65487 TBA65480:TBA65487 SRE65480:SRE65487 SHI65480:SHI65487 RXM65480:RXM65487 RNQ65480:RNQ65487 RDU65480:RDU65487 QTY65480:QTY65487 QKC65480:QKC65487 QAG65480:QAG65487 PQK65480:PQK65487 PGO65480:PGO65487 OWS65480:OWS65487 OMW65480:OMW65487 ODA65480:ODA65487 NTE65480:NTE65487 NJI65480:NJI65487 MZM65480:MZM65487 MPQ65480:MPQ65487 MFU65480:MFU65487 LVY65480:LVY65487 LMC65480:LMC65487 LCG65480:LCG65487 KSK65480:KSK65487 KIO65480:KIO65487 JYS65480:JYS65487 JOW65480:JOW65487 JFA65480:JFA65487 IVE65480:IVE65487 ILI65480:ILI65487 IBM65480:IBM65487 HRQ65480:HRQ65487 HHU65480:HHU65487 GXY65480:GXY65487 GOC65480:GOC65487 GEG65480:GEG65487 FUK65480:FUK65487 FKO65480:FKO65487 FAS65480:FAS65487 EQW65480:EQW65487 EHA65480:EHA65487 DXE65480:DXE65487 DNI65480:DNI65487 DDM65480:DDM65487 CTQ65480:CTQ65487 CJU65480:CJU65487 BZY65480:BZY65487 BQC65480:BQC65487 BGG65480:BGG65487 AWK65480:AWK65487 AMO65480:AMO65487 ACS65480:ACS65487 SW65480:SW65487 JA65480:JA65487">
      <formula1>$M$2:$M$6</formula1>
    </dataValidation>
    <dataValidation type="list" allowBlank="1" showErrorMessage="1" sqref="JA1:JA4 H18 H42:H44 H31 H27:H29 QKC63:QKC72 QAG63:QAG72 PQK63:PQK72 PGO63:PGO72 OWS63:OWS72 OMW63:OMW72 ODA63:ODA72 NTE63:NTE72 NJI63:NJI72 MZM63:MZM72 MPQ63:MPQ72 MFU63:MFU72 LVY63:LVY72 LMC63:LMC72 LCG63:LCG72 KSK63:KSK72 KIO63:KIO72 JYS63:JYS72 JOW63:JOW72 JFA63:JFA72 IVE63:IVE72 ILI63:ILI72 IBM63:IBM72 HRQ63:HRQ72 HHU63:HHU72 GXY63:GXY72 GOC63:GOC72 GEG63:GEG72 FUK63:FUK72 FKO63:FKO72 FAS63:FAS72 EQW63:EQW72 EHA63:EHA72 DXE63:DXE72 DNI63:DNI72 DDM63:DDM72 CTQ63:CTQ72 CJU63:CJU72 BZY63:BZY72 BQC63:BQC72 BGG63:BGG72 AWK63:AWK72 AMO63:AMO72 ACS63:ACS72 SW63:SW72 JA63:JA72 WVM63:WVM72 WLQ63:WLQ72 WBU63:WBU72 VRY63:VRY72 VIC63:VIC72 UYG63:UYG72 UOK63:UOK72 UEO63:UEO72 TUS63:TUS72 TKW63:TKW72 TBA63:TBA72 SRE63:SRE72 SHI63:SHI72 RXM63:RXM72 RNQ63:RNQ72 RDU63:RDU72 QTY63:QTY72 RNQ8:RNQ18 RXM8:RXM18 SHI8:SHI18 SRE8:SRE18 TBA8:TBA18 TKW8:TKW18 TUS8:TUS18 UEO8:UEO18 UOK8:UOK18 UYG8:UYG18 VIC8:VIC18 VRY8:VRY18 WBU8:WBU18 WLQ8:WLQ18 WVM8:WVM18 JA8:JA18 SW8:SW18 ACS8:ACS18 AMO8:AMO18 AWK8:AWK18 BGG8:BGG18 BQC8:BQC18 BZY8:BZY18 CJU8:CJU18 CTQ8:CTQ18 DDM8:DDM18 DNI8:DNI18 DXE8:DXE18 EHA8:EHA18 EQW8:EQW18 FAS8:FAS18 FKO8:FKO18 FUK8:FUK18 GEG8:GEG18 GOC8:GOC18 GXY8:GXY18 HHU8:HHU18 HRQ8:HRQ18 IBM8:IBM18 ILI8:ILI18 IVE8:IVE18 JFA8:JFA18 JOW8:JOW18 JYS8:JYS18 KIO8:KIO18 KSK8:KSK18 LCG8:LCG18 LMC8:LMC18 LVY8:LVY18 MFU8:MFU18 MPQ8:MPQ18 MZM8:MZM18 NJI8:NJI18 NTE8:NTE18 ODA8:ODA18 OMW8:OMW18 OWS8:OWS18 PGO8:PGO18 PQK8:PQK18 QAG8:QAG18 QKC8:QKC18 QTY8:QTY18 RDU8:RDU18 SW1:SW4 H69:H72 H54:H56 QTY48:QTY56 QTY40:QTY45 QKC48:QKC56 QKC40:QKC45 QAG48:QAG56 QAG40:QAG45 PQK48:PQK56 PQK40:PQK45 PGO48:PGO56 PGO40:PGO45 OWS48:OWS56 OWS40:OWS45 OMW48:OMW56 OMW40:OMW45 ODA48:ODA56 ODA40:ODA45 NTE48:NTE56 NTE40:NTE45 NJI48:NJI56 NJI40:NJI45 MZM48:MZM56 MZM40:MZM45 MPQ48:MPQ56 MPQ40:MPQ45 MFU48:MFU56 MFU40:MFU45 LVY48:LVY56 LVY40:LVY45 LMC48:LMC56 LMC40:LMC45 LCG48:LCG56 LCG40:LCG45 KSK48:KSK56 KSK40:KSK45 KIO48:KIO56 KIO40:KIO45 JYS48:JYS56 JYS40:JYS45 JOW48:JOW56 JOW40:JOW45 JFA48:JFA56 JFA40:JFA45 IVE48:IVE56 IVE40:IVE45 ILI48:ILI56 ILI40:ILI45 IBM48:IBM56 IBM40:IBM45 HRQ48:HRQ56 HRQ40:HRQ45 HHU48:HHU56 HHU40:HHU45 GXY48:GXY56 GXY40:GXY45 GOC48:GOC56 GOC40:GOC45 GEG48:GEG56 GEG40:GEG45 FUK48:FUK56 FUK40:FUK45 FKO48:FKO56 FKO40:FKO45 FAS48:FAS56 FAS40:FAS45 EQW48:EQW56 EQW40:EQW45 EHA48:EHA56 EHA40:EHA45 DXE48:DXE56 DXE40:DXE45 DNI48:DNI56 DNI40:DNI45 DDM48:DDM56 DDM40:DDM45 CTQ48:CTQ56 CTQ40:CTQ45 CJU48:CJU56 CJU40:CJU45 BZY48:BZY56 BZY40:BZY45 BQC48:BQC56 BQC40:BQC45 BGG48:BGG56 BGG40:BGG45 AWK48:AWK56 AWK40:AWK45 AMO48:AMO56 AMO40:AMO45 ACS48:ACS56 ACS40:ACS45 SW48:SW56 SW40:SW45 JA48:JA56 JA40:JA45 WVM48:WVM56 WVM40:WVM45 WLQ48:WLQ56 WLQ40:WLQ45 WBU48:WBU56 WBU40:WBU45 VRY48:VRY56 VRY40:VRY45 VIC48:VIC56 VIC40:VIC45 UYG48:UYG56 UYG40:UYG45 UOK48:UOK56 UOK40:UOK45 UEO48:UEO56 UEO40:UEO45 TUS48:TUS56 TUS40:TUS45 TKW48:TKW56 TKW40:TKW45 TBA48:TBA56 TBA40:TBA45 SRE48:SRE56 SRE40:SRE45 SHI48:SHI56 SHI40:SHI45 RXM48:RXM56 RXM40:RXM45 RNQ48:RNQ56 RNQ40:RNQ45 H36:H39 RDU48:RDU56 RDU40:RDU45 H9:H10 H1:H4 WVM982983:WVM983040 WLQ982983:WLQ983040 WBU982983:WBU983040 VRY982983:VRY983040 VIC982983:VIC983040 UYG982983:UYG983040 UOK982983:UOK983040 UEO982983:UEO983040 TUS982983:TUS983040 TKW982983:TKW983040 TBA982983:TBA983040 SRE982983:SRE983040 SHI982983:SHI983040 RXM982983:RXM983040 RNQ982983:RNQ983040 RDU982983:RDU983040 QTY982983:QTY983040 QKC982983:QKC983040 QAG982983:QAG983040 PQK982983:PQK983040 PGO982983:PGO983040 OWS982983:OWS983040 OMW982983:OMW983040 ODA982983:ODA983040 NTE982983:NTE983040 NJI982983:NJI983040 MZM982983:MZM983040 MPQ982983:MPQ983040 MFU982983:MFU983040 LVY982983:LVY983040 LMC982983:LMC983040 LCG982983:LCG983040 KSK982983:KSK983040 KIO982983:KIO983040 JYS982983:JYS983040 JOW982983:JOW983040 JFA982983:JFA983040 IVE982983:IVE983040 ILI982983:ILI983040 IBM982983:IBM983040 HRQ982983:HRQ983040 HHU982983:HHU983040 GXY982983:GXY983040 GOC982983:GOC983040 GEG982983:GEG983040 FUK982983:FUK983040 FKO982983:FKO983040 FAS982983:FAS983040 EQW982983:EQW983040 EHA982983:EHA983040 DXE982983:DXE983040 DNI982983:DNI983040 DDM982983:DDM983040 CTQ982983:CTQ983040 CJU982983:CJU983040 BZY982983:BZY983040 BQC982983:BQC983040 BGG982983:BGG983040 AWK982983:AWK983040 AMO982983:AMO983040 ACS982983:ACS983040 SW982983:SW983040 JA982983:JA983040 H982983:H983040 WVM917447:WVM917504 WLQ917447:WLQ917504 WBU917447:WBU917504 VRY917447:VRY917504 VIC917447:VIC917504 UYG917447:UYG917504 UOK917447:UOK917504 UEO917447:UEO917504 TUS917447:TUS917504 TKW917447:TKW917504 TBA917447:TBA917504 SRE917447:SRE917504 SHI917447:SHI917504 RXM917447:RXM917504 RNQ917447:RNQ917504 RDU917447:RDU917504 QTY917447:QTY917504 QKC917447:QKC917504 QAG917447:QAG917504 PQK917447:PQK917504 PGO917447:PGO917504 OWS917447:OWS917504 OMW917447:OMW917504 ODA917447:ODA917504 NTE917447:NTE917504 NJI917447:NJI917504 MZM917447:MZM917504 MPQ917447:MPQ917504 MFU917447:MFU917504 LVY917447:LVY917504 LMC917447:LMC917504 LCG917447:LCG917504 KSK917447:KSK917504 KIO917447:KIO917504 JYS917447:JYS917504 JOW917447:JOW917504 JFA917447:JFA917504 IVE917447:IVE917504 ILI917447:ILI917504 IBM917447:IBM917504 HRQ917447:HRQ917504 HHU917447:HHU917504 GXY917447:GXY917504 GOC917447:GOC917504 GEG917447:GEG917504 FUK917447:FUK917504 FKO917447:FKO917504 FAS917447:FAS917504 EQW917447:EQW917504 EHA917447:EHA917504 DXE917447:DXE917504 DNI917447:DNI917504 DDM917447:DDM917504 CTQ917447:CTQ917504 CJU917447:CJU917504 BZY917447:BZY917504 BQC917447:BQC917504 BGG917447:BGG917504 AWK917447:AWK917504 AMO917447:AMO917504 ACS917447:ACS917504 SW917447:SW917504 JA917447:JA917504 H917447:H917504 WVM851911:WVM851968 WLQ851911:WLQ851968 WBU851911:WBU851968 VRY851911:VRY851968 VIC851911:VIC851968 UYG851911:UYG851968 UOK851911:UOK851968 UEO851911:UEO851968 TUS851911:TUS851968 TKW851911:TKW851968 TBA851911:TBA851968 SRE851911:SRE851968 SHI851911:SHI851968 RXM851911:RXM851968 RNQ851911:RNQ851968 RDU851911:RDU851968 QTY851911:QTY851968 QKC851911:QKC851968 QAG851911:QAG851968 PQK851911:PQK851968 PGO851911:PGO851968 OWS851911:OWS851968 OMW851911:OMW851968 ODA851911:ODA851968 NTE851911:NTE851968 NJI851911:NJI851968 MZM851911:MZM851968 MPQ851911:MPQ851968 MFU851911:MFU851968 LVY851911:LVY851968 LMC851911:LMC851968 LCG851911:LCG851968 KSK851911:KSK851968 KIO851911:KIO851968 JYS851911:JYS851968 JOW851911:JOW851968 JFA851911:JFA851968 IVE851911:IVE851968 ILI851911:ILI851968 IBM851911:IBM851968 HRQ851911:HRQ851968 HHU851911:HHU851968 GXY851911:GXY851968 GOC851911:GOC851968 GEG851911:GEG851968 FUK851911:FUK851968 FKO851911:FKO851968 FAS851911:FAS851968 EQW851911:EQW851968 EHA851911:EHA851968 DXE851911:DXE851968 DNI851911:DNI851968 DDM851911:DDM851968 CTQ851911:CTQ851968 CJU851911:CJU851968 BZY851911:BZY851968 BQC851911:BQC851968 BGG851911:BGG851968 AWK851911:AWK851968 AMO851911:AMO851968 ACS851911:ACS851968 SW851911:SW851968 JA851911:JA851968 H851911:H851968 WVM786375:WVM786432 WLQ786375:WLQ786432 WBU786375:WBU786432 VRY786375:VRY786432 VIC786375:VIC786432 UYG786375:UYG786432 UOK786375:UOK786432 UEO786375:UEO786432 TUS786375:TUS786432 TKW786375:TKW786432 TBA786375:TBA786432 SRE786375:SRE786432 SHI786375:SHI786432 RXM786375:RXM786432 RNQ786375:RNQ786432 RDU786375:RDU786432 QTY786375:QTY786432 QKC786375:QKC786432 QAG786375:QAG786432 PQK786375:PQK786432 PGO786375:PGO786432 OWS786375:OWS786432 OMW786375:OMW786432 ODA786375:ODA786432 NTE786375:NTE786432 NJI786375:NJI786432 MZM786375:MZM786432 MPQ786375:MPQ786432 MFU786375:MFU786432 LVY786375:LVY786432 LMC786375:LMC786432 LCG786375:LCG786432 KSK786375:KSK786432 KIO786375:KIO786432 JYS786375:JYS786432 JOW786375:JOW786432 JFA786375:JFA786432 IVE786375:IVE786432 ILI786375:ILI786432 IBM786375:IBM786432 HRQ786375:HRQ786432 HHU786375:HHU786432 GXY786375:GXY786432 GOC786375:GOC786432 GEG786375:GEG786432 FUK786375:FUK786432 FKO786375:FKO786432 FAS786375:FAS786432 EQW786375:EQW786432 EHA786375:EHA786432 DXE786375:DXE786432 DNI786375:DNI786432 DDM786375:DDM786432 CTQ786375:CTQ786432 CJU786375:CJU786432 BZY786375:BZY786432 BQC786375:BQC786432 BGG786375:BGG786432 AWK786375:AWK786432 AMO786375:AMO786432 ACS786375:ACS786432 SW786375:SW786432 JA786375:JA786432 H786375:H786432 WVM720839:WVM720896 WLQ720839:WLQ720896 WBU720839:WBU720896 VRY720839:VRY720896 VIC720839:VIC720896 UYG720839:UYG720896 UOK720839:UOK720896 UEO720839:UEO720896 TUS720839:TUS720896 TKW720839:TKW720896 TBA720839:TBA720896 SRE720839:SRE720896 SHI720839:SHI720896 RXM720839:RXM720896 RNQ720839:RNQ720896 RDU720839:RDU720896 QTY720839:QTY720896 QKC720839:QKC720896 QAG720839:QAG720896 PQK720839:PQK720896 PGO720839:PGO720896 OWS720839:OWS720896 OMW720839:OMW720896 ODA720839:ODA720896 NTE720839:NTE720896 NJI720839:NJI720896 MZM720839:MZM720896 MPQ720839:MPQ720896 MFU720839:MFU720896 LVY720839:LVY720896 LMC720839:LMC720896 LCG720839:LCG720896 KSK720839:KSK720896 KIO720839:KIO720896 JYS720839:JYS720896 JOW720839:JOW720896 JFA720839:JFA720896 IVE720839:IVE720896 ILI720839:ILI720896 IBM720839:IBM720896 HRQ720839:HRQ720896 HHU720839:HHU720896 GXY720839:GXY720896 GOC720839:GOC720896 GEG720839:GEG720896 FUK720839:FUK720896 FKO720839:FKO720896 FAS720839:FAS720896 EQW720839:EQW720896 EHA720839:EHA720896 DXE720839:DXE720896 DNI720839:DNI720896 DDM720839:DDM720896 CTQ720839:CTQ720896 CJU720839:CJU720896 BZY720839:BZY720896 BQC720839:BQC720896 BGG720839:BGG720896 AWK720839:AWK720896 AMO720839:AMO720896 ACS720839:ACS720896 SW720839:SW720896 JA720839:JA720896 H720839:H720896 WVM655303:WVM655360 WLQ655303:WLQ655360 WBU655303:WBU655360 VRY655303:VRY655360 VIC655303:VIC655360 UYG655303:UYG655360 UOK655303:UOK655360 UEO655303:UEO655360 TUS655303:TUS655360 TKW655303:TKW655360 TBA655303:TBA655360 SRE655303:SRE655360 SHI655303:SHI655360 RXM655303:RXM655360 RNQ655303:RNQ655360 RDU655303:RDU655360 QTY655303:QTY655360 QKC655303:QKC655360 QAG655303:QAG655360 PQK655303:PQK655360 PGO655303:PGO655360 OWS655303:OWS655360 OMW655303:OMW655360 ODA655303:ODA655360 NTE655303:NTE655360 NJI655303:NJI655360 MZM655303:MZM655360 MPQ655303:MPQ655360 MFU655303:MFU655360 LVY655303:LVY655360 LMC655303:LMC655360 LCG655303:LCG655360 KSK655303:KSK655360 KIO655303:KIO655360 JYS655303:JYS655360 JOW655303:JOW655360 JFA655303:JFA655360 IVE655303:IVE655360 ILI655303:ILI655360 IBM655303:IBM655360 HRQ655303:HRQ655360 HHU655303:HHU655360 GXY655303:GXY655360 GOC655303:GOC655360 GEG655303:GEG655360 FUK655303:FUK655360 FKO655303:FKO655360 FAS655303:FAS655360 EQW655303:EQW655360 EHA655303:EHA655360 DXE655303:DXE655360 DNI655303:DNI655360 DDM655303:DDM655360 CTQ655303:CTQ655360 CJU655303:CJU655360 BZY655303:BZY655360 BQC655303:BQC655360 BGG655303:BGG655360 AWK655303:AWK655360 AMO655303:AMO655360 ACS655303:ACS655360 SW655303:SW655360 JA655303:JA655360 H655303:H655360 WVM589767:WVM589824 WLQ589767:WLQ589824 WBU589767:WBU589824 VRY589767:VRY589824 VIC589767:VIC589824 UYG589767:UYG589824 UOK589767:UOK589824 UEO589767:UEO589824 TUS589767:TUS589824 TKW589767:TKW589824 TBA589767:TBA589824 SRE589767:SRE589824 SHI589767:SHI589824 RXM589767:RXM589824 RNQ589767:RNQ589824 RDU589767:RDU589824 QTY589767:QTY589824 QKC589767:QKC589824 QAG589767:QAG589824 PQK589767:PQK589824 PGO589767:PGO589824 OWS589767:OWS589824 OMW589767:OMW589824 ODA589767:ODA589824 NTE589767:NTE589824 NJI589767:NJI589824 MZM589767:MZM589824 MPQ589767:MPQ589824 MFU589767:MFU589824 LVY589767:LVY589824 LMC589767:LMC589824 LCG589767:LCG589824 KSK589767:KSK589824 KIO589767:KIO589824 JYS589767:JYS589824 JOW589767:JOW589824 JFA589767:JFA589824 IVE589767:IVE589824 ILI589767:ILI589824 IBM589767:IBM589824 HRQ589767:HRQ589824 HHU589767:HHU589824 GXY589767:GXY589824 GOC589767:GOC589824 GEG589767:GEG589824 FUK589767:FUK589824 FKO589767:FKO589824 FAS589767:FAS589824 EQW589767:EQW589824 EHA589767:EHA589824 DXE589767:DXE589824 DNI589767:DNI589824 DDM589767:DDM589824 CTQ589767:CTQ589824 CJU589767:CJU589824 BZY589767:BZY589824 BQC589767:BQC589824 BGG589767:BGG589824 AWK589767:AWK589824 AMO589767:AMO589824 ACS589767:ACS589824 SW589767:SW589824 JA589767:JA589824 H589767:H589824 WVM524231:WVM524288 WLQ524231:WLQ524288 WBU524231:WBU524288 VRY524231:VRY524288 VIC524231:VIC524288 UYG524231:UYG524288 UOK524231:UOK524288 UEO524231:UEO524288 TUS524231:TUS524288 TKW524231:TKW524288 TBA524231:TBA524288 SRE524231:SRE524288 SHI524231:SHI524288 RXM524231:RXM524288 RNQ524231:RNQ524288 RDU524231:RDU524288 QTY524231:QTY524288 QKC524231:QKC524288 QAG524231:QAG524288 PQK524231:PQK524288 PGO524231:PGO524288 OWS524231:OWS524288 OMW524231:OMW524288 ODA524231:ODA524288 NTE524231:NTE524288 NJI524231:NJI524288 MZM524231:MZM524288 MPQ524231:MPQ524288 MFU524231:MFU524288 LVY524231:LVY524288 LMC524231:LMC524288 LCG524231:LCG524288 KSK524231:KSK524288 KIO524231:KIO524288 JYS524231:JYS524288 JOW524231:JOW524288 JFA524231:JFA524288 IVE524231:IVE524288 ILI524231:ILI524288 IBM524231:IBM524288 HRQ524231:HRQ524288 HHU524231:HHU524288 GXY524231:GXY524288 GOC524231:GOC524288 GEG524231:GEG524288 FUK524231:FUK524288 FKO524231:FKO524288 FAS524231:FAS524288 EQW524231:EQW524288 EHA524231:EHA524288 DXE524231:DXE524288 DNI524231:DNI524288 DDM524231:DDM524288 CTQ524231:CTQ524288 CJU524231:CJU524288 BZY524231:BZY524288 BQC524231:BQC524288 BGG524231:BGG524288 AWK524231:AWK524288 AMO524231:AMO524288 ACS524231:ACS524288 SW524231:SW524288 JA524231:JA524288 H524231:H524288 WVM458695:WVM458752 WLQ458695:WLQ458752 WBU458695:WBU458752 VRY458695:VRY458752 VIC458695:VIC458752 UYG458695:UYG458752 UOK458695:UOK458752 UEO458695:UEO458752 TUS458695:TUS458752 TKW458695:TKW458752 TBA458695:TBA458752 SRE458695:SRE458752 SHI458695:SHI458752 RXM458695:RXM458752 RNQ458695:RNQ458752 RDU458695:RDU458752 QTY458695:QTY458752 QKC458695:QKC458752 QAG458695:QAG458752 PQK458695:PQK458752 PGO458695:PGO458752 OWS458695:OWS458752 OMW458695:OMW458752 ODA458695:ODA458752 NTE458695:NTE458752 NJI458695:NJI458752 MZM458695:MZM458752 MPQ458695:MPQ458752 MFU458695:MFU458752 LVY458695:LVY458752 LMC458695:LMC458752 LCG458695:LCG458752 KSK458695:KSK458752 KIO458695:KIO458752 JYS458695:JYS458752 JOW458695:JOW458752 JFA458695:JFA458752 IVE458695:IVE458752 ILI458695:ILI458752 IBM458695:IBM458752 HRQ458695:HRQ458752 HHU458695:HHU458752 GXY458695:GXY458752 GOC458695:GOC458752 GEG458695:GEG458752 FUK458695:FUK458752 FKO458695:FKO458752 FAS458695:FAS458752 EQW458695:EQW458752 EHA458695:EHA458752 DXE458695:DXE458752 DNI458695:DNI458752 DDM458695:DDM458752 CTQ458695:CTQ458752 CJU458695:CJU458752 BZY458695:BZY458752 BQC458695:BQC458752 BGG458695:BGG458752 AWK458695:AWK458752 AMO458695:AMO458752 ACS458695:ACS458752 SW458695:SW458752 JA458695:JA458752 H458695:H458752 WVM393159:WVM393216 WLQ393159:WLQ393216 WBU393159:WBU393216 VRY393159:VRY393216 VIC393159:VIC393216 UYG393159:UYG393216 UOK393159:UOK393216 UEO393159:UEO393216 TUS393159:TUS393216 TKW393159:TKW393216 TBA393159:TBA393216 SRE393159:SRE393216 SHI393159:SHI393216 RXM393159:RXM393216 RNQ393159:RNQ393216 RDU393159:RDU393216 QTY393159:QTY393216 QKC393159:QKC393216 QAG393159:QAG393216 PQK393159:PQK393216 PGO393159:PGO393216 OWS393159:OWS393216 OMW393159:OMW393216 ODA393159:ODA393216 NTE393159:NTE393216 NJI393159:NJI393216 MZM393159:MZM393216 MPQ393159:MPQ393216 MFU393159:MFU393216 LVY393159:LVY393216 LMC393159:LMC393216 LCG393159:LCG393216 KSK393159:KSK393216 KIO393159:KIO393216 JYS393159:JYS393216 JOW393159:JOW393216 JFA393159:JFA393216 IVE393159:IVE393216 ILI393159:ILI393216 IBM393159:IBM393216 HRQ393159:HRQ393216 HHU393159:HHU393216 GXY393159:GXY393216 GOC393159:GOC393216 GEG393159:GEG393216 FUK393159:FUK393216 FKO393159:FKO393216 FAS393159:FAS393216 EQW393159:EQW393216 EHA393159:EHA393216 DXE393159:DXE393216 DNI393159:DNI393216 DDM393159:DDM393216 CTQ393159:CTQ393216 CJU393159:CJU393216 BZY393159:BZY393216 BQC393159:BQC393216 BGG393159:BGG393216 AWK393159:AWK393216 AMO393159:AMO393216 ACS393159:ACS393216 SW393159:SW393216 JA393159:JA393216 H393159:H393216 WVM327623:WVM327680 WLQ327623:WLQ327680 WBU327623:WBU327680 VRY327623:VRY327680 VIC327623:VIC327680 UYG327623:UYG327680 UOK327623:UOK327680 UEO327623:UEO327680 TUS327623:TUS327680 TKW327623:TKW327680 TBA327623:TBA327680 SRE327623:SRE327680 SHI327623:SHI327680 RXM327623:RXM327680 RNQ327623:RNQ327680 RDU327623:RDU327680 QTY327623:QTY327680 QKC327623:QKC327680 QAG327623:QAG327680 PQK327623:PQK327680 PGO327623:PGO327680 OWS327623:OWS327680 OMW327623:OMW327680 ODA327623:ODA327680 NTE327623:NTE327680 NJI327623:NJI327680 MZM327623:MZM327680 MPQ327623:MPQ327680 MFU327623:MFU327680 LVY327623:LVY327680 LMC327623:LMC327680 LCG327623:LCG327680 KSK327623:KSK327680 KIO327623:KIO327680 JYS327623:JYS327680 JOW327623:JOW327680 JFA327623:JFA327680 IVE327623:IVE327680 ILI327623:ILI327680 IBM327623:IBM327680 HRQ327623:HRQ327680 HHU327623:HHU327680 GXY327623:GXY327680 GOC327623:GOC327680 GEG327623:GEG327680 FUK327623:FUK327680 FKO327623:FKO327680 FAS327623:FAS327680 EQW327623:EQW327680 EHA327623:EHA327680 DXE327623:DXE327680 DNI327623:DNI327680 DDM327623:DDM327680 CTQ327623:CTQ327680 CJU327623:CJU327680 BZY327623:BZY327680 BQC327623:BQC327680 BGG327623:BGG327680 AWK327623:AWK327680 AMO327623:AMO327680 ACS327623:ACS327680 SW327623:SW327680 JA327623:JA327680 H327623:H327680 WVM262087:WVM262144 WLQ262087:WLQ262144 WBU262087:WBU262144 VRY262087:VRY262144 VIC262087:VIC262144 UYG262087:UYG262144 UOK262087:UOK262144 UEO262087:UEO262144 TUS262087:TUS262144 TKW262087:TKW262144 TBA262087:TBA262144 SRE262087:SRE262144 SHI262087:SHI262144 RXM262087:RXM262144 RNQ262087:RNQ262144 RDU262087:RDU262144 QTY262087:QTY262144 QKC262087:QKC262144 QAG262087:QAG262144 PQK262087:PQK262144 PGO262087:PGO262144 OWS262087:OWS262144 OMW262087:OMW262144 ODA262087:ODA262144 NTE262087:NTE262144 NJI262087:NJI262144 MZM262087:MZM262144 MPQ262087:MPQ262144 MFU262087:MFU262144 LVY262087:LVY262144 LMC262087:LMC262144 LCG262087:LCG262144 KSK262087:KSK262144 KIO262087:KIO262144 JYS262087:JYS262144 JOW262087:JOW262144 JFA262087:JFA262144 IVE262087:IVE262144 ILI262087:ILI262144 IBM262087:IBM262144 HRQ262087:HRQ262144 HHU262087:HHU262144 GXY262087:GXY262144 GOC262087:GOC262144 GEG262087:GEG262144 FUK262087:FUK262144 FKO262087:FKO262144 FAS262087:FAS262144 EQW262087:EQW262144 EHA262087:EHA262144 DXE262087:DXE262144 DNI262087:DNI262144 DDM262087:DDM262144 CTQ262087:CTQ262144 CJU262087:CJU262144 BZY262087:BZY262144 BQC262087:BQC262144 BGG262087:BGG262144 AWK262087:AWK262144 AMO262087:AMO262144 ACS262087:ACS262144 SW262087:SW262144 JA262087:JA262144 H262087:H262144 WVM196551:WVM196608 WLQ196551:WLQ196608 WBU196551:WBU196608 VRY196551:VRY196608 VIC196551:VIC196608 UYG196551:UYG196608 UOK196551:UOK196608 UEO196551:UEO196608 TUS196551:TUS196608 TKW196551:TKW196608 TBA196551:TBA196608 SRE196551:SRE196608 SHI196551:SHI196608 RXM196551:RXM196608 RNQ196551:RNQ196608 RDU196551:RDU196608 QTY196551:QTY196608 QKC196551:QKC196608 QAG196551:QAG196608 PQK196551:PQK196608 PGO196551:PGO196608 OWS196551:OWS196608 OMW196551:OMW196608 ODA196551:ODA196608 NTE196551:NTE196608 NJI196551:NJI196608 MZM196551:MZM196608 MPQ196551:MPQ196608 MFU196551:MFU196608 LVY196551:LVY196608 LMC196551:LMC196608 LCG196551:LCG196608 KSK196551:KSK196608 KIO196551:KIO196608 JYS196551:JYS196608 JOW196551:JOW196608 JFA196551:JFA196608 IVE196551:IVE196608 ILI196551:ILI196608 IBM196551:IBM196608 HRQ196551:HRQ196608 HHU196551:HHU196608 GXY196551:GXY196608 GOC196551:GOC196608 GEG196551:GEG196608 FUK196551:FUK196608 FKO196551:FKO196608 FAS196551:FAS196608 EQW196551:EQW196608 EHA196551:EHA196608 DXE196551:DXE196608 DNI196551:DNI196608 DDM196551:DDM196608 CTQ196551:CTQ196608 CJU196551:CJU196608 BZY196551:BZY196608 BQC196551:BQC196608 BGG196551:BGG196608 AWK196551:AWK196608 AMO196551:AMO196608 ACS196551:ACS196608 SW196551:SW196608 JA196551:JA196608 H196551:H196608 WVM131015:WVM131072 WLQ131015:WLQ131072 WBU131015:WBU131072 VRY131015:VRY131072 VIC131015:VIC131072 UYG131015:UYG131072 UOK131015:UOK131072 UEO131015:UEO131072 TUS131015:TUS131072 TKW131015:TKW131072 TBA131015:TBA131072 SRE131015:SRE131072 SHI131015:SHI131072 RXM131015:RXM131072 RNQ131015:RNQ131072 RDU131015:RDU131072 QTY131015:QTY131072 QKC131015:QKC131072 QAG131015:QAG131072 PQK131015:PQK131072 PGO131015:PGO131072 OWS131015:OWS131072 OMW131015:OMW131072 ODA131015:ODA131072 NTE131015:NTE131072 NJI131015:NJI131072 MZM131015:MZM131072 MPQ131015:MPQ131072 MFU131015:MFU131072 LVY131015:LVY131072 LMC131015:LMC131072 LCG131015:LCG131072 KSK131015:KSK131072 KIO131015:KIO131072 JYS131015:JYS131072 JOW131015:JOW131072 JFA131015:JFA131072 IVE131015:IVE131072 ILI131015:ILI131072 IBM131015:IBM131072 HRQ131015:HRQ131072 HHU131015:HHU131072 GXY131015:GXY131072 GOC131015:GOC131072 GEG131015:GEG131072 FUK131015:FUK131072 FKO131015:FKO131072 FAS131015:FAS131072 EQW131015:EQW131072 EHA131015:EHA131072 DXE131015:DXE131072 DNI131015:DNI131072 DDM131015:DDM131072 CTQ131015:CTQ131072 CJU131015:CJU131072 BZY131015:BZY131072 BQC131015:BQC131072 BGG131015:BGG131072 AWK131015:AWK131072 AMO131015:AMO131072 ACS131015:ACS131072 SW131015:SW131072 JA131015:JA131072 H131015:H131072 WVM65479:WVM65536 WLQ65479:WLQ65536 WBU65479:WBU65536 VRY65479:VRY65536 VIC65479:VIC65536 UYG65479:UYG65536 UOK65479:UOK65536 UEO65479:UEO65536 TUS65479:TUS65536 TKW65479:TKW65536 TBA65479:TBA65536 SRE65479:SRE65536 SHI65479:SHI65536 RXM65479:RXM65536 RNQ65479:RNQ65536 RDU65479:RDU65536 QTY65479:QTY65536 QKC65479:QKC65536 QAG65479:QAG65536 PQK65479:PQK65536 PGO65479:PGO65536 OWS65479:OWS65536 OMW65479:OMW65536 ODA65479:ODA65536 NTE65479:NTE65536 NJI65479:NJI65536 MZM65479:MZM65536 MPQ65479:MPQ65536 MFU65479:MFU65536 LVY65479:LVY65536 LMC65479:LMC65536 LCG65479:LCG65536 KSK65479:KSK65536 KIO65479:KIO65536 JYS65479:JYS65536 JOW65479:JOW65536 JFA65479:JFA65536 IVE65479:IVE65536 ILI65479:ILI65536 IBM65479:IBM65536 HRQ65479:HRQ65536 HHU65479:HHU65536 GXY65479:GXY65536 GOC65479:GOC65536 GEG65479:GEG65536 FUK65479:FUK65536 FKO65479:FKO65536 FAS65479:FAS65536 EQW65479:EQW65536 EHA65479:EHA65536 DXE65479:DXE65536 DNI65479:DNI65536 DDM65479:DDM65536 CTQ65479:CTQ65536 CJU65479:CJU65536 BZY65479:BZY65536 BQC65479:BQC65536 BGG65479:BGG65536 AWK65479:AWK65536 AMO65479:AMO65536 ACS65479:ACS65536 SW65479:SW65536 JA65479:JA65536 H65479:H65536 WVM982944:WVM982950 WLQ982944:WLQ982950 WBU982944:WBU982950 VRY982944:VRY982950 VIC982944:VIC982950 UYG982944:UYG982950 UOK982944:UOK982950 UEO982944:UEO982950 TUS982944:TUS982950 TKW982944:TKW982950 TBA982944:TBA982950 SRE982944:SRE982950 SHI982944:SHI982950 RXM982944:RXM982950 RNQ982944:RNQ982950 RDU982944:RDU982950 QTY982944:QTY982950 QKC982944:QKC982950 QAG982944:QAG982950 PQK982944:PQK982950 PGO982944:PGO982950 OWS982944:OWS982950 OMW982944:OMW982950 ODA982944:ODA982950 NTE982944:NTE982950 NJI982944:NJI982950 MZM982944:MZM982950 MPQ982944:MPQ982950 MFU982944:MFU982950 LVY982944:LVY982950 LMC982944:LMC982950 LCG982944:LCG982950 KSK982944:KSK982950 KIO982944:KIO982950 JYS982944:JYS982950 JOW982944:JOW982950 JFA982944:JFA982950 IVE982944:IVE982950 ILI982944:ILI982950 IBM982944:IBM982950 HRQ982944:HRQ982950 HHU982944:HHU982950 GXY982944:GXY982950 GOC982944:GOC982950 GEG982944:GEG982950 FUK982944:FUK982950 FKO982944:FKO982950 FAS982944:FAS982950 EQW982944:EQW982950 EHA982944:EHA982950 DXE982944:DXE982950 DNI982944:DNI982950 DDM982944:DDM982950 CTQ982944:CTQ982950 CJU982944:CJU982950 BZY982944:BZY982950 BQC982944:BQC982950 BGG982944:BGG982950 AWK982944:AWK982950 AMO982944:AMO982950 ACS982944:ACS982950 SW982944:SW982950 JA982944:JA982950 H982944:H982950 WVM917408:WVM917414 WLQ917408:WLQ917414 WBU917408:WBU917414 VRY917408:VRY917414 VIC917408:VIC917414 UYG917408:UYG917414 UOK917408:UOK917414 UEO917408:UEO917414 TUS917408:TUS917414 TKW917408:TKW917414 TBA917408:TBA917414 SRE917408:SRE917414 SHI917408:SHI917414 RXM917408:RXM917414 RNQ917408:RNQ917414 RDU917408:RDU917414 QTY917408:QTY917414 QKC917408:QKC917414 QAG917408:QAG917414 PQK917408:PQK917414 PGO917408:PGO917414 OWS917408:OWS917414 OMW917408:OMW917414 ODA917408:ODA917414 NTE917408:NTE917414 NJI917408:NJI917414 MZM917408:MZM917414 MPQ917408:MPQ917414 MFU917408:MFU917414 LVY917408:LVY917414 LMC917408:LMC917414 LCG917408:LCG917414 KSK917408:KSK917414 KIO917408:KIO917414 JYS917408:JYS917414 JOW917408:JOW917414 JFA917408:JFA917414 IVE917408:IVE917414 ILI917408:ILI917414 IBM917408:IBM917414 HRQ917408:HRQ917414 HHU917408:HHU917414 GXY917408:GXY917414 GOC917408:GOC917414 GEG917408:GEG917414 FUK917408:FUK917414 FKO917408:FKO917414 FAS917408:FAS917414 EQW917408:EQW917414 EHA917408:EHA917414 DXE917408:DXE917414 DNI917408:DNI917414 DDM917408:DDM917414 CTQ917408:CTQ917414 CJU917408:CJU917414 BZY917408:BZY917414 BQC917408:BQC917414 BGG917408:BGG917414 AWK917408:AWK917414 AMO917408:AMO917414 ACS917408:ACS917414 SW917408:SW917414 JA917408:JA917414 H917408:H917414 WVM851872:WVM851878 WLQ851872:WLQ851878 WBU851872:WBU851878 VRY851872:VRY851878 VIC851872:VIC851878 UYG851872:UYG851878 UOK851872:UOK851878 UEO851872:UEO851878 TUS851872:TUS851878 TKW851872:TKW851878 TBA851872:TBA851878 SRE851872:SRE851878 SHI851872:SHI851878 RXM851872:RXM851878 RNQ851872:RNQ851878 RDU851872:RDU851878 QTY851872:QTY851878 QKC851872:QKC851878 QAG851872:QAG851878 PQK851872:PQK851878 PGO851872:PGO851878 OWS851872:OWS851878 OMW851872:OMW851878 ODA851872:ODA851878 NTE851872:NTE851878 NJI851872:NJI851878 MZM851872:MZM851878 MPQ851872:MPQ851878 MFU851872:MFU851878 LVY851872:LVY851878 LMC851872:LMC851878 LCG851872:LCG851878 KSK851872:KSK851878 KIO851872:KIO851878 JYS851872:JYS851878 JOW851872:JOW851878 JFA851872:JFA851878 IVE851872:IVE851878 ILI851872:ILI851878 IBM851872:IBM851878 HRQ851872:HRQ851878 HHU851872:HHU851878 GXY851872:GXY851878 GOC851872:GOC851878 GEG851872:GEG851878 FUK851872:FUK851878 FKO851872:FKO851878 FAS851872:FAS851878 EQW851872:EQW851878 EHA851872:EHA851878 DXE851872:DXE851878 DNI851872:DNI851878 DDM851872:DDM851878 CTQ851872:CTQ851878 CJU851872:CJU851878 BZY851872:BZY851878 BQC851872:BQC851878 BGG851872:BGG851878 AWK851872:AWK851878 AMO851872:AMO851878 ACS851872:ACS851878 SW851872:SW851878 JA851872:JA851878 H851872:H851878 WVM786336:WVM786342 WLQ786336:WLQ786342 WBU786336:WBU786342 VRY786336:VRY786342 VIC786336:VIC786342 UYG786336:UYG786342 UOK786336:UOK786342 UEO786336:UEO786342 TUS786336:TUS786342 TKW786336:TKW786342 TBA786336:TBA786342 SRE786336:SRE786342 SHI786336:SHI786342 RXM786336:RXM786342 RNQ786336:RNQ786342 RDU786336:RDU786342 QTY786336:QTY786342 QKC786336:QKC786342 QAG786336:QAG786342 PQK786336:PQK786342 PGO786336:PGO786342 OWS786336:OWS786342 OMW786336:OMW786342 ODA786336:ODA786342 NTE786336:NTE786342 NJI786336:NJI786342 MZM786336:MZM786342 MPQ786336:MPQ786342 MFU786336:MFU786342 LVY786336:LVY786342 LMC786336:LMC786342 LCG786336:LCG786342 KSK786336:KSK786342 KIO786336:KIO786342 JYS786336:JYS786342 JOW786336:JOW786342 JFA786336:JFA786342 IVE786336:IVE786342 ILI786336:ILI786342 IBM786336:IBM786342 HRQ786336:HRQ786342 HHU786336:HHU786342 GXY786336:GXY786342 GOC786336:GOC786342 GEG786336:GEG786342 FUK786336:FUK786342 FKO786336:FKO786342 FAS786336:FAS786342 EQW786336:EQW786342 EHA786336:EHA786342 DXE786336:DXE786342 DNI786336:DNI786342 DDM786336:DDM786342 CTQ786336:CTQ786342 CJU786336:CJU786342 BZY786336:BZY786342 BQC786336:BQC786342 BGG786336:BGG786342 AWK786336:AWK786342 AMO786336:AMO786342 ACS786336:ACS786342 SW786336:SW786342 JA786336:JA786342 H786336:H786342 WVM720800:WVM720806 WLQ720800:WLQ720806 WBU720800:WBU720806 VRY720800:VRY720806 VIC720800:VIC720806 UYG720800:UYG720806 UOK720800:UOK720806 UEO720800:UEO720806 TUS720800:TUS720806 TKW720800:TKW720806 TBA720800:TBA720806 SRE720800:SRE720806 SHI720800:SHI720806 RXM720800:RXM720806 RNQ720800:RNQ720806 RDU720800:RDU720806 QTY720800:QTY720806 QKC720800:QKC720806 QAG720800:QAG720806 PQK720800:PQK720806 PGO720800:PGO720806 OWS720800:OWS720806 OMW720800:OMW720806 ODA720800:ODA720806 NTE720800:NTE720806 NJI720800:NJI720806 MZM720800:MZM720806 MPQ720800:MPQ720806 MFU720800:MFU720806 LVY720800:LVY720806 LMC720800:LMC720806 LCG720800:LCG720806 KSK720800:KSK720806 KIO720800:KIO720806 JYS720800:JYS720806 JOW720800:JOW720806 JFA720800:JFA720806 IVE720800:IVE720806 ILI720800:ILI720806 IBM720800:IBM720806 HRQ720800:HRQ720806 HHU720800:HHU720806 GXY720800:GXY720806 GOC720800:GOC720806 GEG720800:GEG720806 FUK720800:FUK720806 FKO720800:FKO720806 FAS720800:FAS720806 EQW720800:EQW720806 EHA720800:EHA720806 DXE720800:DXE720806 DNI720800:DNI720806 DDM720800:DDM720806 CTQ720800:CTQ720806 CJU720800:CJU720806 BZY720800:BZY720806 BQC720800:BQC720806 BGG720800:BGG720806 AWK720800:AWK720806 AMO720800:AMO720806 ACS720800:ACS720806 SW720800:SW720806 JA720800:JA720806 H720800:H720806 WVM655264:WVM655270 WLQ655264:WLQ655270 WBU655264:WBU655270 VRY655264:VRY655270 VIC655264:VIC655270 UYG655264:UYG655270 UOK655264:UOK655270 UEO655264:UEO655270 TUS655264:TUS655270 TKW655264:TKW655270 TBA655264:TBA655270 SRE655264:SRE655270 SHI655264:SHI655270 RXM655264:RXM655270 RNQ655264:RNQ655270 RDU655264:RDU655270 QTY655264:QTY655270 QKC655264:QKC655270 QAG655264:QAG655270 PQK655264:PQK655270 PGO655264:PGO655270 OWS655264:OWS655270 OMW655264:OMW655270 ODA655264:ODA655270 NTE655264:NTE655270 NJI655264:NJI655270 MZM655264:MZM655270 MPQ655264:MPQ655270 MFU655264:MFU655270 LVY655264:LVY655270 LMC655264:LMC655270 LCG655264:LCG655270 KSK655264:KSK655270 KIO655264:KIO655270 JYS655264:JYS655270 JOW655264:JOW655270 JFA655264:JFA655270 IVE655264:IVE655270 ILI655264:ILI655270 IBM655264:IBM655270 HRQ655264:HRQ655270 HHU655264:HHU655270 GXY655264:GXY655270 GOC655264:GOC655270 GEG655264:GEG655270 FUK655264:FUK655270 FKO655264:FKO655270 FAS655264:FAS655270 EQW655264:EQW655270 EHA655264:EHA655270 DXE655264:DXE655270 DNI655264:DNI655270 DDM655264:DDM655270 CTQ655264:CTQ655270 CJU655264:CJU655270 BZY655264:BZY655270 BQC655264:BQC655270 BGG655264:BGG655270 AWK655264:AWK655270 AMO655264:AMO655270 ACS655264:ACS655270 SW655264:SW655270 JA655264:JA655270 H655264:H655270 WVM589728:WVM589734 WLQ589728:WLQ589734 WBU589728:WBU589734 VRY589728:VRY589734 VIC589728:VIC589734 UYG589728:UYG589734 UOK589728:UOK589734 UEO589728:UEO589734 TUS589728:TUS589734 TKW589728:TKW589734 TBA589728:TBA589734 SRE589728:SRE589734 SHI589728:SHI589734 RXM589728:RXM589734 RNQ589728:RNQ589734 RDU589728:RDU589734 QTY589728:QTY589734 QKC589728:QKC589734 QAG589728:QAG589734 PQK589728:PQK589734 PGO589728:PGO589734 OWS589728:OWS589734 OMW589728:OMW589734 ODA589728:ODA589734 NTE589728:NTE589734 NJI589728:NJI589734 MZM589728:MZM589734 MPQ589728:MPQ589734 MFU589728:MFU589734 LVY589728:LVY589734 LMC589728:LMC589734 LCG589728:LCG589734 KSK589728:KSK589734 KIO589728:KIO589734 JYS589728:JYS589734 JOW589728:JOW589734 JFA589728:JFA589734 IVE589728:IVE589734 ILI589728:ILI589734 IBM589728:IBM589734 HRQ589728:HRQ589734 HHU589728:HHU589734 GXY589728:GXY589734 GOC589728:GOC589734 GEG589728:GEG589734 FUK589728:FUK589734 FKO589728:FKO589734 FAS589728:FAS589734 EQW589728:EQW589734 EHA589728:EHA589734 DXE589728:DXE589734 DNI589728:DNI589734 DDM589728:DDM589734 CTQ589728:CTQ589734 CJU589728:CJU589734 BZY589728:BZY589734 BQC589728:BQC589734 BGG589728:BGG589734 AWK589728:AWK589734 AMO589728:AMO589734 ACS589728:ACS589734 SW589728:SW589734 JA589728:JA589734 H589728:H589734 WVM524192:WVM524198 WLQ524192:WLQ524198 WBU524192:WBU524198 VRY524192:VRY524198 VIC524192:VIC524198 UYG524192:UYG524198 UOK524192:UOK524198 UEO524192:UEO524198 TUS524192:TUS524198 TKW524192:TKW524198 TBA524192:TBA524198 SRE524192:SRE524198 SHI524192:SHI524198 RXM524192:RXM524198 RNQ524192:RNQ524198 RDU524192:RDU524198 QTY524192:QTY524198 QKC524192:QKC524198 QAG524192:QAG524198 PQK524192:PQK524198 PGO524192:PGO524198 OWS524192:OWS524198 OMW524192:OMW524198 ODA524192:ODA524198 NTE524192:NTE524198 NJI524192:NJI524198 MZM524192:MZM524198 MPQ524192:MPQ524198 MFU524192:MFU524198 LVY524192:LVY524198 LMC524192:LMC524198 LCG524192:LCG524198 KSK524192:KSK524198 KIO524192:KIO524198 JYS524192:JYS524198 JOW524192:JOW524198 JFA524192:JFA524198 IVE524192:IVE524198 ILI524192:ILI524198 IBM524192:IBM524198 HRQ524192:HRQ524198 HHU524192:HHU524198 GXY524192:GXY524198 GOC524192:GOC524198 GEG524192:GEG524198 FUK524192:FUK524198 FKO524192:FKO524198 FAS524192:FAS524198 EQW524192:EQW524198 EHA524192:EHA524198 DXE524192:DXE524198 DNI524192:DNI524198 DDM524192:DDM524198 CTQ524192:CTQ524198 CJU524192:CJU524198 BZY524192:BZY524198 BQC524192:BQC524198 BGG524192:BGG524198 AWK524192:AWK524198 AMO524192:AMO524198 ACS524192:ACS524198 SW524192:SW524198 JA524192:JA524198 H524192:H524198 WVM458656:WVM458662 WLQ458656:WLQ458662 WBU458656:WBU458662 VRY458656:VRY458662 VIC458656:VIC458662 UYG458656:UYG458662 UOK458656:UOK458662 UEO458656:UEO458662 TUS458656:TUS458662 TKW458656:TKW458662 TBA458656:TBA458662 SRE458656:SRE458662 SHI458656:SHI458662 RXM458656:RXM458662 RNQ458656:RNQ458662 RDU458656:RDU458662 QTY458656:QTY458662 QKC458656:QKC458662 QAG458656:QAG458662 PQK458656:PQK458662 PGO458656:PGO458662 OWS458656:OWS458662 OMW458656:OMW458662 ODA458656:ODA458662 NTE458656:NTE458662 NJI458656:NJI458662 MZM458656:MZM458662 MPQ458656:MPQ458662 MFU458656:MFU458662 LVY458656:LVY458662 LMC458656:LMC458662 LCG458656:LCG458662 KSK458656:KSK458662 KIO458656:KIO458662 JYS458656:JYS458662 JOW458656:JOW458662 JFA458656:JFA458662 IVE458656:IVE458662 ILI458656:ILI458662 IBM458656:IBM458662 HRQ458656:HRQ458662 HHU458656:HHU458662 GXY458656:GXY458662 GOC458656:GOC458662 GEG458656:GEG458662 FUK458656:FUK458662 FKO458656:FKO458662 FAS458656:FAS458662 EQW458656:EQW458662 EHA458656:EHA458662 DXE458656:DXE458662 DNI458656:DNI458662 DDM458656:DDM458662 CTQ458656:CTQ458662 CJU458656:CJU458662 BZY458656:BZY458662 BQC458656:BQC458662 BGG458656:BGG458662 AWK458656:AWK458662 AMO458656:AMO458662 ACS458656:ACS458662 SW458656:SW458662 JA458656:JA458662 H458656:H458662 WVM393120:WVM393126 WLQ393120:WLQ393126 WBU393120:WBU393126 VRY393120:VRY393126 VIC393120:VIC393126 UYG393120:UYG393126 UOK393120:UOK393126 UEO393120:UEO393126 TUS393120:TUS393126 TKW393120:TKW393126 TBA393120:TBA393126 SRE393120:SRE393126 SHI393120:SHI393126 RXM393120:RXM393126 RNQ393120:RNQ393126 RDU393120:RDU393126 QTY393120:QTY393126 QKC393120:QKC393126 QAG393120:QAG393126 PQK393120:PQK393126 PGO393120:PGO393126 OWS393120:OWS393126 OMW393120:OMW393126 ODA393120:ODA393126 NTE393120:NTE393126 NJI393120:NJI393126 MZM393120:MZM393126 MPQ393120:MPQ393126 MFU393120:MFU393126 LVY393120:LVY393126 LMC393120:LMC393126 LCG393120:LCG393126 KSK393120:KSK393126 KIO393120:KIO393126 JYS393120:JYS393126 JOW393120:JOW393126 JFA393120:JFA393126 IVE393120:IVE393126 ILI393120:ILI393126 IBM393120:IBM393126 HRQ393120:HRQ393126 HHU393120:HHU393126 GXY393120:GXY393126 GOC393120:GOC393126 GEG393120:GEG393126 FUK393120:FUK393126 FKO393120:FKO393126 FAS393120:FAS393126 EQW393120:EQW393126 EHA393120:EHA393126 DXE393120:DXE393126 DNI393120:DNI393126 DDM393120:DDM393126 CTQ393120:CTQ393126 CJU393120:CJU393126 BZY393120:BZY393126 BQC393120:BQC393126 BGG393120:BGG393126 AWK393120:AWK393126 AMO393120:AMO393126 ACS393120:ACS393126 SW393120:SW393126 JA393120:JA393126 H393120:H393126 WVM327584:WVM327590 WLQ327584:WLQ327590 WBU327584:WBU327590 VRY327584:VRY327590 VIC327584:VIC327590 UYG327584:UYG327590 UOK327584:UOK327590 UEO327584:UEO327590 TUS327584:TUS327590 TKW327584:TKW327590 TBA327584:TBA327590 SRE327584:SRE327590 SHI327584:SHI327590 RXM327584:RXM327590 RNQ327584:RNQ327590 RDU327584:RDU327590 QTY327584:QTY327590 QKC327584:QKC327590 QAG327584:QAG327590 PQK327584:PQK327590 PGO327584:PGO327590 OWS327584:OWS327590 OMW327584:OMW327590 ODA327584:ODA327590 NTE327584:NTE327590 NJI327584:NJI327590 MZM327584:MZM327590 MPQ327584:MPQ327590 MFU327584:MFU327590 LVY327584:LVY327590 LMC327584:LMC327590 LCG327584:LCG327590 KSK327584:KSK327590 KIO327584:KIO327590 JYS327584:JYS327590 JOW327584:JOW327590 JFA327584:JFA327590 IVE327584:IVE327590 ILI327584:ILI327590 IBM327584:IBM327590 HRQ327584:HRQ327590 HHU327584:HHU327590 GXY327584:GXY327590 GOC327584:GOC327590 GEG327584:GEG327590 FUK327584:FUK327590 FKO327584:FKO327590 FAS327584:FAS327590 EQW327584:EQW327590 EHA327584:EHA327590 DXE327584:DXE327590 DNI327584:DNI327590 DDM327584:DDM327590 CTQ327584:CTQ327590 CJU327584:CJU327590 BZY327584:BZY327590 BQC327584:BQC327590 BGG327584:BGG327590 AWK327584:AWK327590 AMO327584:AMO327590 ACS327584:ACS327590 SW327584:SW327590 JA327584:JA327590 H327584:H327590 WVM262048:WVM262054 WLQ262048:WLQ262054 WBU262048:WBU262054 VRY262048:VRY262054 VIC262048:VIC262054 UYG262048:UYG262054 UOK262048:UOK262054 UEO262048:UEO262054 TUS262048:TUS262054 TKW262048:TKW262054 TBA262048:TBA262054 SRE262048:SRE262054 SHI262048:SHI262054 RXM262048:RXM262054 RNQ262048:RNQ262054 RDU262048:RDU262054 QTY262048:QTY262054 QKC262048:QKC262054 QAG262048:QAG262054 PQK262048:PQK262054 PGO262048:PGO262054 OWS262048:OWS262054 OMW262048:OMW262054 ODA262048:ODA262054 NTE262048:NTE262054 NJI262048:NJI262054 MZM262048:MZM262054 MPQ262048:MPQ262054 MFU262048:MFU262054 LVY262048:LVY262054 LMC262048:LMC262054 LCG262048:LCG262054 KSK262048:KSK262054 KIO262048:KIO262054 JYS262048:JYS262054 JOW262048:JOW262054 JFA262048:JFA262054 IVE262048:IVE262054 ILI262048:ILI262054 IBM262048:IBM262054 HRQ262048:HRQ262054 HHU262048:HHU262054 GXY262048:GXY262054 GOC262048:GOC262054 GEG262048:GEG262054 FUK262048:FUK262054 FKO262048:FKO262054 FAS262048:FAS262054 EQW262048:EQW262054 EHA262048:EHA262054 DXE262048:DXE262054 DNI262048:DNI262054 DDM262048:DDM262054 CTQ262048:CTQ262054 CJU262048:CJU262054 BZY262048:BZY262054 BQC262048:BQC262054 BGG262048:BGG262054 AWK262048:AWK262054 AMO262048:AMO262054 ACS262048:ACS262054 SW262048:SW262054 JA262048:JA262054 H262048:H262054 WVM196512:WVM196518 WLQ196512:WLQ196518 WBU196512:WBU196518 VRY196512:VRY196518 VIC196512:VIC196518 UYG196512:UYG196518 UOK196512:UOK196518 UEO196512:UEO196518 TUS196512:TUS196518 TKW196512:TKW196518 TBA196512:TBA196518 SRE196512:SRE196518 SHI196512:SHI196518 RXM196512:RXM196518 RNQ196512:RNQ196518 RDU196512:RDU196518 QTY196512:QTY196518 QKC196512:QKC196518 QAG196512:QAG196518 PQK196512:PQK196518 PGO196512:PGO196518 OWS196512:OWS196518 OMW196512:OMW196518 ODA196512:ODA196518 NTE196512:NTE196518 NJI196512:NJI196518 MZM196512:MZM196518 MPQ196512:MPQ196518 MFU196512:MFU196518 LVY196512:LVY196518 LMC196512:LMC196518 LCG196512:LCG196518 KSK196512:KSK196518 KIO196512:KIO196518 JYS196512:JYS196518 JOW196512:JOW196518 JFA196512:JFA196518 IVE196512:IVE196518 ILI196512:ILI196518 IBM196512:IBM196518 HRQ196512:HRQ196518 HHU196512:HHU196518 GXY196512:GXY196518 GOC196512:GOC196518 GEG196512:GEG196518 FUK196512:FUK196518 FKO196512:FKO196518 FAS196512:FAS196518 EQW196512:EQW196518 EHA196512:EHA196518 DXE196512:DXE196518 DNI196512:DNI196518 DDM196512:DDM196518 CTQ196512:CTQ196518 CJU196512:CJU196518 BZY196512:BZY196518 BQC196512:BQC196518 BGG196512:BGG196518 AWK196512:AWK196518 AMO196512:AMO196518 ACS196512:ACS196518 SW196512:SW196518 JA196512:JA196518 H196512:H196518 WVM130976:WVM130982 WLQ130976:WLQ130982 WBU130976:WBU130982 VRY130976:VRY130982 VIC130976:VIC130982 UYG130976:UYG130982 UOK130976:UOK130982 UEO130976:UEO130982 TUS130976:TUS130982 TKW130976:TKW130982 TBA130976:TBA130982 SRE130976:SRE130982 SHI130976:SHI130982 RXM130976:RXM130982 RNQ130976:RNQ130982 RDU130976:RDU130982 QTY130976:QTY130982 QKC130976:QKC130982 QAG130976:QAG130982 PQK130976:PQK130982 PGO130976:PGO130982 OWS130976:OWS130982 OMW130976:OMW130982 ODA130976:ODA130982 NTE130976:NTE130982 NJI130976:NJI130982 MZM130976:MZM130982 MPQ130976:MPQ130982 MFU130976:MFU130982 LVY130976:LVY130982 LMC130976:LMC130982 LCG130976:LCG130982 KSK130976:KSK130982 KIO130976:KIO130982 JYS130976:JYS130982 JOW130976:JOW130982 JFA130976:JFA130982 IVE130976:IVE130982 ILI130976:ILI130982 IBM130976:IBM130982 HRQ130976:HRQ130982 HHU130976:HHU130982 GXY130976:GXY130982 GOC130976:GOC130982 GEG130976:GEG130982 FUK130976:FUK130982 FKO130976:FKO130982 FAS130976:FAS130982 EQW130976:EQW130982 EHA130976:EHA130982 DXE130976:DXE130982 DNI130976:DNI130982 DDM130976:DDM130982 CTQ130976:CTQ130982 CJU130976:CJU130982 BZY130976:BZY130982 BQC130976:BQC130982 BGG130976:BGG130982 AWK130976:AWK130982 AMO130976:AMO130982 ACS130976:ACS130982 SW130976:SW130982 JA130976:JA130982 H130976:H130982 WVM65440:WVM65446 WLQ65440:WLQ65446 WBU65440:WBU65446 VRY65440:VRY65446 VIC65440:VIC65446 UYG65440:UYG65446 UOK65440:UOK65446 UEO65440:UEO65446 TUS65440:TUS65446 TKW65440:TKW65446 TBA65440:TBA65446 SRE65440:SRE65446 SHI65440:SHI65446 RXM65440:RXM65446 RNQ65440:RNQ65446 RDU65440:RDU65446 QTY65440:QTY65446 QKC65440:QKC65446 QAG65440:QAG65446 PQK65440:PQK65446 PGO65440:PGO65446 OWS65440:OWS65446 OMW65440:OMW65446 ODA65440:ODA65446 NTE65440:NTE65446 NJI65440:NJI65446 MZM65440:MZM65446 MPQ65440:MPQ65446 MFU65440:MFU65446 LVY65440:LVY65446 LMC65440:LMC65446 LCG65440:LCG65446 KSK65440:KSK65446 KIO65440:KIO65446 JYS65440:JYS65446 JOW65440:JOW65446 JFA65440:JFA65446 IVE65440:IVE65446 ILI65440:ILI65446 IBM65440:IBM65446 HRQ65440:HRQ65446 HHU65440:HHU65446 GXY65440:GXY65446 GOC65440:GOC65446 GEG65440:GEG65446 FUK65440:FUK65446 FKO65440:FKO65446 FAS65440:FAS65446 EQW65440:EQW65446 EHA65440:EHA65446 DXE65440:DXE65446 DNI65440:DNI65446 DDM65440:DDM65446 CTQ65440:CTQ65446 CJU65440:CJU65446 BZY65440:BZY65446 BQC65440:BQC65446 BGG65440:BGG65446 AWK65440:AWK65446 AMO65440:AMO65446 ACS65440:ACS65446 SW65440:SW65446 JA65440:JA65446 H65440:H65446 WVM982970 WLQ982970 WBU982970 VRY982970 VIC982970 UYG982970 UOK982970 UEO982970 TUS982970 TKW982970 TBA982970 SRE982970 SHI982970 RXM982970 RNQ982970 RDU982970 QTY982970 QKC982970 QAG982970 PQK982970 PGO982970 OWS982970 OMW982970 ODA982970 NTE982970 NJI982970 MZM982970 MPQ982970 MFU982970 LVY982970 LMC982970 LCG982970 KSK982970 KIO982970 JYS982970 JOW982970 JFA982970 IVE982970 ILI982970 IBM982970 HRQ982970 HHU982970 GXY982970 GOC982970 GEG982970 FUK982970 FKO982970 FAS982970 EQW982970 EHA982970 DXE982970 DNI982970 DDM982970 CTQ982970 CJU982970 BZY982970 BQC982970 BGG982970 AWK982970 AMO982970 ACS982970 SW982970 JA982970 H982970 WVM917434 WLQ917434 WBU917434 VRY917434 VIC917434 UYG917434 UOK917434 UEO917434 TUS917434 TKW917434 TBA917434 SRE917434 SHI917434 RXM917434 RNQ917434 RDU917434 QTY917434 QKC917434 QAG917434 PQK917434 PGO917434 OWS917434 OMW917434 ODA917434 NTE917434 NJI917434 MZM917434 MPQ917434 MFU917434 LVY917434 LMC917434 LCG917434 KSK917434 KIO917434 JYS917434 JOW917434 JFA917434 IVE917434 ILI917434 IBM917434 HRQ917434 HHU917434 GXY917434 GOC917434 GEG917434 FUK917434 FKO917434 FAS917434 EQW917434 EHA917434 DXE917434 DNI917434 DDM917434 CTQ917434 CJU917434 BZY917434 BQC917434 BGG917434 AWK917434 AMO917434 ACS917434 SW917434 JA917434 H917434 WVM851898 WLQ851898 WBU851898 VRY851898 VIC851898 UYG851898 UOK851898 UEO851898 TUS851898 TKW851898 TBA851898 SRE851898 SHI851898 RXM851898 RNQ851898 RDU851898 QTY851898 QKC851898 QAG851898 PQK851898 PGO851898 OWS851898 OMW851898 ODA851898 NTE851898 NJI851898 MZM851898 MPQ851898 MFU851898 LVY851898 LMC851898 LCG851898 KSK851898 KIO851898 JYS851898 JOW851898 JFA851898 IVE851898 ILI851898 IBM851898 HRQ851898 HHU851898 GXY851898 GOC851898 GEG851898 FUK851898 FKO851898 FAS851898 EQW851898 EHA851898 DXE851898 DNI851898 DDM851898 CTQ851898 CJU851898 BZY851898 BQC851898 BGG851898 AWK851898 AMO851898 ACS851898 SW851898 JA851898 H851898 WVM786362 WLQ786362 WBU786362 VRY786362 VIC786362 UYG786362 UOK786362 UEO786362 TUS786362 TKW786362 TBA786362 SRE786362 SHI786362 RXM786362 RNQ786362 RDU786362 QTY786362 QKC786362 QAG786362 PQK786362 PGO786362 OWS786362 OMW786362 ODA786362 NTE786362 NJI786362 MZM786362 MPQ786362 MFU786362 LVY786362 LMC786362 LCG786362 KSK786362 KIO786362 JYS786362 JOW786362 JFA786362 IVE786362 ILI786362 IBM786362 HRQ786362 HHU786362 GXY786362 GOC786362 GEG786362 FUK786362 FKO786362 FAS786362 EQW786362 EHA786362 DXE786362 DNI786362 DDM786362 CTQ786362 CJU786362 BZY786362 BQC786362 BGG786362 AWK786362 AMO786362 ACS786362 SW786362 JA786362 H786362 WVM720826 WLQ720826 WBU720826 VRY720826 VIC720826 UYG720826 UOK720826 UEO720826 TUS720826 TKW720826 TBA720826 SRE720826 SHI720826 RXM720826 RNQ720826 RDU720826 QTY720826 QKC720826 QAG720826 PQK720826 PGO720826 OWS720826 OMW720826 ODA720826 NTE720826 NJI720826 MZM720826 MPQ720826 MFU720826 LVY720826 LMC720826 LCG720826 KSK720826 KIO720826 JYS720826 JOW720826 JFA720826 IVE720826 ILI720826 IBM720826 HRQ720826 HHU720826 GXY720826 GOC720826 GEG720826 FUK720826 FKO720826 FAS720826 EQW720826 EHA720826 DXE720826 DNI720826 DDM720826 CTQ720826 CJU720826 BZY720826 BQC720826 BGG720826 AWK720826 AMO720826 ACS720826 SW720826 JA720826 H720826 WVM655290 WLQ655290 WBU655290 VRY655290 VIC655290 UYG655290 UOK655290 UEO655290 TUS655290 TKW655290 TBA655290 SRE655290 SHI655290 RXM655290 RNQ655290 RDU655290 QTY655290 QKC655290 QAG655290 PQK655290 PGO655290 OWS655290 OMW655290 ODA655290 NTE655290 NJI655290 MZM655290 MPQ655290 MFU655290 LVY655290 LMC655290 LCG655290 KSK655290 KIO655290 JYS655290 JOW655290 JFA655290 IVE655290 ILI655290 IBM655290 HRQ655290 HHU655290 GXY655290 GOC655290 GEG655290 FUK655290 FKO655290 FAS655290 EQW655290 EHA655290 DXE655290 DNI655290 DDM655290 CTQ655290 CJU655290 BZY655290 BQC655290 BGG655290 AWK655290 AMO655290 ACS655290 SW655290 JA655290 H655290 WVM589754 WLQ589754 WBU589754 VRY589754 VIC589754 UYG589754 UOK589754 UEO589754 TUS589754 TKW589754 TBA589754 SRE589754 SHI589754 RXM589754 RNQ589754 RDU589754 QTY589754 QKC589754 QAG589754 PQK589754 PGO589754 OWS589754 OMW589754 ODA589754 NTE589754 NJI589754 MZM589754 MPQ589754 MFU589754 LVY589754 LMC589754 LCG589754 KSK589754 KIO589754 JYS589754 JOW589754 JFA589754 IVE589754 ILI589754 IBM589754 HRQ589754 HHU589754 GXY589754 GOC589754 GEG589754 FUK589754 FKO589754 FAS589754 EQW589754 EHA589754 DXE589754 DNI589754 DDM589754 CTQ589754 CJU589754 BZY589754 BQC589754 BGG589754 AWK589754 AMO589754 ACS589754 SW589754 JA589754 H589754 WVM524218 WLQ524218 WBU524218 VRY524218 VIC524218 UYG524218 UOK524218 UEO524218 TUS524218 TKW524218 TBA524218 SRE524218 SHI524218 RXM524218 RNQ524218 RDU524218 QTY524218 QKC524218 QAG524218 PQK524218 PGO524218 OWS524218 OMW524218 ODA524218 NTE524218 NJI524218 MZM524218 MPQ524218 MFU524218 LVY524218 LMC524218 LCG524218 KSK524218 KIO524218 JYS524218 JOW524218 JFA524218 IVE524218 ILI524218 IBM524218 HRQ524218 HHU524218 GXY524218 GOC524218 GEG524218 FUK524218 FKO524218 FAS524218 EQW524218 EHA524218 DXE524218 DNI524218 DDM524218 CTQ524218 CJU524218 BZY524218 BQC524218 BGG524218 AWK524218 AMO524218 ACS524218 SW524218 JA524218 H524218 WVM458682 WLQ458682 WBU458682 VRY458682 VIC458682 UYG458682 UOK458682 UEO458682 TUS458682 TKW458682 TBA458682 SRE458682 SHI458682 RXM458682 RNQ458682 RDU458682 QTY458682 QKC458682 QAG458682 PQK458682 PGO458682 OWS458682 OMW458682 ODA458682 NTE458682 NJI458682 MZM458682 MPQ458682 MFU458682 LVY458682 LMC458682 LCG458682 KSK458682 KIO458682 JYS458682 JOW458682 JFA458682 IVE458682 ILI458682 IBM458682 HRQ458682 HHU458682 GXY458682 GOC458682 GEG458682 FUK458682 FKO458682 FAS458682 EQW458682 EHA458682 DXE458682 DNI458682 DDM458682 CTQ458682 CJU458682 BZY458682 BQC458682 BGG458682 AWK458682 AMO458682 ACS458682 SW458682 JA458682 H458682 WVM393146 WLQ393146 WBU393146 VRY393146 VIC393146 UYG393146 UOK393146 UEO393146 TUS393146 TKW393146 TBA393146 SRE393146 SHI393146 RXM393146 RNQ393146 RDU393146 QTY393146 QKC393146 QAG393146 PQK393146 PGO393146 OWS393146 OMW393146 ODA393146 NTE393146 NJI393146 MZM393146 MPQ393146 MFU393146 LVY393146 LMC393146 LCG393146 KSK393146 KIO393146 JYS393146 JOW393146 JFA393146 IVE393146 ILI393146 IBM393146 HRQ393146 HHU393146 GXY393146 GOC393146 GEG393146 FUK393146 FKO393146 FAS393146 EQW393146 EHA393146 DXE393146 DNI393146 DDM393146 CTQ393146 CJU393146 BZY393146 BQC393146 BGG393146 AWK393146 AMO393146 ACS393146 SW393146 JA393146 H393146 WVM327610 WLQ327610 WBU327610 VRY327610 VIC327610 UYG327610 UOK327610 UEO327610 TUS327610 TKW327610 TBA327610 SRE327610 SHI327610 RXM327610 RNQ327610 RDU327610 QTY327610 QKC327610 QAG327610 PQK327610 PGO327610 OWS327610 OMW327610 ODA327610 NTE327610 NJI327610 MZM327610 MPQ327610 MFU327610 LVY327610 LMC327610 LCG327610 KSK327610 KIO327610 JYS327610 JOW327610 JFA327610 IVE327610 ILI327610 IBM327610 HRQ327610 HHU327610 GXY327610 GOC327610 GEG327610 FUK327610 FKO327610 FAS327610 EQW327610 EHA327610 DXE327610 DNI327610 DDM327610 CTQ327610 CJU327610 BZY327610 BQC327610 BGG327610 AWK327610 AMO327610 ACS327610 SW327610 JA327610 H327610 WVM262074 WLQ262074 WBU262074 VRY262074 VIC262074 UYG262074 UOK262074 UEO262074 TUS262074 TKW262074 TBA262074 SRE262074 SHI262074 RXM262074 RNQ262074 RDU262074 QTY262074 QKC262074 QAG262074 PQK262074 PGO262074 OWS262074 OMW262074 ODA262074 NTE262074 NJI262074 MZM262074 MPQ262074 MFU262074 LVY262074 LMC262074 LCG262074 KSK262074 KIO262074 JYS262074 JOW262074 JFA262074 IVE262074 ILI262074 IBM262074 HRQ262074 HHU262074 GXY262074 GOC262074 GEG262074 FUK262074 FKO262074 FAS262074 EQW262074 EHA262074 DXE262074 DNI262074 DDM262074 CTQ262074 CJU262074 BZY262074 BQC262074 BGG262074 AWK262074 AMO262074 ACS262074 SW262074 JA262074 H262074 WVM196538 WLQ196538 WBU196538 VRY196538 VIC196538 UYG196538 UOK196538 UEO196538 TUS196538 TKW196538 TBA196538 SRE196538 SHI196538 RXM196538 RNQ196538 RDU196538 QTY196538 QKC196538 QAG196538 PQK196538 PGO196538 OWS196538 OMW196538 ODA196538 NTE196538 NJI196538 MZM196538 MPQ196538 MFU196538 LVY196538 LMC196538 LCG196538 KSK196538 KIO196538 JYS196538 JOW196538 JFA196538 IVE196538 ILI196538 IBM196538 HRQ196538 HHU196538 GXY196538 GOC196538 GEG196538 FUK196538 FKO196538 FAS196538 EQW196538 EHA196538 DXE196538 DNI196538 DDM196538 CTQ196538 CJU196538 BZY196538 BQC196538 BGG196538 AWK196538 AMO196538 ACS196538 SW196538 JA196538 H196538 WVM131002 WLQ131002 WBU131002 VRY131002 VIC131002 UYG131002 UOK131002 UEO131002 TUS131002 TKW131002 TBA131002 SRE131002 SHI131002 RXM131002 RNQ131002 RDU131002 QTY131002 QKC131002 QAG131002 PQK131002 PGO131002 OWS131002 OMW131002 ODA131002 NTE131002 NJI131002 MZM131002 MPQ131002 MFU131002 LVY131002 LMC131002 LCG131002 KSK131002 KIO131002 JYS131002 JOW131002 JFA131002 IVE131002 ILI131002 IBM131002 HRQ131002 HHU131002 GXY131002 GOC131002 GEG131002 FUK131002 FKO131002 FAS131002 EQW131002 EHA131002 DXE131002 DNI131002 DDM131002 CTQ131002 CJU131002 BZY131002 BQC131002 BGG131002 AWK131002 AMO131002 ACS131002 SW131002 JA131002 H131002 WVM65466 WLQ65466 WBU65466 VRY65466 VIC65466 UYG65466 UOK65466 UEO65466 TUS65466 TKW65466 TBA65466 SRE65466 SHI65466 RXM65466 RNQ65466 RDU65466 QTY65466 QKC65466 QAG65466 PQK65466 PGO65466 OWS65466 OMW65466 ODA65466 NTE65466 NJI65466 MZM65466 MPQ65466 MFU65466 LVY65466 LMC65466 LCG65466 KSK65466 KIO65466 JYS65466 JOW65466 JFA65466 IVE65466 ILI65466 IBM65466 HRQ65466 HHU65466 GXY65466 GOC65466 GEG65466 FUK65466 FKO65466 FAS65466 EQW65466 EHA65466 DXE65466 DNI65466 DDM65466 CTQ65466 CJU65466 BZY65466 BQC65466 BGG65466 AWK65466 AMO65466 ACS65466 SW65466 JA65466 H65466 WVM982937:WVM982940 WLQ982937:WLQ982940 WBU982937:WBU982940 VRY982937:VRY982940 VIC982937:VIC982940 UYG982937:UYG982940 UOK982937:UOK982940 UEO982937:UEO982940 TUS982937:TUS982940 TKW982937:TKW982940 TBA982937:TBA982940 SRE982937:SRE982940 SHI982937:SHI982940 RXM982937:RXM982940 RNQ982937:RNQ982940 RDU982937:RDU982940 QTY982937:QTY982940 QKC982937:QKC982940 QAG982937:QAG982940 PQK982937:PQK982940 PGO982937:PGO982940 OWS982937:OWS982940 OMW982937:OMW982940 ODA982937:ODA982940 NTE982937:NTE982940 NJI982937:NJI982940 MZM982937:MZM982940 MPQ982937:MPQ982940 MFU982937:MFU982940 LVY982937:LVY982940 LMC982937:LMC982940 LCG982937:LCG982940 KSK982937:KSK982940 KIO982937:KIO982940 JYS982937:JYS982940 JOW982937:JOW982940 JFA982937:JFA982940 IVE982937:IVE982940 ILI982937:ILI982940 IBM982937:IBM982940 HRQ982937:HRQ982940 HHU982937:HHU982940 GXY982937:GXY982940 GOC982937:GOC982940 GEG982937:GEG982940 FUK982937:FUK982940 FKO982937:FKO982940 FAS982937:FAS982940 EQW982937:EQW982940 EHA982937:EHA982940 DXE982937:DXE982940 DNI982937:DNI982940 DDM982937:DDM982940 CTQ982937:CTQ982940 CJU982937:CJU982940 BZY982937:BZY982940 BQC982937:BQC982940 BGG982937:BGG982940 AWK982937:AWK982940 AMO982937:AMO982940 ACS982937:ACS982940 SW982937:SW982940 JA982937:JA982940 H982937:H982940 WVM917401:WVM917404 WLQ917401:WLQ917404 WBU917401:WBU917404 VRY917401:VRY917404 VIC917401:VIC917404 UYG917401:UYG917404 UOK917401:UOK917404 UEO917401:UEO917404 TUS917401:TUS917404 TKW917401:TKW917404 TBA917401:TBA917404 SRE917401:SRE917404 SHI917401:SHI917404 RXM917401:RXM917404 RNQ917401:RNQ917404 RDU917401:RDU917404 QTY917401:QTY917404 QKC917401:QKC917404 QAG917401:QAG917404 PQK917401:PQK917404 PGO917401:PGO917404 OWS917401:OWS917404 OMW917401:OMW917404 ODA917401:ODA917404 NTE917401:NTE917404 NJI917401:NJI917404 MZM917401:MZM917404 MPQ917401:MPQ917404 MFU917401:MFU917404 LVY917401:LVY917404 LMC917401:LMC917404 LCG917401:LCG917404 KSK917401:KSK917404 KIO917401:KIO917404 JYS917401:JYS917404 JOW917401:JOW917404 JFA917401:JFA917404 IVE917401:IVE917404 ILI917401:ILI917404 IBM917401:IBM917404 HRQ917401:HRQ917404 HHU917401:HHU917404 GXY917401:GXY917404 GOC917401:GOC917404 GEG917401:GEG917404 FUK917401:FUK917404 FKO917401:FKO917404 FAS917401:FAS917404 EQW917401:EQW917404 EHA917401:EHA917404 DXE917401:DXE917404 DNI917401:DNI917404 DDM917401:DDM917404 CTQ917401:CTQ917404 CJU917401:CJU917404 BZY917401:BZY917404 BQC917401:BQC917404 BGG917401:BGG917404 AWK917401:AWK917404 AMO917401:AMO917404 ACS917401:ACS917404 SW917401:SW917404 JA917401:JA917404 H917401:H917404 WVM851865:WVM851868 WLQ851865:WLQ851868 WBU851865:WBU851868 VRY851865:VRY851868 VIC851865:VIC851868 UYG851865:UYG851868 UOK851865:UOK851868 UEO851865:UEO851868 TUS851865:TUS851868 TKW851865:TKW851868 TBA851865:TBA851868 SRE851865:SRE851868 SHI851865:SHI851868 RXM851865:RXM851868 RNQ851865:RNQ851868 RDU851865:RDU851868 QTY851865:QTY851868 QKC851865:QKC851868 QAG851865:QAG851868 PQK851865:PQK851868 PGO851865:PGO851868 OWS851865:OWS851868 OMW851865:OMW851868 ODA851865:ODA851868 NTE851865:NTE851868 NJI851865:NJI851868 MZM851865:MZM851868 MPQ851865:MPQ851868 MFU851865:MFU851868 LVY851865:LVY851868 LMC851865:LMC851868 LCG851865:LCG851868 KSK851865:KSK851868 KIO851865:KIO851868 JYS851865:JYS851868 JOW851865:JOW851868 JFA851865:JFA851868 IVE851865:IVE851868 ILI851865:ILI851868 IBM851865:IBM851868 HRQ851865:HRQ851868 HHU851865:HHU851868 GXY851865:GXY851868 GOC851865:GOC851868 GEG851865:GEG851868 FUK851865:FUK851868 FKO851865:FKO851868 FAS851865:FAS851868 EQW851865:EQW851868 EHA851865:EHA851868 DXE851865:DXE851868 DNI851865:DNI851868 DDM851865:DDM851868 CTQ851865:CTQ851868 CJU851865:CJU851868 BZY851865:BZY851868 BQC851865:BQC851868 BGG851865:BGG851868 AWK851865:AWK851868 AMO851865:AMO851868 ACS851865:ACS851868 SW851865:SW851868 JA851865:JA851868 H851865:H851868 WVM786329:WVM786332 WLQ786329:WLQ786332 WBU786329:WBU786332 VRY786329:VRY786332 VIC786329:VIC786332 UYG786329:UYG786332 UOK786329:UOK786332 UEO786329:UEO786332 TUS786329:TUS786332 TKW786329:TKW786332 TBA786329:TBA786332 SRE786329:SRE786332 SHI786329:SHI786332 RXM786329:RXM786332 RNQ786329:RNQ786332 RDU786329:RDU786332 QTY786329:QTY786332 QKC786329:QKC786332 QAG786329:QAG786332 PQK786329:PQK786332 PGO786329:PGO786332 OWS786329:OWS786332 OMW786329:OMW786332 ODA786329:ODA786332 NTE786329:NTE786332 NJI786329:NJI786332 MZM786329:MZM786332 MPQ786329:MPQ786332 MFU786329:MFU786332 LVY786329:LVY786332 LMC786329:LMC786332 LCG786329:LCG786332 KSK786329:KSK786332 KIO786329:KIO786332 JYS786329:JYS786332 JOW786329:JOW786332 JFA786329:JFA786332 IVE786329:IVE786332 ILI786329:ILI786332 IBM786329:IBM786332 HRQ786329:HRQ786332 HHU786329:HHU786332 GXY786329:GXY786332 GOC786329:GOC786332 GEG786329:GEG786332 FUK786329:FUK786332 FKO786329:FKO786332 FAS786329:FAS786332 EQW786329:EQW786332 EHA786329:EHA786332 DXE786329:DXE786332 DNI786329:DNI786332 DDM786329:DDM786332 CTQ786329:CTQ786332 CJU786329:CJU786332 BZY786329:BZY786332 BQC786329:BQC786332 BGG786329:BGG786332 AWK786329:AWK786332 AMO786329:AMO786332 ACS786329:ACS786332 SW786329:SW786332 JA786329:JA786332 H786329:H786332 WVM720793:WVM720796 WLQ720793:WLQ720796 WBU720793:WBU720796 VRY720793:VRY720796 VIC720793:VIC720796 UYG720793:UYG720796 UOK720793:UOK720796 UEO720793:UEO720796 TUS720793:TUS720796 TKW720793:TKW720796 TBA720793:TBA720796 SRE720793:SRE720796 SHI720793:SHI720796 RXM720793:RXM720796 RNQ720793:RNQ720796 RDU720793:RDU720796 QTY720793:QTY720796 QKC720793:QKC720796 QAG720793:QAG720796 PQK720793:PQK720796 PGO720793:PGO720796 OWS720793:OWS720796 OMW720793:OMW720796 ODA720793:ODA720796 NTE720793:NTE720796 NJI720793:NJI720796 MZM720793:MZM720796 MPQ720793:MPQ720796 MFU720793:MFU720796 LVY720793:LVY720796 LMC720793:LMC720796 LCG720793:LCG720796 KSK720793:KSK720796 KIO720793:KIO720796 JYS720793:JYS720796 JOW720793:JOW720796 JFA720793:JFA720796 IVE720793:IVE720796 ILI720793:ILI720796 IBM720793:IBM720796 HRQ720793:HRQ720796 HHU720793:HHU720796 GXY720793:GXY720796 GOC720793:GOC720796 GEG720793:GEG720796 FUK720793:FUK720796 FKO720793:FKO720796 FAS720793:FAS720796 EQW720793:EQW720796 EHA720793:EHA720796 DXE720793:DXE720796 DNI720793:DNI720796 DDM720793:DDM720796 CTQ720793:CTQ720796 CJU720793:CJU720796 BZY720793:BZY720796 BQC720793:BQC720796 BGG720793:BGG720796 AWK720793:AWK720796 AMO720793:AMO720796 ACS720793:ACS720796 SW720793:SW720796 JA720793:JA720796 H720793:H720796 WVM655257:WVM655260 WLQ655257:WLQ655260 WBU655257:WBU655260 VRY655257:VRY655260 VIC655257:VIC655260 UYG655257:UYG655260 UOK655257:UOK655260 UEO655257:UEO655260 TUS655257:TUS655260 TKW655257:TKW655260 TBA655257:TBA655260 SRE655257:SRE655260 SHI655257:SHI655260 RXM655257:RXM655260 RNQ655257:RNQ655260 RDU655257:RDU655260 QTY655257:QTY655260 QKC655257:QKC655260 QAG655257:QAG655260 PQK655257:PQK655260 PGO655257:PGO655260 OWS655257:OWS655260 OMW655257:OMW655260 ODA655257:ODA655260 NTE655257:NTE655260 NJI655257:NJI655260 MZM655257:MZM655260 MPQ655257:MPQ655260 MFU655257:MFU655260 LVY655257:LVY655260 LMC655257:LMC655260 LCG655257:LCG655260 KSK655257:KSK655260 KIO655257:KIO655260 JYS655257:JYS655260 JOW655257:JOW655260 JFA655257:JFA655260 IVE655257:IVE655260 ILI655257:ILI655260 IBM655257:IBM655260 HRQ655257:HRQ655260 HHU655257:HHU655260 GXY655257:GXY655260 GOC655257:GOC655260 GEG655257:GEG655260 FUK655257:FUK655260 FKO655257:FKO655260 FAS655257:FAS655260 EQW655257:EQW655260 EHA655257:EHA655260 DXE655257:DXE655260 DNI655257:DNI655260 DDM655257:DDM655260 CTQ655257:CTQ655260 CJU655257:CJU655260 BZY655257:BZY655260 BQC655257:BQC655260 BGG655257:BGG655260 AWK655257:AWK655260 AMO655257:AMO655260 ACS655257:ACS655260 SW655257:SW655260 JA655257:JA655260 H655257:H655260 WVM589721:WVM589724 WLQ589721:WLQ589724 WBU589721:WBU589724 VRY589721:VRY589724 VIC589721:VIC589724 UYG589721:UYG589724 UOK589721:UOK589724 UEO589721:UEO589724 TUS589721:TUS589724 TKW589721:TKW589724 TBA589721:TBA589724 SRE589721:SRE589724 SHI589721:SHI589724 RXM589721:RXM589724 RNQ589721:RNQ589724 RDU589721:RDU589724 QTY589721:QTY589724 QKC589721:QKC589724 QAG589721:QAG589724 PQK589721:PQK589724 PGO589721:PGO589724 OWS589721:OWS589724 OMW589721:OMW589724 ODA589721:ODA589724 NTE589721:NTE589724 NJI589721:NJI589724 MZM589721:MZM589724 MPQ589721:MPQ589724 MFU589721:MFU589724 LVY589721:LVY589724 LMC589721:LMC589724 LCG589721:LCG589724 KSK589721:KSK589724 KIO589721:KIO589724 JYS589721:JYS589724 JOW589721:JOW589724 JFA589721:JFA589724 IVE589721:IVE589724 ILI589721:ILI589724 IBM589721:IBM589724 HRQ589721:HRQ589724 HHU589721:HHU589724 GXY589721:GXY589724 GOC589721:GOC589724 GEG589721:GEG589724 FUK589721:FUK589724 FKO589721:FKO589724 FAS589721:FAS589724 EQW589721:EQW589724 EHA589721:EHA589724 DXE589721:DXE589724 DNI589721:DNI589724 DDM589721:DDM589724 CTQ589721:CTQ589724 CJU589721:CJU589724 BZY589721:BZY589724 BQC589721:BQC589724 BGG589721:BGG589724 AWK589721:AWK589724 AMO589721:AMO589724 ACS589721:ACS589724 SW589721:SW589724 JA589721:JA589724 H589721:H589724 WVM524185:WVM524188 WLQ524185:WLQ524188 WBU524185:WBU524188 VRY524185:VRY524188 VIC524185:VIC524188 UYG524185:UYG524188 UOK524185:UOK524188 UEO524185:UEO524188 TUS524185:TUS524188 TKW524185:TKW524188 TBA524185:TBA524188 SRE524185:SRE524188 SHI524185:SHI524188 RXM524185:RXM524188 RNQ524185:RNQ524188 RDU524185:RDU524188 QTY524185:QTY524188 QKC524185:QKC524188 QAG524185:QAG524188 PQK524185:PQK524188 PGO524185:PGO524188 OWS524185:OWS524188 OMW524185:OMW524188 ODA524185:ODA524188 NTE524185:NTE524188 NJI524185:NJI524188 MZM524185:MZM524188 MPQ524185:MPQ524188 MFU524185:MFU524188 LVY524185:LVY524188 LMC524185:LMC524188 LCG524185:LCG524188 KSK524185:KSK524188 KIO524185:KIO524188 JYS524185:JYS524188 JOW524185:JOW524188 JFA524185:JFA524188 IVE524185:IVE524188 ILI524185:ILI524188 IBM524185:IBM524188 HRQ524185:HRQ524188 HHU524185:HHU524188 GXY524185:GXY524188 GOC524185:GOC524188 GEG524185:GEG524188 FUK524185:FUK524188 FKO524185:FKO524188 FAS524185:FAS524188 EQW524185:EQW524188 EHA524185:EHA524188 DXE524185:DXE524188 DNI524185:DNI524188 DDM524185:DDM524188 CTQ524185:CTQ524188 CJU524185:CJU524188 BZY524185:BZY524188 BQC524185:BQC524188 BGG524185:BGG524188 AWK524185:AWK524188 AMO524185:AMO524188 ACS524185:ACS524188 SW524185:SW524188 JA524185:JA524188 H524185:H524188 WVM458649:WVM458652 WLQ458649:WLQ458652 WBU458649:WBU458652 VRY458649:VRY458652 VIC458649:VIC458652 UYG458649:UYG458652 UOK458649:UOK458652 UEO458649:UEO458652 TUS458649:TUS458652 TKW458649:TKW458652 TBA458649:TBA458652 SRE458649:SRE458652 SHI458649:SHI458652 RXM458649:RXM458652 RNQ458649:RNQ458652 RDU458649:RDU458652 QTY458649:QTY458652 QKC458649:QKC458652 QAG458649:QAG458652 PQK458649:PQK458652 PGO458649:PGO458652 OWS458649:OWS458652 OMW458649:OMW458652 ODA458649:ODA458652 NTE458649:NTE458652 NJI458649:NJI458652 MZM458649:MZM458652 MPQ458649:MPQ458652 MFU458649:MFU458652 LVY458649:LVY458652 LMC458649:LMC458652 LCG458649:LCG458652 KSK458649:KSK458652 KIO458649:KIO458652 JYS458649:JYS458652 JOW458649:JOW458652 JFA458649:JFA458652 IVE458649:IVE458652 ILI458649:ILI458652 IBM458649:IBM458652 HRQ458649:HRQ458652 HHU458649:HHU458652 GXY458649:GXY458652 GOC458649:GOC458652 GEG458649:GEG458652 FUK458649:FUK458652 FKO458649:FKO458652 FAS458649:FAS458652 EQW458649:EQW458652 EHA458649:EHA458652 DXE458649:DXE458652 DNI458649:DNI458652 DDM458649:DDM458652 CTQ458649:CTQ458652 CJU458649:CJU458652 BZY458649:BZY458652 BQC458649:BQC458652 BGG458649:BGG458652 AWK458649:AWK458652 AMO458649:AMO458652 ACS458649:ACS458652 SW458649:SW458652 JA458649:JA458652 H458649:H458652 WVM393113:WVM393116 WLQ393113:WLQ393116 WBU393113:WBU393116 VRY393113:VRY393116 VIC393113:VIC393116 UYG393113:UYG393116 UOK393113:UOK393116 UEO393113:UEO393116 TUS393113:TUS393116 TKW393113:TKW393116 TBA393113:TBA393116 SRE393113:SRE393116 SHI393113:SHI393116 RXM393113:RXM393116 RNQ393113:RNQ393116 RDU393113:RDU393116 QTY393113:QTY393116 QKC393113:QKC393116 QAG393113:QAG393116 PQK393113:PQK393116 PGO393113:PGO393116 OWS393113:OWS393116 OMW393113:OMW393116 ODA393113:ODA393116 NTE393113:NTE393116 NJI393113:NJI393116 MZM393113:MZM393116 MPQ393113:MPQ393116 MFU393113:MFU393116 LVY393113:LVY393116 LMC393113:LMC393116 LCG393113:LCG393116 KSK393113:KSK393116 KIO393113:KIO393116 JYS393113:JYS393116 JOW393113:JOW393116 JFA393113:JFA393116 IVE393113:IVE393116 ILI393113:ILI393116 IBM393113:IBM393116 HRQ393113:HRQ393116 HHU393113:HHU393116 GXY393113:GXY393116 GOC393113:GOC393116 GEG393113:GEG393116 FUK393113:FUK393116 FKO393113:FKO393116 FAS393113:FAS393116 EQW393113:EQW393116 EHA393113:EHA393116 DXE393113:DXE393116 DNI393113:DNI393116 DDM393113:DDM393116 CTQ393113:CTQ393116 CJU393113:CJU393116 BZY393113:BZY393116 BQC393113:BQC393116 BGG393113:BGG393116 AWK393113:AWK393116 AMO393113:AMO393116 ACS393113:ACS393116 SW393113:SW393116 JA393113:JA393116 H393113:H393116 WVM327577:WVM327580 WLQ327577:WLQ327580 WBU327577:WBU327580 VRY327577:VRY327580 VIC327577:VIC327580 UYG327577:UYG327580 UOK327577:UOK327580 UEO327577:UEO327580 TUS327577:TUS327580 TKW327577:TKW327580 TBA327577:TBA327580 SRE327577:SRE327580 SHI327577:SHI327580 RXM327577:RXM327580 RNQ327577:RNQ327580 RDU327577:RDU327580 QTY327577:QTY327580 QKC327577:QKC327580 QAG327577:QAG327580 PQK327577:PQK327580 PGO327577:PGO327580 OWS327577:OWS327580 OMW327577:OMW327580 ODA327577:ODA327580 NTE327577:NTE327580 NJI327577:NJI327580 MZM327577:MZM327580 MPQ327577:MPQ327580 MFU327577:MFU327580 LVY327577:LVY327580 LMC327577:LMC327580 LCG327577:LCG327580 KSK327577:KSK327580 KIO327577:KIO327580 JYS327577:JYS327580 JOW327577:JOW327580 JFA327577:JFA327580 IVE327577:IVE327580 ILI327577:ILI327580 IBM327577:IBM327580 HRQ327577:HRQ327580 HHU327577:HHU327580 GXY327577:GXY327580 GOC327577:GOC327580 GEG327577:GEG327580 FUK327577:FUK327580 FKO327577:FKO327580 FAS327577:FAS327580 EQW327577:EQW327580 EHA327577:EHA327580 DXE327577:DXE327580 DNI327577:DNI327580 DDM327577:DDM327580 CTQ327577:CTQ327580 CJU327577:CJU327580 BZY327577:BZY327580 BQC327577:BQC327580 BGG327577:BGG327580 AWK327577:AWK327580 AMO327577:AMO327580 ACS327577:ACS327580 SW327577:SW327580 JA327577:JA327580 H327577:H327580 WVM262041:WVM262044 WLQ262041:WLQ262044 WBU262041:WBU262044 VRY262041:VRY262044 VIC262041:VIC262044 UYG262041:UYG262044 UOK262041:UOK262044 UEO262041:UEO262044 TUS262041:TUS262044 TKW262041:TKW262044 TBA262041:TBA262044 SRE262041:SRE262044 SHI262041:SHI262044 RXM262041:RXM262044 RNQ262041:RNQ262044 RDU262041:RDU262044 QTY262041:QTY262044 QKC262041:QKC262044 QAG262041:QAG262044 PQK262041:PQK262044 PGO262041:PGO262044 OWS262041:OWS262044 OMW262041:OMW262044 ODA262041:ODA262044 NTE262041:NTE262044 NJI262041:NJI262044 MZM262041:MZM262044 MPQ262041:MPQ262044 MFU262041:MFU262044 LVY262041:LVY262044 LMC262041:LMC262044 LCG262041:LCG262044 KSK262041:KSK262044 KIO262041:KIO262044 JYS262041:JYS262044 JOW262041:JOW262044 JFA262041:JFA262044 IVE262041:IVE262044 ILI262041:ILI262044 IBM262041:IBM262044 HRQ262041:HRQ262044 HHU262041:HHU262044 GXY262041:GXY262044 GOC262041:GOC262044 GEG262041:GEG262044 FUK262041:FUK262044 FKO262041:FKO262044 FAS262041:FAS262044 EQW262041:EQW262044 EHA262041:EHA262044 DXE262041:DXE262044 DNI262041:DNI262044 DDM262041:DDM262044 CTQ262041:CTQ262044 CJU262041:CJU262044 BZY262041:BZY262044 BQC262041:BQC262044 BGG262041:BGG262044 AWK262041:AWK262044 AMO262041:AMO262044 ACS262041:ACS262044 SW262041:SW262044 JA262041:JA262044 H262041:H262044 WVM196505:WVM196508 WLQ196505:WLQ196508 WBU196505:WBU196508 VRY196505:VRY196508 VIC196505:VIC196508 UYG196505:UYG196508 UOK196505:UOK196508 UEO196505:UEO196508 TUS196505:TUS196508 TKW196505:TKW196508 TBA196505:TBA196508 SRE196505:SRE196508 SHI196505:SHI196508 RXM196505:RXM196508 RNQ196505:RNQ196508 RDU196505:RDU196508 QTY196505:QTY196508 QKC196505:QKC196508 QAG196505:QAG196508 PQK196505:PQK196508 PGO196505:PGO196508 OWS196505:OWS196508 OMW196505:OMW196508 ODA196505:ODA196508 NTE196505:NTE196508 NJI196505:NJI196508 MZM196505:MZM196508 MPQ196505:MPQ196508 MFU196505:MFU196508 LVY196505:LVY196508 LMC196505:LMC196508 LCG196505:LCG196508 KSK196505:KSK196508 KIO196505:KIO196508 JYS196505:JYS196508 JOW196505:JOW196508 JFA196505:JFA196508 IVE196505:IVE196508 ILI196505:ILI196508 IBM196505:IBM196508 HRQ196505:HRQ196508 HHU196505:HHU196508 GXY196505:GXY196508 GOC196505:GOC196508 GEG196505:GEG196508 FUK196505:FUK196508 FKO196505:FKO196508 FAS196505:FAS196508 EQW196505:EQW196508 EHA196505:EHA196508 DXE196505:DXE196508 DNI196505:DNI196508 DDM196505:DDM196508 CTQ196505:CTQ196508 CJU196505:CJU196508 BZY196505:BZY196508 BQC196505:BQC196508 BGG196505:BGG196508 AWK196505:AWK196508 AMO196505:AMO196508 ACS196505:ACS196508 SW196505:SW196508 JA196505:JA196508 H196505:H196508 WVM130969:WVM130972 WLQ130969:WLQ130972 WBU130969:WBU130972 VRY130969:VRY130972 VIC130969:VIC130972 UYG130969:UYG130972 UOK130969:UOK130972 UEO130969:UEO130972 TUS130969:TUS130972 TKW130969:TKW130972 TBA130969:TBA130972 SRE130969:SRE130972 SHI130969:SHI130972 RXM130969:RXM130972 RNQ130969:RNQ130972 RDU130969:RDU130972 QTY130969:QTY130972 QKC130969:QKC130972 QAG130969:QAG130972 PQK130969:PQK130972 PGO130969:PGO130972 OWS130969:OWS130972 OMW130969:OMW130972 ODA130969:ODA130972 NTE130969:NTE130972 NJI130969:NJI130972 MZM130969:MZM130972 MPQ130969:MPQ130972 MFU130969:MFU130972 LVY130969:LVY130972 LMC130969:LMC130972 LCG130969:LCG130972 KSK130969:KSK130972 KIO130969:KIO130972 JYS130969:JYS130972 JOW130969:JOW130972 JFA130969:JFA130972 IVE130969:IVE130972 ILI130969:ILI130972 IBM130969:IBM130972 HRQ130969:HRQ130972 HHU130969:HHU130972 GXY130969:GXY130972 GOC130969:GOC130972 GEG130969:GEG130972 FUK130969:FUK130972 FKO130969:FKO130972 FAS130969:FAS130972 EQW130969:EQW130972 EHA130969:EHA130972 DXE130969:DXE130972 DNI130969:DNI130972 DDM130969:DDM130972 CTQ130969:CTQ130972 CJU130969:CJU130972 BZY130969:BZY130972 BQC130969:BQC130972 BGG130969:BGG130972 AWK130969:AWK130972 AMO130969:AMO130972 ACS130969:ACS130972 SW130969:SW130972 JA130969:JA130972 H130969:H130972 WVM65433:WVM65436 WLQ65433:WLQ65436 WBU65433:WBU65436 VRY65433:VRY65436 VIC65433:VIC65436 UYG65433:UYG65436 UOK65433:UOK65436 UEO65433:UEO65436 TUS65433:TUS65436 TKW65433:TKW65436 TBA65433:TBA65436 SRE65433:SRE65436 SHI65433:SHI65436 RXM65433:RXM65436 RNQ65433:RNQ65436 RDU65433:RDU65436 QTY65433:QTY65436 QKC65433:QKC65436 QAG65433:QAG65436 PQK65433:PQK65436 PGO65433:PGO65436 OWS65433:OWS65436 OMW65433:OMW65436 ODA65433:ODA65436 NTE65433:NTE65436 NJI65433:NJI65436 MZM65433:MZM65436 MPQ65433:MPQ65436 MFU65433:MFU65436 LVY65433:LVY65436 LMC65433:LMC65436 LCG65433:LCG65436 KSK65433:KSK65436 KIO65433:KIO65436 JYS65433:JYS65436 JOW65433:JOW65436 JFA65433:JFA65436 IVE65433:IVE65436 ILI65433:ILI65436 IBM65433:IBM65436 HRQ65433:HRQ65436 HHU65433:HHU65436 GXY65433:GXY65436 GOC65433:GOC65436 GEG65433:GEG65436 FUK65433:FUK65436 FKO65433:FKO65436 FAS65433:FAS65436 EQW65433:EQW65436 EHA65433:EHA65436 DXE65433:DXE65436 DNI65433:DNI65436 DDM65433:DDM65436 CTQ65433:CTQ65436 CJU65433:CJU65436 BZY65433:BZY65436 BQC65433:BQC65436 BGG65433:BGG65436 AWK65433:AWK65436 AMO65433:AMO65436 ACS65433:ACS65436 SW65433:SW65436 JA65433:JA65436 H65433:H65436 WVM1:WVM4 WLQ1:WLQ4 WBU1:WBU4 VRY1:VRY4 VIC1:VIC4 UYG1:UYG4 UOK1:UOK4 UEO1:UEO4 TUS1:TUS4 TKW1:TKW4 TBA1:TBA4 SRE1:SRE4 SHI1:SHI4 RXM1:RXM4 RNQ1:RNQ4 RDU1:RDU4 QTY1:QTY4 QKC1:QKC4 QAG1:QAG4 PQK1:PQK4 PGO1:PGO4 OWS1:OWS4 OMW1:OMW4 ODA1:ODA4 NTE1:NTE4 NJI1:NJI4 MZM1:MZM4 MPQ1:MPQ4 MFU1:MFU4 LVY1:LVY4 LMC1:LMC4 LCG1:LCG4 KSK1:KSK4 KIO1:KIO4 JYS1:JYS4 JOW1:JOW4 JFA1:JFA4 IVE1:IVE4 ILI1:ILI4 IBM1:IBM4 HRQ1:HRQ4 HHU1:HHU4 GXY1:GXY4 GOC1:GOC4 GEG1:GEG4 FUK1:FUK4 FKO1:FKO4 FAS1:FAS4 EQW1:EQW4 EHA1:EHA4 DXE1:DXE4 DNI1:DNI4 DDM1:DDM4 CTQ1:CTQ4 CJU1:CJU4 BZY1:BZY4 BQC1:BQC4 BGG1:BGG4 AWK1:AWK4 AMO1:AMO4 ACS1:ACS4 H14:H16 H46:H49 H51">
      <formula1>$M$2:$M$7</formula1>
      <formula2>0</formula2>
    </dataValidation>
    <dataValidation type="list" allowBlank="1" showInputMessage="1" showErrorMessage="1" sqref="M10">
      <formula1>$M$2:$M$7</formula1>
    </dataValidation>
  </dataValidations>
  <hyperlinks>
    <hyperlink ref="D70" r:id="rId1"/>
    <hyperlink ref="E70"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1"/>
  <sheetViews>
    <sheetView topLeftCell="C4" workbookViewId="0">
      <selection activeCell="F8" sqref="F8"/>
    </sheetView>
  </sheetViews>
  <sheetFormatPr defaultRowHeight="12.75"/>
  <cols>
    <col min="1" max="1" width="43" style="29" bestFit="1" customWidth="1"/>
    <col min="2" max="2" width="87.85546875" style="29" customWidth="1"/>
    <col min="3" max="3" width="35.85546875" style="29" customWidth="1"/>
    <col min="4" max="4" width="32.5703125" style="29" customWidth="1"/>
    <col min="5" max="5" width="44.85546875" style="29" customWidth="1"/>
    <col min="6" max="6" width="14.28515625" style="29" customWidth="1"/>
    <col min="7" max="7" width="10.7109375" style="29" customWidth="1"/>
    <col min="8" max="9" width="9.140625" style="47"/>
    <col min="10" max="10" width="36" style="29" customWidth="1"/>
    <col min="11" max="11" width="9.42578125" style="46" customWidth="1"/>
    <col min="12" max="12" width="10.28515625" style="29" customWidth="1"/>
    <col min="13" max="252" width="9.140625" style="29"/>
    <col min="253" max="253" width="19.28515625" style="29" customWidth="1"/>
    <col min="254" max="254" width="47.7109375" style="29" customWidth="1"/>
    <col min="255" max="255" width="46.5703125" style="29" customWidth="1"/>
    <col min="256" max="256" width="52.28515625" style="29" customWidth="1"/>
    <col min="257" max="257" width="85.42578125" style="29" customWidth="1"/>
    <col min="258" max="258" width="29.28515625" style="29" bestFit="1" customWidth="1"/>
    <col min="259" max="259" width="14.5703125" style="29" bestFit="1" customWidth="1"/>
    <col min="260" max="260" width="16.42578125" style="29" customWidth="1"/>
    <col min="261" max="264" width="9.140625" style="29"/>
    <col min="265" max="265" width="10.7109375" style="29" bestFit="1" customWidth="1"/>
    <col min="266" max="266" width="36" style="29" customWidth="1"/>
    <col min="267" max="267" width="9.42578125" style="29" customWidth="1"/>
    <col min="268" max="268" width="10.28515625" style="29" customWidth="1"/>
    <col min="269" max="508" width="9.140625" style="29"/>
    <col min="509" max="509" width="19.28515625" style="29" customWidth="1"/>
    <col min="510" max="510" width="47.7109375" style="29" customWidth="1"/>
    <col min="511" max="511" width="46.5703125" style="29" customWidth="1"/>
    <col min="512" max="512" width="52.28515625" style="29" customWidth="1"/>
    <col min="513" max="513" width="85.42578125" style="29" customWidth="1"/>
    <col min="514" max="514" width="29.28515625" style="29" bestFit="1" customWidth="1"/>
    <col min="515" max="515" width="14.5703125" style="29" bestFit="1" customWidth="1"/>
    <col min="516" max="516" width="16.42578125" style="29" customWidth="1"/>
    <col min="517" max="520" width="9.140625" style="29"/>
    <col min="521" max="521" width="10.7109375" style="29" bestFit="1" customWidth="1"/>
    <col min="522" max="522" width="36" style="29" customWidth="1"/>
    <col min="523" max="523" width="9.42578125" style="29" customWidth="1"/>
    <col min="524" max="524" width="10.28515625" style="29" customWidth="1"/>
    <col min="525" max="764" width="9.140625" style="29"/>
    <col min="765" max="765" width="19.28515625" style="29" customWidth="1"/>
    <col min="766" max="766" width="47.7109375" style="29" customWidth="1"/>
    <col min="767" max="767" width="46.5703125" style="29" customWidth="1"/>
    <col min="768" max="768" width="52.28515625" style="29" customWidth="1"/>
    <col min="769" max="769" width="85.42578125" style="29" customWidth="1"/>
    <col min="770" max="770" width="29.28515625" style="29" bestFit="1" customWidth="1"/>
    <col min="771" max="771" width="14.5703125" style="29" bestFit="1" customWidth="1"/>
    <col min="772" max="772" width="16.42578125" style="29" customWidth="1"/>
    <col min="773" max="776" width="9.140625" style="29"/>
    <col min="777" max="777" width="10.7109375" style="29" bestFit="1" customWidth="1"/>
    <col min="778" max="778" width="36" style="29" customWidth="1"/>
    <col min="779" max="779" width="9.42578125" style="29" customWidth="1"/>
    <col min="780" max="780" width="10.28515625" style="29" customWidth="1"/>
    <col min="781" max="1020" width="9.140625" style="29"/>
    <col min="1021" max="1021" width="19.28515625" style="29" customWidth="1"/>
    <col min="1022" max="1022" width="47.7109375" style="29" customWidth="1"/>
    <col min="1023" max="1023" width="46.5703125" style="29" customWidth="1"/>
    <col min="1024" max="1024" width="52.28515625" style="29" customWidth="1"/>
    <col min="1025" max="1025" width="85.42578125" style="29" customWidth="1"/>
    <col min="1026" max="1026" width="29.28515625" style="29" bestFit="1" customWidth="1"/>
    <col min="1027" max="1027" width="14.5703125" style="29" bestFit="1" customWidth="1"/>
    <col min="1028" max="1028" width="16.42578125" style="29" customWidth="1"/>
    <col min="1029" max="1032" width="9.140625" style="29"/>
    <col min="1033" max="1033" width="10.7109375" style="29" bestFit="1" customWidth="1"/>
    <col min="1034" max="1034" width="36" style="29" customWidth="1"/>
    <col min="1035" max="1035" width="9.42578125" style="29" customWidth="1"/>
    <col min="1036" max="1036" width="10.28515625" style="29" customWidth="1"/>
    <col min="1037" max="1276" width="9.140625" style="29"/>
    <col min="1277" max="1277" width="19.28515625" style="29" customWidth="1"/>
    <col min="1278" max="1278" width="47.7109375" style="29" customWidth="1"/>
    <col min="1279" max="1279" width="46.5703125" style="29" customWidth="1"/>
    <col min="1280" max="1280" width="52.28515625" style="29" customWidth="1"/>
    <col min="1281" max="1281" width="85.42578125" style="29" customWidth="1"/>
    <col min="1282" max="1282" width="29.28515625" style="29" bestFit="1" customWidth="1"/>
    <col min="1283" max="1283" width="14.5703125" style="29" bestFit="1" customWidth="1"/>
    <col min="1284" max="1284" width="16.42578125" style="29" customWidth="1"/>
    <col min="1285" max="1288" width="9.140625" style="29"/>
    <col min="1289" max="1289" width="10.7109375" style="29" bestFit="1" customWidth="1"/>
    <col min="1290" max="1290" width="36" style="29" customWidth="1"/>
    <col min="1291" max="1291" width="9.42578125" style="29" customWidth="1"/>
    <col min="1292" max="1292" width="10.28515625" style="29" customWidth="1"/>
    <col min="1293" max="1532" width="9.140625" style="29"/>
    <col min="1533" max="1533" width="19.28515625" style="29" customWidth="1"/>
    <col min="1534" max="1534" width="47.7109375" style="29" customWidth="1"/>
    <col min="1535" max="1535" width="46.5703125" style="29" customWidth="1"/>
    <col min="1536" max="1536" width="52.28515625" style="29" customWidth="1"/>
    <col min="1537" max="1537" width="85.42578125" style="29" customWidth="1"/>
    <col min="1538" max="1538" width="29.28515625" style="29" bestFit="1" customWidth="1"/>
    <col min="1539" max="1539" width="14.5703125" style="29" bestFit="1" customWidth="1"/>
    <col min="1540" max="1540" width="16.42578125" style="29" customWidth="1"/>
    <col min="1541" max="1544" width="9.140625" style="29"/>
    <col min="1545" max="1545" width="10.7109375" style="29" bestFit="1" customWidth="1"/>
    <col min="1546" max="1546" width="36" style="29" customWidth="1"/>
    <col min="1547" max="1547" width="9.42578125" style="29" customWidth="1"/>
    <col min="1548" max="1548" width="10.28515625" style="29" customWidth="1"/>
    <col min="1549" max="1788" width="9.140625" style="29"/>
    <col min="1789" max="1789" width="19.28515625" style="29" customWidth="1"/>
    <col min="1790" max="1790" width="47.7109375" style="29" customWidth="1"/>
    <col min="1791" max="1791" width="46.5703125" style="29" customWidth="1"/>
    <col min="1792" max="1792" width="52.28515625" style="29" customWidth="1"/>
    <col min="1793" max="1793" width="85.42578125" style="29" customWidth="1"/>
    <col min="1794" max="1794" width="29.28515625" style="29" bestFit="1" customWidth="1"/>
    <col min="1795" max="1795" width="14.5703125" style="29" bestFit="1" customWidth="1"/>
    <col min="1796" max="1796" width="16.42578125" style="29" customWidth="1"/>
    <col min="1797" max="1800" width="9.140625" style="29"/>
    <col min="1801" max="1801" width="10.7109375" style="29" bestFit="1" customWidth="1"/>
    <col min="1802" max="1802" width="36" style="29" customWidth="1"/>
    <col min="1803" max="1803" width="9.42578125" style="29" customWidth="1"/>
    <col min="1804" max="1804" width="10.28515625" style="29" customWidth="1"/>
    <col min="1805" max="2044" width="9.140625" style="29"/>
    <col min="2045" max="2045" width="19.28515625" style="29" customWidth="1"/>
    <col min="2046" max="2046" width="47.7109375" style="29" customWidth="1"/>
    <col min="2047" max="2047" width="46.5703125" style="29" customWidth="1"/>
    <col min="2048" max="2048" width="52.28515625" style="29" customWidth="1"/>
    <col min="2049" max="2049" width="85.42578125" style="29" customWidth="1"/>
    <col min="2050" max="2050" width="29.28515625" style="29" bestFit="1" customWidth="1"/>
    <col min="2051" max="2051" width="14.5703125" style="29" bestFit="1" customWidth="1"/>
    <col min="2052" max="2052" width="16.42578125" style="29" customWidth="1"/>
    <col min="2053" max="2056" width="9.140625" style="29"/>
    <col min="2057" max="2057" width="10.7109375" style="29" bestFit="1" customWidth="1"/>
    <col min="2058" max="2058" width="36" style="29" customWidth="1"/>
    <col min="2059" max="2059" width="9.42578125" style="29" customWidth="1"/>
    <col min="2060" max="2060" width="10.28515625" style="29" customWidth="1"/>
    <col min="2061" max="2300" width="9.140625" style="29"/>
    <col min="2301" max="2301" width="19.28515625" style="29" customWidth="1"/>
    <col min="2302" max="2302" width="47.7109375" style="29" customWidth="1"/>
    <col min="2303" max="2303" width="46.5703125" style="29" customWidth="1"/>
    <col min="2304" max="2304" width="52.28515625" style="29" customWidth="1"/>
    <col min="2305" max="2305" width="85.42578125" style="29" customWidth="1"/>
    <col min="2306" max="2306" width="29.28515625" style="29" bestFit="1" customWidth="1"/>
    <col min="2307" max="2307" width="14.5703125" style="29" bestFit="1" customWidth="1"/>
    <col min="2308" max="2308" width="16.42578125" style="29" customWidth="1"/>
    <col min="2309" max="2312" width="9.140625" style="29"/>
    <col min="2313" max="2313" width="10.7109375" style="29" bestFit="1" customWidth="1"/>
    <col min="2314" max="2314" width="36" style="29" customWidth="1"/>
    <col min="2315" max="2315" width="9.42578125" style="29" customWidth="1"/>
    <col min="2316" max="2316" width="10.28515625" style="29" customWidth="1"/>
    <col min="2317" max="2556" width="9.140625" style="29"/>
    <col min="2557" max="2557" width="19.28515625" style="29" customWidth="1"/>
    <col min="2558" max="2558" width="47.7109375" style="29" customWidth="1"/>
    <col min="2559" max="2559" width="46.5703125" style="29" customWidth="1"/>
    <col min="2560" max="2560" width="52.28515625" style="29" customWidth="1"/>
    <col min="2561" max="2561" width="85.42578125" style="29" customWidth="1"/>
    <col min="2562" max="2562" width="29.28515625" style="29" bestFit="1" customWidth="1"/>
    <col min="2563" max="2563" width="14.5703125" style="29" bestFit="1" customWidth="1"/>
    <col min="2564" max="2564" width="16.42578125" style="29" customWidth="1"/>
    <col min="2565" max="2568" width="9.140625" style="29"/>
    <col min="2569" max="2569" width="10.7109375" style="29" bestFit="1" customWidth="1"/>
    <col min="2570" max="2570" width="36" style="29" customWidth="1"/>
    <col min="2571" max="2571" width="9.42578125" style="29" customWidth="1"/>
    <col min="2572" max="2572" width="10.28515625" style="29" customWidth="1"/>
    <col min="2573" max="2812" width="9.140625" style="29"/>
    <col min="2813" max="2813" width="19.28515625" style="29" customWidth="1"/>
    <col min="2814" max="2814" width="47.7109375" style="29" customWidth="1"/>
    <col min="2815" max="2815" width="46.5703125" style="29" customWidth="1"/>
    <col min="2816" max="2816" width="52.28515625" style="29" customWidth="1"/>
    <col min="2817" max="2817" width="85.42578125" style="29" customWidth="1"/>
    <col min="2818" max="2818" width="29.28515625" style="29" bestFit="1" customWidth="1"/>
    <col min="2819" max="2819" width="14.5703125" style="29" bestFit="1" customWidth="1"/>
    <col min="2820" max="2820" width="16.42578125" style="29" customWidth="1"/>
    <col min="2821" max="2824" width="9.140625" style="29"/>
    <col min="2825" max="2825" width="10.7109375" style="29" bestFit="1" customWidth="1"/>
    <col min="2826" max="2826" width="36" style="29" customWidth="1"/>
    <col min="2827" max="2827" width="9.42578125" style="29" customWidth="1"/>
    <col min="2828" max="2828" width="10.28515625" style="29" customWidth="1"/>
    <col min="2829" max="3068" width="9.140625" style="29"/>
    <col min="3069" max="3069" width="19.28515625" style="29" customWidth="1"/>
    <col min="3070" max="3070" width="47.7109375" style="29" customWidth="1"/>
    <col min="3071" max="3071" width="46.5703125" style="29" customWidth="1"/>
    <col min="3072" max="3072" width="52.28515625" style="29" customWidth="1"/>
    <col min="3073" max="3073" width="85.42578125" style="29" customWidth="1"/>
    <col min="3074" max="3074" width="29.28515625" style="29" bestFit="1" customWidth="1"/>
    <col min="3075" max="3075" width="14.5703125" style="29" bestFit="1" customWidth="1"/>
    <col min="3076" max="3076" width="16.42578125" style="29" customWidth="1"/>
    <col min="3077" max="3080" width="9.140625" style="29"/>
    <col min="3081" max="3081" width="10.7109375" style="29" bestFit="1" customWidth="1"/>
    <col min="3082" max="3082" width="36" style="29" customWidth="1"/>
    <col min="3083" max="3083" width="9.42578125" style="29" customWidth="1"/>
    <col min="3084" max="3084" width="10.28515625" style="29" customWidth="1"/>
    <col min="3085" max="3324" width="9.140625" style="29"/>
    <col min="3325" max="3325" width="19.28515625" style="29" customWidth="1"/>
    <col min="3326" max="3326" width="47.7109375" style="29" customWidth="1"/>
    <col min="3327" max="3327" width="46.5703125" style="29" customWidth="1"/>
    <col min="3328" max="3328" width="52.28515625" style="29" customWidth="1"/>
    <col min="3329" max="3329" width="85.42578125" style="29" customWidth="1"/>
    <col min="3330" max="3330" width="29.28515625" style="29" bestFit="1" customWidth="1"/>
    <col min="3331" max="3331" width="14.5703125" style="29" bestFit="1" customWidth="1"/>
    <col min="3332" max="3332" width="16.42578125" style="29" customWidth="1"/>
    <col min="3333" max="3336" width="9.140625" style="29"/>
    <col min="3337" max="3337" width="10.7109375" style="29" bestFit="1" customWidth="1"/>
    <col min="3338" max="3338" width="36" style="29" customWidth="1"/>
    <col min="3339" max="3339" width="9.42578125" style="29" customWidth="1"/>
    <col min="3340" max="3340" width="10.28515625" style="29" customWidth="1"/>
    <col min="3341" max="3580" width="9.140625" style="29"/>
    <col min="3581" max="3581" width="19.28515625" style="29" customWidth="1"/>
    <col min="3582" max="3582" width="47.7109375" style="29" customWidth="1"/>
    <col min="3583" max="3583" width="46.5703125" style="29" customWidth="1"/>
    <col min="3584" max="3584" width="52.28515625" style="29" customWidth="1"/>
    <col min="3585" max="3585" width="85.42578125" style="29" customWidth="1"/>
    <col min="3586" max="3586" width="29.28515625" style="29" bestFit="1" customWidth="1"/>
    <col min="3587" max="3587" width="14.5703125" style="29" bestFit="1" customWidth="1"/>
    <col min="3588" max="3588" width="16.42578125" style="29" customWidth="1"/>
    <col min="3589" max="3592" width="9.140625" style="29"/>
    <col min="3593" max="3593" width="10.7109375" style="29" bestFit="1" customWidth="1"/>
    <col min="3594" max="3594" width="36" style="29" customWidth="1"/>
    <col min="3595" max="3595" width="9.42578125" style="29" customWidth="1"/>
    <col min="3596" max="3596" width="10.28515625" style="29" customWidth="1"/>
    <col min="3597" max="3836" width="9.140625" style="29"/>
    <col min="3837" max="3837" width="19.28515625" style="29" customWidth="1"/>
    <col min="3838" max="3838" width="47.7109375" style="29" customWidth="1"/>
    <col min="3839" max="3839" width="46.5703125" style="29" customWidth="1"/>
    <col min="3840" max="3840" width="52.28515625" style="29" customWidth="1"/>
    <col min="3841" max="3841" width="85.42578125" style="29" customWidth="1"/>
    <col min="3842" max="3842" width="29.28515625" style="29" bestFit="1" customWidth="1"/>
    <col min="3843" max="3843" width="14.5703125" style="29" bestFit="1" customWidth="1"/>
    <col min="3844" max="3844" width="16.42578125" style="29" customWidth="1"/>
    <col min="3845" max="3848" width="9.140625" style="29"/>
    <col min="3849" max="3849" width="10.7109375" style="29" bestFit="1" customWidth="1"/>
    <col min="3850" max="3850" width="36" style="29" customWidth="1"/>
    <col min="3851" max="3851" width="9.42578125" style="29" customWidth="1"/>
    <col min="3852" max="3852" width="10.28515625" style="29" customWidth="1"/>
    <col min="3853" max="4092" width="9.140625" style="29"/>
    <col min="4093" max="4093" width="19.28515625" style="29" customWidth="1"/>
    <col min="4094" max="4094" width="47.7109375" style="29" customWidth="1"/>
    <col min="4095" max="4095" width="46.5703125" style="29" customWidth="1"/>
    <col min="4096" max="4096" width="52.28515625" style="29" customWidth="1"/>
    <col min="4097" max="4097" width="85.42578125" style="29" customWidth="1"/>
    <col min="4098" max="4098" width="29.28515625" style="29" bestFit="1" customWidth="1"/>
    <col min="4099" max="4099" width="14.5703125" style="29" bestFit="1" customWidth="1"/>
    <col min="4100" max="4100" width="16.42578125" style="29" customWidth="1"/>
    <col min="4101" max="4104" width="9.140625" style="29"/>
    <col min="4105" max="4105" width="10.7109375" style="29" bestFit="1" customWidth="1"/>
    <col min="4106" max="4106" width="36" style="29" customWidth="1"/>
    <col min="4107" max="4107" width="9.42578125" style="29" customWidth="1"/>
    <col min="4108" max="4108" width="10.28515625" style="29" customWidth="1"/>
    <col min="4109" max="4348" width="9.140625" style="29"/>
    <col min="4349" max="4349" width="19.28515625" style="29" customWidth="1"/>
    <col min="4350" max="4350" width="47.7109375" style="29" customWidth="1"/>
    <col min="4351" max="4351" width="46.5703125" style="29" customWidth="1"/>
    <col min="4352" max="4352" width="52.28515625" style="29" customWidth="1"/>
    <col min="4353" max="4353" width="85.42578125" style="29" customWidth="1"/>
    <col min="4354" max="4354" width="29.28515625" style="29" bestFit="1" customWidth="1"/>
    <col min="4355" max="4355" width="14.5703125" style="29" bestFit="1" customWidth="1"/>
    <col min="4356" max="4356" width="16.42578125" style="29" customWidth="1"/>
    <col min="4357" max="4360" width="9.140625" style="29"/>
    <col min="4361" max="4361" width="10.7109375" style="29" bestFit="1" customWidth="1"/>
    <col min="4362" max="4362" width="36" style="29" customWidth="1"/>
    <col min="4363" max="4363" width="9.42578125" style="29" customWidth="1"/>
    <col min="4364" max="4364" width="10.28515625" style="29" customWidth="1"/>
    <col min="4365" max="4604" width="9.140625" style="29"/>
    <col min="4605" max="4605" width="19.28515625" style="29" customWidth="1"/>
    <col min="4606" max="4606" width="47.7109375" style="29" customWidth="1"/>
    <col min="4607" max="4607" width="46.5703125" style="29" customWidth="1"/>
    <col min="4608" max="4608" width="52.28515625" style="29" customWidth="1"/>
    <col min="4609" max="4609" width="85.42578125" style="29" customWidth="1"/>
    <col min="4610" max="4610" width="29.28515625" style="29" bestFit="1" customWidth="1"/>
    <col min="4611" max="4611" width="14.5703125" style="29" bestFit="1" customWidth="1"/>
    <col min="4612" max="4612" width="16.42578125" style="29" customWidth="1"/>
    <col min="4613" max="4616" width="9.140625" style="29"/>
    <col min="4617" max="4617" width="10.7109375" style="29" bestFit="1" customWidth="1"/>
    <col min="4618" max="4618" width="36" style="29" customWidth="1"/>
    <col min="4619" max="4619" width="9.42578125" style="29" customWidth="1"/>
    <col min="4620" max="4620" width="10.28515625" style="29" customWidth="1"/>
    <col min="4621" max="4860" width="9.140625" style="29"/>
    <col min="4861" max="4861" width="19.28515625" style="29" customWidth="1"/>
    <col min="4862" max="4862" width="47.7109375" style="29" customWidth="1"/>
    <col min="4863" max="4863" width="46.5703125" style="29" customWidth="1"/>
    <col min="4864" max="4864" width="52.28515625" style="29" customWidth="1"/>
    <col min="4865" max="4865" width="85.42578125" style="29" customWidth="1"/>
    <col min="4866" max="4866" width="29.28515625" style="29" bestFit="1" customWidth="1"/>
    <col min="4867" max="4867" width="14.5703125" style="29" bestFit="1" customWidth="1"/>
    <col min="4868" max="4868" width="16.42578125" style="29" customWidth="1"/>
    <col min="4869" max="4872" width="9.140625" style="29"/>
    <col min="4873" max="4873" width="10.7109375" style="29" bestFit="1" customWidth="1"/>
    <col min="4874" max="4874" width="36" style="29" customWidth="1"/>
    <col min="4875" max="4875" width="9.42578125" style="29" customWidth="1"/>
    <col min="4876" max="4876" width="10.28515625" style="29" customWidth="1"/>
    <col min="4877" max="5116" width="9.140625" style="29"/>
    <col min="5117" max="5117" width="19.28515625" style="29" customWidth="1"/>
    <col min="5118" max="5118" width="47.7109375" style="29" customWidth="1"/>
    <col min="5119" max="5119" width="46.5703125" style="29" customWidth="1"/>
    <col min="5120" max="5120" width="52.28515625" style="29" customWidth="1"/>
    <col min="5121" max="5121" width="85.42578125" style="29" customWidth="1"/>
    <col min="5122" max="5122" width="29.28515625" style="29" bestFit="1" customWidth="1"/>
    <col min="5123" max="5123" width="14.5703125" style="29" bestFit="1" customWidth="1"/>
    <col min="5124" max="5124" width="16.42578125" style="29" customWidth="1"/>
    <col min="5125" max="5128" width="9.140625" style="29"/>
    <col min="5129" max="5129" width="10.7109375" style="29" bestFit="1" customWidth="1"/>
    <col min="5130" max="5130" width="36" style="29" customWidth="1"/>
    <col min="5131" max="5131" width="9.42578125" style="29" customWidth="1"/>
    <col min="5132" max="5132" width="10.28515625" style="29" customWidth="1"/>
    <col min="5133" max="5372" width="9.140625" style="29"/>
    <col min="5373" max="5373" width="19.28515625" style="29" customWidth="1"/>
    <col min="5374" max="5374" width="47.7109375" style="29" customWidth="1"/>
    <col min="5375" max="5375" width="46.5703125" style="29" customWidth="1"/>
    <col min="5376" max="5376" width="52.28515625" style="29" customWidth="1"/>
    <col min="5377" max="5377" width="85.42578125" style="29" customWidth="1"/>
    <col min="5378" max="5378" width="29.28515625" style="29" bestFit="1" customWidth="1"/>
    <col min="5379" max="5379" width="14.5703125" style="29" bestFit="1" customWidth="1"/>
    <col min="5380" max="5380" width="16.42578125" style="29" customWidth="1"/>
    <col min="5381" max="5384" width="9.140625" style="29"/>
    <col min="5385" max="5385" width="10.7109375" style="29" bestFit="1" customWidth="1"/>
    <col min="5386" max="5386" width="36" style="29" customWidth="1"/>
    <col min="5387" max="5387" width="9.42578125" style="29" customWidth="1"/>
    <col min="5388" max="5388" width="10.28515625" style="29" customWidth="1"/>
    <col min="5389" max="5628" width="9.140625" style="29"/>
    <col min="5629" max="5629" width="19.28515625" style="29" customWidth="1"/>
    <col min="5630" max="5630" width="47.7109375" style="29" customWidth="1"/>
    <col min="5631" max="5631" width="46.5703125" style="29" customWidth="1"/>
    <col min="5632" max="5632" width="52.28515625" style="29" customWidth="1"/>
    <col min="5633" max="5633" width="85.42578125" style="29" customWidth="1"/>
    <col min="5634" max="5634" width="29.28515625" style="29" bestFit="1" customWidth="1"/>
    <col min="5635" max="5635" width="14.5703125" style="29" bestFit="1" customWidth="1"/>
    <col min="5636" max="5636" width="16.42578125" style="29" customWidth="1"/>
    <col min="5637" max="5640" width="9.140625" style="29"/>
    <col min="5641" max="5641" width="10.7109375" style="29" bestFit="1" customWidth="1"/>
    <col min="5642" max="5642" width="36" style="29" customWidth="1"/>
    <col min="5643" max="5643" width="9.42578125" style="29" customWidth="1"/>
    <col min="5644" max="5644" width="10.28515625" style="29" customWidth="1"/>
    <col min="5645" max="5884" width="9.140625" style="29"/>
    <col min="5885" max="5885" width="19.28515625" style="29" customWidth="1"/>
    <col min="5886" max="5886" width="47.7109375" style="29" customWidth="1"/>
    <col min="5887" max="5887" width="46.5703125" style="29" customWidth="1"/>
    <col min="5888" max="5888" width="52.28515625" style="29" customWidth="1"/>
    <col min="5889" max="5889" width="85.42578125" style="29" customWidth="1"/>
    <col min="5890" max="5890" width="29.28515625" style="29" bestFit="1" customWidth="1"/>
    <col min="5891" max="5891" width="14.5703125" style="29" bestFit="1" customWidth="1"/>
    <col min="5892" max="5892" width="16.42578125" style="29" customWidth="1"/>
    <col min="5893" max="5896" width="9.140625" style="29"/>
    <col min="5897" max="5897" width="10.7109375" style="29" bestFit="1" customWidth="1"/>
    <col min="5898" max="5898" width="36" style="29" customWidth="1"/>
    <col min="5899" max="5899" width="9.42578125" style="29" customWidth="1"/>
    <col min="5900" max="5900" width="10.28515625" style="29" customWidth="1"/>
    <col min="5901" max="6140" width="9.140625" style="29"/>
    <col min="6141" max="6141" width="19.28515625" style="29" customWidth="1"/>
    <col min="6142" max="6142" width="47.7109375" style="29" customWidth="1"/>
    <col min="6143" max="6143" width="46.5703125" style="29" customWidth="1"/>
    <col min="6144" max="6144" width="52.28515625" style="29" customWidth="1"/>
    <col min="6145" max="6145" width="85.42578125" style="29" customWidth="1"/>
    <col min="6146" max="6146" width="29.28515625" style="29" bestFit="1" customWidth="1"/>
    <col min="6147" max="6147" width="14.5703125" style="29" bestFit="1" customWidth="1"/>
    <col min="6148" max="6148" width="16.42578125" style="29" customWidth="1"/>
    <col min="6149" max="6152" width="9.140625" style="29"/>
    <col min="6153" max="6153" width="10.7109375" style="29" bestFit="1" customWidth="1"/>
    <col min="6154" max="6154" width="36" style="29" customWidth="1"/>
    <col min="6155" max="6155" width="9.42578125" style="29" customWidth="1"/>
    <col min="6156" max="6156" width="10.28515625" style="29" customWidth="1"/>
    <col min="6157" max="6396" width="9.140625" style="29"/>
    <col min="6397" max="6397" width="19.28515625" style="29" customWidth="1"/>
    <col min="6398" max="6398" width="47.7109375" style="29" customWidth="1"/>
    <col min="6399" max="6399" width="46.5703125" style="29" customWidth="1"/>
    <col min="6400" max="6400" width="52.28515625" style="29" customWidth="1"/>
    <col min="6401" max="6401" width="85.42578125" style="29" customWidth="1"/>
    <col min="6402" max="6402" width="29.28515625" style="29" bestFit="1" customWidth="1"/>
    <col min="6403" max="6403" width="14.5703125" style="29" bestFit="1" customWidth="1"/>
    <col min="6404" max="6404" width="16.42578125" style="29" customWidth="1"/>
    <col min="6405" max="6408" width="9.140625" style="29"/>
    <col min="6409" max="6409" width="10.7109375" style="29" bestFit="1" customWidth="1"/>
    <col min="6410" max="6410" width="36" style="29" customWidth="1"/>
    <col min="6411" max="6411" width="9.42578125" style="29" customWidth="1"/>
    <col min="6412" max="6412" width="10.28515625" style="29" customWidth="1"/>
    <col min="6413" max="6652" width="9.140625" style="29"/>
    <col min="6653" max="6653" width="19.28515625" style="29" customWidth="1"/>
    <col min="6654" max="6654" width="47.7109375" style="29" customWidth="1"/>
    <col min="6655" max="6655" width="46.5703125" style="29" customWidth="1"/>
    <col min="6656" max="6656" width="52.28515625" style="29" customWidth="1"/>
    <col min="6657" max="6657" width="85.42578125" style="29" customWidth="1"/>
    <col min="6658" max="6658" width="29.28515625" style="29" bestFit="1" customWidth="1"/>
    <col min="6659" max="6659" width="14.5703125" style="29" bestFit="1" customWidth="1"/>
    <col min="6660" max="6660" width="16.42578125" style="29" customWidth="1"/>
    <col min="6661" max="6664" width="9.140625" style="29"/>
    <col min="6665" max="6665" width="10.7109375" style="29" bestFit="1" customWidth="1"/>
    <col min="6666" max="6666" width="36" style="29" customWidth="1"/>
    <col min="6667" max="6667" width="9.42578125" style="29" customWidth="1"/>
    <col min="6668" max="6668" width="10.28515625" style="29" customWidth="1"/>
    <col min="6669" max="6908" width="9.140625" style="29"/>
    <col min="6909" max="6909" width="19.28515625" style="29" customWidth="1"/>
    <col min="6910" max="6910" width="47.7109375" style="29" customWidth="1"/>
    <col min="6911" max="6911" width="46.5703125" style="29" customWidth="1"/>
    <col min="6912" max="6912" width="52.28515625" style="29" customWidth="1"/>
    <col min="6913" max="6913" width="85.42578125" style="29" customWidth="1"/>
    <col min="6914" max="6914" width="29.28515625" style="29" bestFit="1" customWidth="1"/>
    <col min="6915" max="6915" width="14.5703125" style="29" bestFit="1" customWidth="1"/>
    <col min="6916" max="6916" width="16.42578125" style="29" customWidth="1"/>
    <col min="6917" max="6920" width="9.140625" style="29"/>
    <col min="6921" max="6921" width="10.7109375" style="29" bestFit="1" customWidth="1"/>
    <col min="6922" max="6922" width="36" style="29" customWidth="1"/>
    <col min="6923" max="6923" width="9.42578125" style="29" customWidth="1"/>
    <col min="6924" max="6924" width="10.28515625" style="29" customWidth="1"/>
    <col min="6925" max="7164" width="9.140625" style="29"/>
    <col min="7165" max="7165" width="19.28515625" style="29" customWidth="1"/>
    <col min="7166" max="7166" width="47.7109375" style="29" customWidth="1"/>
    <col min="7167" max="7167" width="46.5703125" style="29" customWidth="1"/>
    <col min="7168" max="7168" width="52.28515625" style="29" customWidth="1"/>
    <col min="7169" max="7169" width="85.42578125" style="29" customWidth="1"/>
    <col min="7170" max="7170" width="29.28515625" style="29" bestFit="1" customWidth="1"/>
    <col min="7171" max="7171" width="14.5703125" style="29" bestFit="1" customWidth="1"/>
    <col min="7172" max="7172" width="16.42578125" style="29" customWidth="1"/>
    <col min="7173" max="7176" width="9.140625" style="29"/>
    <col min="7177" max="7177" width="10.7109375" style="29" bestFit="1" customWidth="1"/>
    <col min="7178" max="7178" width="36" style="29" customWidth="1"/>
    <col min="7179" max="7179" width="9.42578125" style="29" customWidth="1"/>
    <col min="7180" max="7180" width="10.28515625" style="29" customWidth="1"/>
    <col min="7181" max="7420" width="9.140625" style="29"/>
    <col min="7421" max="7421" width="19.28515625" style="29" customWidth="1"/>
    <col min="7422" max="7422" width="47.7109375" style="29" customWidth="1"/>
    <col min="7423" max="7423" width="46.5703125" style="29" customWidth="1"/>
    <col min="7424" max="7424" width="52.28515625" style="29" customWidth="1"/>
    <col min="7425" max="7425" width="85.42578125" style="29" customWidth="1"/>
    <col min="7426" max="7426" width="29.28515625" style="29" bestFit="1" customWidth="1"/>
    <col min="7427" max="7427" width="14.5703125" style="29" bestFit="1" customWidth="1"/>
    <col min="7428" max="7428" width="16.42578125" style="29" customWidth="1"/>
    <col min="7429" max="7432" width="9.140625" style="29"/>
    <col min="7433" max="7433" width="10.7109375" style="29" bestFit="1" customWidth="1"/>
    <col min="7434" max="7434" width="36" style="29" customWidth="1"/>
    <col min="7435" max="7435" width="9.42578125" style="29" customWidth="1"/>
    <col min="7436" max="7436" width="10.28515625" style="29" customWidth="1"/>
    <col min="7437" max="7676" width="9.140625" style="29"/>
    <col min="7677" max="7677" width="19.28515625" style="29" customWidth="1"/>
    <col min="7678" max="7678" width="47.7109375" style="29" customWidth="1"/>
    <col min="7679" max="7679" width="46.5703125" style="29" customWidth="1"/>
    <col min="7680" max="7680" width="52.28515625" style="29" customWidth="1"/>
    <col min="7681" max="7681" width="85.42578125" style="29" customWidth="1"/>
    <col min="7682" max="7682" width="29.28515625" style="29" bestFit="1" customWidth="1"/>
    <col min="7683" max="7683" width="14.5703125" style="29" bestFit="1" customWidth="1"/>
    <col min="7684" max="7684" width="16.42578125" style="29" customWidth="1"/>
    <col min="7685" max="7688" width="9.140625" style="29"/>
    <col min="7689" max="7689" width="10.7109375" style="29" bestFit="1" customWidth="1"/>
    <col min="7690" max="7690" width="36" style="29" customWidth="1"/>
    <col min="7691" max="7691" width="9.42578125" style="29" customWidth="1"/>
    <col min="7692" max="7692" width="10.28515625" style="29" customWidth="1"/>
    <col min="7693" max="7932" width="9.140625" style="29"/>
    <col min="7933" max="7933" width="19.28515625" style="29" customWidth="1"/>
    <col min="7934" max="7934" width="47.7109375" style="29" customWidth="1"/>
    <col min="7935" max="7935" width="46.5703125" style="29" customWidth="1"/>
    <col min="7936" max="7936" width="52.28515625" style="29" customWidth="1"/>
    <col min="7937" max="7937" width="85.42578125" style="29" customWidth="1"/>
    <col min="7938" max="7938" width="29.28515625" style="29" bestFit="1" customWidth="1"/>
    <col min="7939" max="7939" width="14.5703125" style="29" bestFit="1" customWidth="1"/>
    <col min="7940" max="7940" width="16.42578125" style="29" customWidth="1"/>
    <col min="7941" max="7944" width="9.140625" style="29"/>
    <col min="7945" max="7945" width="10.7109375" style="29" bestFit="1" customWidth="1"/>
    <col min="7946" max="7946" width="36" style="29" customWidth="1"/>
    <col min="7947" max="7947" width="9.42578125" style="29" customWidth="1"/>
    <col min="7948" max="7948" width="10.28515625" style="29" customWidth="1"/>
    <col min="7949" max="8188" width="9.140625" style="29"/>
    <col min="8189" max="8189" width="19.28515625" style="29" customWidth="1"/>
    <col min="8190" max="8190" width="47.7109375" style="29" customWidth="1"/>
    <col min="8191" max="8191" width="46.5703125" style="29" customWidth="1"/>
    <col min="8192" max="8192" width="52.28515625" style="29" customWidth="1"/>
    <col min="8193" max="8193" width="85.42578125" style="29" customWidth="1"/>
    <col min="8194" max="8194" width="29.28515625" style="29" bestFit="1" customWidth="1"/>
    <col min="8195" max="8195" width="14.5703125" style="29" bestFit="1" customWidth="1"/>
    <col min="8196" max="8196" width="16.42578125" style="29" customWidth="1"/>
    <col min="8197" max="8200" width="9.140625" style="29"/>
    <col min="8201" max="8201" width="10.7109375" style="29" bestFit="1" customWidth="1"/>
    <col min="8202" max="8202" width="36" style="29" customWidth="1"/>
    <col min="8203" max="8203" width="9.42578125" style="29" customWidth="1"/>
    <col min="8204" max="8204" width="10.28515625" style="29" customWidth="1"/>
    <col min="8205" max="8444" width="9.140625" style="29"/>
    <col min="8445" max="8445" width="19.28515625" style="29" customWidth="1"/>
    <col min="8446" max="8446" width="47.7109375" style="29" customWidth="1"/>
    <col min="8447" max="8447" width="46.5703125" style="29" customWidth="1"/>
    <col min="8448" max="8448" width="52.28515625" style="29" customWidth="1"/>
    <col min="8449" max="8449" width="85.42578125" style="29" customWidth="1"/>
    <col min="8450" max="8450" width="29.28515625" style="29" bestFit="1" customWidth="1"/>
    <col min="8451" max="8451" width="14.5703125" style="29" bestFit="1" customWidth="1"/>
    <col min="8452" max="8452" width="16.42578125" style="29" customWidth="1"/>
    <col min="8453" max="8456" width="9.140625" style="29"/>
    <col min="8457" max="8457" width="10.7109375" style="29" bestFit="1" customWidth="1"/>
    <col min="8458" max="8458" width="36" style="29" customWidth="1"/>
    <col min="8459" max="8459" width="9.42578125" style="29" customWidth="1"/>
    <col min="8460" max="8460" width="10.28515625" style="29" customWidth="1"/>
    <col min="8461" max="8700" width="9.140625" style="29"/>
    <col min="8701" max="8701" width="19.28515625" style="29" customWidth="1"/>
    <col min="8702" max="8702" width="47.7109375" style="29" customWidth="1"/>
    <col min="8703" max="8703" width="46.5703125" style="29" customWidth="1"/>
    <col min="8704" max="8704" width="52.28515625" style="29" customWidth="1"/>
    <col min="8705" max="8705" width="85.42578125" style="29" customWidth="1"/>
    <col min="8706" max="8706" width="29.28515625" style="29" bestFit="1" customWidth="1"/>
    <col min="8707" max="8707" width="14.5703125" style="29" bestFit="1" customWidth="1"/>
    <col min="8708" max="8708" width="16.42578125" style="29" customWidth="1"/>
    <col min="8709" max="8712" width="9.140625" style="29"/>
    <col min="8713" max="8713" width="10.7109375" style="29" bestFit="1" customWidth="1"/>
    <col min="8714" max="8714" width="36" style="29" customWidth="1"/>
    <col min="8715" max="8715" width="9.42578125" style="29" customWidth="1"/>
    <col min="8716" max="8716" width="10.28515625" style="29" customWidth="1"/>
    <col min="8717" max="8956" width="9.140625" style="29"/>
    <col min="8957" max="8957" width="19.28515625" style="29" customWidth="1"/>
    <col min="8958" max="8958" width="47.7109375" style="29" customWidth="1"/>
    <col min="8959" max="8959" width="46.5703125" style="29" customWidth="1"/>
    <col min="8960" max="8960" width="52.28515625" style="29" customWidth="1"/>
    <col min="8961" max="8961" width="85.42578125" style="29" customWidth="1"/>
    <col min="8962" max="8962" width="29.28515625" style="29" bestFit="1" customWidth="1"/>
    <col min="8963" max="8963" width="14.5703125" style="29" bestFit="1" customWidth="1"/>
    <col min="8964" max="8964" width="16.42578125" style="29" customWidth="1"/>
    <col min="8965" max="8968" width="9.140625" style="29"/>
    <col min="8969" max="8969" width="10.7109375" style="29" bestFit="1" customWidth="1"/>
    <col min="8970" max="8970" width="36" style="29" customWidth="1"/>
    <col min="8971" max="8971" width="9.42578125" style="29" customWidth="1"/>
    <col min="8972" max="8972" width="10.28515625" style="29" customWidth="1"/>
    <col min="8973" max="9212" width="9.140625" style="29"/>
    <col min="9213" max="9213" width="19.28515625" style="29" customWidth="1"/>
    <col min="9214" max="9214" width="47.7109375" style="29" customWidth="1"/>
    <col min="9215" max="9215" width="46.5703125" style="29" customWidth="1"/>
    <col min="9216" max="9216" width="52.28515625" style="29" customWidth="1"/>
    <col min="9217" max="9217" width="85.42578125" style="29" customWidth="1"/>
    <col min="9218" max="9218" width="29.28515625" style="29" bestFit="1" customWidth="1"/>
    <col min="9219" max="9219" width="14.5703125" style="29" bestFit="1" customWidth="1"/>
    <col min="9220" max="9220" width="16.42578125" style="29" customWidth="1"/>
    <col min="9221" max="9224" width="9.140625" style="29"/>
    <col min="9225" max="9225" width="10.7109375" style="29" bestFit="1" customWidth="1"/>
    <col min="9226" max="9226" width="36" style="29" customWidth="1"/>
    <col min="9227" max="9227" width="9.42578125" style="29" customWidth="1"/>
    <col min="9228" max="9228" width="10.28515625" style="29" customWidth="1"/>
    <col min="9229" max="9468" width="9.140625" style="29"/>
    <col min="9469" max="9469" width="19.28515625" style="29" customWidth="1"/>
    <col min="9470" max="9470" width="47.7109375" style="29" customWidth="1"/>
    <col min="9471" max="9471" width="46.5703125" style="29" customWidth="1"/>
    <col min="9472" max="9472" width="52.28515625" style="29" customWidth="1"/>
    <col min="9473" max="9473" width="85.42578125" style="29" customWidth="1"/>
    <col min="9474" max="9474" width="29.28515625" style="29" bestFit="1" customWidth="1"/>
    <col min="9475" max="9475" width="14.5703125" style="29" bestFit="1" customWidth="1"/>
    <col min="9476" max="9476" width="16.42578125" style="29" customWidth="1"/>
    <col min="9477" max="9480" width="9.140625" style="29"/>
    <col min="9481" max="9481" width="10.7109375" style="29" bestFit="1" customWidth="1"/>
    <col min="9482" max="9482" width="36" style="29" customWidth="1"/>
    <col min="9483" max="9483" width="9.42578125" style="29" customWidth="1"/>
    <col min="9484" max="9484" width="10.28515625" style="29" customWidth="1"/>
    <col min="9485" max="9724" width="9.140625" style="29"/>
    <col min="9725" max="9725" width="19.28515625" style="29" customWidth="1"/>
    <col min="9726" max="9726" width="47.7109375" style="29" customWidth="1"/>
    <col min="9727" max="9727" width="46.5703125" style="29" customWidth="1"/>
    <col min="9728" max="9728" width="52.28515625" style="29" customWidth="1"/>
    <col min="9729" max="9729" width="85.42578125" style="29" customWidth="1"/>
    <col min="9730" max="9730" width="29.28515625" style="29" bestFit="1" customWidth="1"/>
    <col min="9731" max="9731" width="14.5703125" style="29" bestFit="1" customWidth="1"/>
    <col min="9732" max="9732" width="16.42578125" style="29" customWidth="1"/>
    <col min="9733" max="9736" width="9.140625" style="29"/>
    <col min="9737" max="9737" width="10.7109375" style="29" bestFit="1" customWidth="1"/>
    <col min="9738" max="9738" width="36" style="29" customWidth="1"/>
    <col min="9739" max="9739" width="9.42578125" style="29" customWidth="1"/>
    <col min="9740" max="9740" width="10.28515625" style="29" customWidth="1"/>
    <col min="9741" max="9980" width="9.140625" style="29"/>
    <col min="9981" max="9981" width="19.28515625" style="29" customWidth="1"/>
    <col min="9982" max="9982" width="47.7109375" style="29" customWidth="1"/>
    <col min="9983" max="9983" width="46.5703125" style="29" customWidth="1"/>
    <col min="9984" max="9984" width="52.28515625" style="29" customWidth="1"/>
    <col min="9985" max="9985" width="85.42578125" style="29" customWidth="1"/>
    <col min="9986" max="9986" width="29.28515625" style="29" bestFit="1" customWidth="1"/>
    <col min="9987" max="9987" width="14.5703125" style="29" bestFit="1" customWidth="1"/>
    <col min="9988" max="9988" width="16.42578125" style="29" customWidth="1"/>
    <col min="9989" max="9992" width="9.140625" style="29"/>
    <col min="9993" max="9993" width="10.7109375" style="29" bestFit="1" customWidth="1"/>
    <col min="9994" max="9994" width="36" style="29" customWidth="1"/>
    <col min="9995" max="9995" width="9.42578125" style="29" customWidth="1"/>
    <col min="9996" max="9996" width="10.28515625" style="29" customWidth="1"/>
    <col min="9997" max="10236" width="9.140625" style="29"/>
    <col min="10237" max="10237" width="19.28515625" style="29" customWidth="1"/>
    <col min="10238" max="10238" width="47.7109375" style="29" customWidth="1"/>
    <col min="10239" max="10239" width="46.5703125" style="29" customWidth="1"/>
    <col min="10240" max="10240" width="52.28515625" style="29" customWidth="1"/>
    <col min="10241" max="10241" width="85.42578125" style="29" customWidth="1"/>
    <col min="10242" max="10242" width="29.28515625" style="29" bestFit="1" customWidth="1"/>
    <col min="10243" max="10243" width="14.5703125" style="29" bestFit="1" customWidth="1"/>
    <col min="10244" max="10244" width="16.42578125" style="29" customWidth="1"/>
    <col min="10245" max="10248" width="9.140625" style="29"/>
    <col min="10249" max="10249" width="10.7109375" style="29" bestFit="1" customWidth="1"/>
    <col min="10250" max="10250" width="36" style="29" customWidth="1"/>
    <col min="10251" max="10251" width="9.42578125" style="29" customWidth="1"/>
    <col min="10252" max="10252" width="10.28515625" style="29" customWidth="1"/>
    <col min="10253" max="10492" width="9.140625" style="29"/>
    <col min="10493" max="10493" width="19.28515625" style="29" customWidth="1"/>
    <col min="10494" max="10494" width="47.7109375" style="29" customWidth="1"/>
    <col min="10495" max="10495" width="46.5703125" style="29" customWidth="1"/>
    <col min="10496" max="10496" width="52.28515625" style="29" customWidth="1"/>
    <col min="10497" max="10497" width="85.42578125" style="29" customWidth="1"/>
    <col min="10498" max="10498" width="29.28515625" style="29" bestFit="1" customWidth="1"/>
    <col min="10499" max="10499" width="14.5703125" style="29" bestFit="1" customWidth="1"/>
    <col min="10500" max="10500" width="16.42578125" style="29" customWidth="1"/>
    <col min="10501" max="10504" width="9.140625" style="29"/>
    <col min="10505" max="10505" width="10.7109375" style="29" bestFit="1" customWidth="1"/>
    <col min="10506" max="10506" width="36" style="29" customWidth="1"/>
    <col min="10507" max="10507" width="9.42578125" style="29" customWidth="1"/>
    <col min="10508" max="10508" width="10.28515625" style="29" customWidth="1"/>
    <col min="10509" max="10748" width="9.140625" style="29"/>
    <col min="10749" max="10749" width="19.28515625" style="29" customWidth="1"/>
    <col min="10750" max="10750" width="47.7109375" style="29" customWidth="1"/>
    <col min="10751" max="10751" width="46.5703125" style="29" customWidth="1"/>
    <col min="10752" max="10752" width="52.28515625" style="29" customWidth="1"/>
    <col min="10753" max="10753" width="85.42578125" style="29" customWidth="1"/>
    <col min="10754" max="10754" width="29.28515625" style="29" bestFit="1" customWidth="1"/>
    <col min="10755" max="10755" width="14.5703125" style="29" bestFit="1" customWidth="1"/>
    <col min="10756" max="10756" width="16.42578125" style="29" customWidth="1"/>
    <col min="10757" max="10760" width="9.140625" style="29"/>
    <col min="10761" max="10761" width="10.7109375" style="29" bestFit="1" customWidth="1"/>
    <col min="10762" max="10762" width="36" style="29" customWidth="1"/>
    <col min="10763" max="10763" width="9.42578125" style="29" customWidth="1"/>
    <col min="10764" max="10764" width="10.28515625" style="29" customWidth="1"/>
    <col min="10765" max="11004" width="9.140625" style="29"/>
    <col min="11005" max="11005" width="19.28515625" style="29" customWidth="1"/>
    <col min="11006" max="11006" width="47.7109375" style="29" customWidth="1"/>
    <col min="11007" max="11007" width="46.5703125" style="29" customWidth="1"/>
    <col min="11008" max="11008" width="52.28515625" style="29" customWidth="1"/>
    <col min="11009" max="11009" width="85.42578125" style="29" customWidth="1"/>
    <col min="11010" max="11010" width="29.28515625" style="29" bestFit="1" customWidth="1"/>
    <col min="11011" max="11011" width="14.5703125" style="29" bestFit="1" customWidth="1"/>
    <col min="11012" max="11012" width="16.42578125" style="29" customWidth="1"/>
    <col min="11013" max="11016" width="9.140625" style="29"/>
    <col min="11017" max="11017" width="10.7109375" style="29" bestFit="1" customWidth="1"/>
    <col min="11018" max="11018" width="36" style="29" customWidth="1"/>
    <col min="11019" max="11019" width="9.42578125" style="29" customWidth="1"/>
    <col min="11020" max="11020" width="10.28515625" style="29" customWidth="1"/>
    <col min="11021" max="11260" width="9.140625" style="29"/>
    <col min="11261" max="11261" width="19.28515625" style="29" customWidth="1"/>
    <col min="11262" max="11262" width="47.7109375" style="29" customWidth="1"/>
    <col min="11263" max="11263" width="46.5703125" style="29" customWidth="1"/>
    <col min="11264" max="11264" width="52.28515625" style="29" customWidth="1"/>
    <col min="11265" max="11265" width="85.42578125" style="29" customWidth="1"/>
    <col min="11266" max="11266" width="29.28515625" style="29" bestFit="1" customWidth="1"/>
    <col min="11267" max="11267" width="14.5703125" style="29" bestFit="1" customWidth="1"/>
    <col min="11268" max="11268" width="16.42578125" style="29" customWidth="1"/>
    <col min="11269" max="11272" width="9.140625" style="29"/>
    <col min="11273" max="11273" width="10.7109375" style="29" bestFit="1" customWidth="1"/>
    <col min="11274" max="11274" width="36" style="29" customWidth="1"/>
    <col min="11275" max="11275" width="9.42578125" style="29" customWidth="1"/>
    <col min="11276" max="11276" width="10.28515625" style="29" customWidth="1"/>
    <col min="11277" max="11516" width="9.140625" style="29"/>
    <col min="11517" max="11517" width="19.28515625" style="29" customWidth="1"/>
    <col min="11518" max="11518" width="47.7109375" style="29" customWidth="1"/>
    <col min="11519" max="11519" width="46.5703125" style="29" customWidth="1"/>
    <col min="11520" max="11520" width="52.28515625" style="29" customWidth="1"/>
    <col min="11521" max="11521" width="85.42578125" style="29" customWidth="1"/>
    <col min="11522" max="11522" width="29.28515625" style="29" bestFit="1" customWidth="1"/>
    <col min="11523" max="11523" width="14.5703125" style="29" bestFit="1" customWidth="1"/>
    <col min="11524" max="11524" width="16.42578125" style="29" customWidth="1"/>
    <col min="11525" max="11528" width="9.140625" style="29"/>
    <col min="11529" max="11529" width="10.7109375" style="29" bestFit="1" customWidth="1"/>
    <col min="11530" max="11530" width="36" style="29" customWidth="1"/>
    <col min="11531" max="11531" width="9.42578125" style="29" customWidth="1"/>
    <col min="11532" max="11532" width="10.28515625" style="29" customWidth="1"/>
    <col min="11533" max="11772" width="9.140625" style="29"/>
    <col min="11773" max="11773" width="19.28515625" style="29" customWidth="1"/>
    <col min="11774" max="11774" width="47.7109375" style="29" customWidth="1"/>
    <col min="11775" max="11775" width="46.5703125" style="29" customWidth="1"/>
    <col min="11776" max="11776" width="52.28515625" style="29" customWidth="1"/>
    <col min="11777" max="11777" width="85.42578125" style="29" customWidth="1"/>
    <col min="11778" max="11778" width="29.28515625" style="29" bestFit="1" customWidth="1"/>
    <col min="11779" max="11779" width="14.5703125" style="29" bestFit="1" customWidth="1"/>
    <col min="11780" max="11780" width="16.42578125" style="29" customWidth="1"/>
    <col min="11781" max="11784" width="9.140625" style="29"/>
    <col min="11785" max="11785" width="10.7109375" style="29" bestFit="1" customWidth="1"/>
    <col min="11786" max="11786" width="36" style="29" customWidth="1"/>
    <col min="11787" max="11787" width="9.42578125" style="29" customWidth="1"/>
    <col min="11788" max="11788" width="10.28515625" style="29" customWidth="1"/>
    <col min="11789" max="12028" width="9.140625" style="29"/>
    <col min="12029" max="12029" width="19.28515625" style="29" customWidth="1"/>
    <col min="12030" max="12030" width="47.7109375" style="29" customWidth="1"/>
    <col min="12031" max="12031" width="46.5703125" style="29" customWidth="1"/>
    <col min="12032" max="12032" width="52.28515625" style="29" customWidth="1"/>
    <col min="12033" max="12033" width="85.42578125" style="29" customWidth="1"/>
    <col min="12034" max="12034" width="29.28515625" style="29" bestFit="1" customWidth="1"/>
    <col min="12035" max="12035" width="14.5703125" style="29" bestFit="1" customWidth="1"/>
    <col min="12036" max="12036" width="16.42578125" style="29" customWidth="1"/>
    <col min="12037" max="12040" width="9.140625" style="29"/>
    <col min="12041" max="12041" width="10.7109375" style="29" bestFit="1" customWidth="1"/>
    <col min="12042" max="12042" width="36" style="29" customWidth="1"/>
    <col min="12043" max="12043" width="9.42578125" style="29" customWidth="1"/>
    <col min="12044" max="12044" width="10.28515625" style="29" customWidth="1"/>
    <col min="12045" max="12284" width="9.140625" style="29"/>
    <col min="12285" max="12285" width="19.28515625" style="29" customWidth="1"/>
    <col min="12286" max="12286" width="47.7109375" style="29" customWidth="1"/>
    <col min="12287" max="12287" width="46.5703125" style="29" customWidth="1"/>
    <col min="12288" max="12288" width="52.28515625" style="29" customWidth="1"/>
    <col min="12289" max="12289" width="85.42578125" style="29" customWidth="1"/>
    <col min="12290" max="12290" width="29.28515625" style="29" bestFit="1" customWidth="1"/>
    <col min="12291" max="12291" width="14.5703125" style="29" bestFit="1" customWidth="1"/>
    <col min="12292" max="12292" width="16.42578125" style="29" customWidth="1"/>
    <col min="12293" max="12296" width="9.140625" style="29"/>
    <col min="12297" max="12297" width="10.7109375" style="29" bestFit="1" customWidth="1"/>
    <col min="12298" max="12298" width="36" style="29" customWidth="1"/>
    <col min="12299" max="12299" width="9.42578125" style="29" customWidth="1"/>
    <col min="12300" max="12300" width="10.28515625" style="29" customWidth="1"/>
    <col min="12301" max="12540" width="9.140625" style="29"/>
    <col min="12541" max="12541" width="19.28515625" style="29" customWidth="1"/>
    <col min="12542" max="12542" width="47.7109375" style="29" customWidth="1"/>
    <col min="12543" max="12543" width="46.5703125" style="29" customWidth="1"/>
    <col min="12544" max="12544" width="52.28515625" style="29" customWidth="1"/>
    <col min="12545" max="12545" width="85.42578125" style="29" customWidth="1"/>
    <col min="12546" max="12546" width="29.28515625" style="29" bestFit="1" customWidth="1"/>
    <col min="12547" max="12547" width="14.5703125" style="29" bestFit="1" customWidth="1"/>
    <col min="12548" max="12548" width="16.42578125" style="29" customWidth="1"/>
    <col min="12549" max="12552" width="9.140625" style="29"/>
    <col min="12553" max="12553" width="10.7109375" style="29" bestFit="1" customWidth="1"/>
    <col min="12554" max="12554" width="36" style="29" customWidth="1"/>
    <col min="12555" max="12555" width="9.42578125" style="29" customWidth="1"/>
    <col min="12556" max="12556" width="10.28515625" style="29" customWidth="1"/>
    <col min="12557" max="12796" width="9.140625" style="29"/>
    <col min="12797" max="12797" width="19.28515625" style="29" customWidth="1"/>
    <col min="12798" max="12798" width="47.7109375" style="29" customWidth="1"/>
    <col min="12799" max="12799" width="46.5703125" style="29" customWidth="1"/>
    <col min="12800" max="12800" width="52.28515625" style="29" customWidth="1"/>
    <col min="12801" max="12801" width="85.42578125" style="29" customWidth="1"/>
    <col min="12802" max="12802" width="29.28515625" style="29" bestFit="1" customWidth="1"/>
    <col min="12803" max="12803" width="14.5703125" style="29" bestFit="1" customWidth="1"/>
    <col min="12804" max="12804" width="16.42578125" style="29" customWidth="1"/>
    <col min="12805" max="12808" width="9.140625" style="29"/>
    <col min="12809" max="12809" width="10.7109375" style="29" bestFit="1" customWidth="1"/>
    <col min="12810" max="12810" width="36" style="29" customWidth="1"/>
    <col min="12811" max="12811" width="9.42578125" style="29" customWidth="1"/>
    <col min="12812" max="12812" width="10.28515625" style="29" customWidth="1"/>
    <col min="12813" max="13052" width="9.140625" style="29"/>
    <col min="13053" max="13053" width="19.28515625" style="29" customWidth="1"/>
    <col min="13054" max="13054" width="47.7109375" style="29" customWidth="1"/>
    <col min="13055" max="13055" width="46.5703125" style="29" customWidth="1"/>
    <col min="13056" max="13056" width="52.28515625" style="29" customWidth="1"/>
    <col min="13057" max="13057" width="85.42578125" style="29" customWidth="1"/>
    <col min="13058" max="13058" width="29.28515625" style="29" bestFit="1" customWidth="1"/>
    <col min="13059" max="13059" width="14.5703125" style="29" bestFit="1" customWidth="1"/>
    <col min="13060" max="13060" width="16.42578125" style="29" customWidth="1"/>
    <col min="13061" max="13064" width="9.140625" style="29"/>
    <col min="13065" max="13065" width="10.7109375" style="29" bestFit="1" customWidth="1"/>
    <col min="13066" max="13066" width="36" style="29" customWidth="1"/>
    <col min="13067" max="13067" width="9.42578125" style="29" customWidth="1"/>
    <col min="13068" max="13068" width="10.28515625" style="29" customWidth="1"/>
    <col min="13069" max="13308" width="9.140625" style="29"/>
    <col min="13309" max="13309" width="19.28515625" style="29" customWidth="1"/>
    <col min="13310" max="13310" width="47.7109375" style="29" customWidth="1"/>
    <col min="13311" max="13311" width="46.5703125" style="29" customWidth="1"/>
    <col min="13312" max="13312" width="52.28515625" style="29" customWidth="1"/>
    <col min="13313" max="13313" width="85.42578125" style="29" customWidth="1"/>
    <col min="13314" max="13314" width="29.28515625" style="29" bestFit="1" customWidth="1"/>
    <col min="13315" max="13315" width="14.5703125" style="29" bestFit="1" customWidth="1"/>
    <col min="13316" max="13316" width="16.42578125" style="29" customWidth="1"/>
    <col min="13317" max="13320" width="9.140625" style="29"/>
    <col min="13321" max="13321" width="10.7109375" style="29" bestFit="1" customWidth="1"/>
    <col min="13322" max="13322" width="36" style="29" customWidth="1"/>
    <col min="13323" max="13323" width="9.42578125" style="29" customWidth="1"/>
    <col min="13324" max="13324" width="10.28515625" style="29" customWidth="1"/>
    <col min="13325" max="13564" width="9.140625" style="29"/>
    <col min="13565" max="13565" width="19.28515625" style="29" customWidth="1"/>
    <col min="13566" max="13566" width="47.7109375" style="29" customWidth="1"/>
    <col min="13567" max="13567" width="46.5703125" style="29" customWidth="1"/>
    <col min="13568" max="13568" width="52.28515625" style="29" customWidth="1"/>
    <col min="13569" max="13569" width="85.42578125" style="29" customWidth="1"/>
    <col min="13570" max="13570" width="29.28515625" style="29" bestFit="1" customWidth="1"/>
    <col min="13571" max="13571" width="14.5703125" style="29" bestFit="1" customWidth="1"/>
    <col min="13572" max="13572" width="16.42578125" style="29" customWidth="1"/>
    <col min="13573" max="13576" width="9.140625" style="29"/>
    <col min="13577" max="13577" width="10.7109375" style="29" bestFit="1" customWidth="1"/>
    <col min="13578" max="13578" width="36" style="29" customWidth="1"/>
    <col min="13579" max="13579" width="9.42578125" style="29" customWidth="1"/>
    <col min="13580" max="13580" width="10.28515625" style="29" customWidth="1"/>
    <col min="13581" max="13820" width="9.140625" style="29"/>
    <col min="13821" max="13821" width="19.28515625" style="29" customWidth="1"/>
    <col min="13822" max="13822" width="47.7109375" style="29" customWidth="1"/>
    <col min="13823" max="13823" width="46.5703125" style="29" customWidth="1"/>
    <col min="13824" max="13824" width="52.28515625" style="29" customWidth="1"/>
    <col min="13825" max="13825" width="85.42578125" style="29" customWidth="1"/>
    <col min="13826" max="13826" width="29.28515625" style="29" bestFit="1" customWidth="1"/>
    <col min="13827" max="13827" width="14.5703125" style="29" bestFit="1" customWidth="1"/>
    <col min="13828" max="13828" width="16.42578125" style="29" customWidth="1"/>
    <col min="13829" max="13832" width="9.140625" style="29"/>
    <col min="13833" max="13833" width="10.7109375" style="29" bestFit="1" customWidth="1"/>
    <col min="13834" max="13834" width="36" style="29" customWidth="1"/>
    <col min="13835" max="13835" width="9.42578125" style="29" customWidth="1"/>
    <col min="13836" max="13836" width="10.28515625" style="29" customWidth="1"/>
    <col min="13837" max="14076" width="9.140625" style="29"/>
    <col min="14077" max="14077" width="19.28515625" style="29" customWidth="1"/>
    <col min="14078" max="14078" width="47.7109375" style="29" customWidth="1"/>
    <col min="14079" max="14079" width="46.5703125" style="29" customWidth="1"/>
    <col min="14080" max="14080" width="52.28515625" style="29" customWidth="1"/>
    <col min="14081" max="14081" width="85.42578125" style="29" customWidth="1"/>
    <col min="14082" max="14082" width="29.28515625" style="29" bestFit="1" customWidth="1"/>
    <col min="14083" max="14083" width="14.5703125" style="29" bestFit="1" customWidth="1"/>
    <col min="14084" max="14084" width="16.42578125" style="29" customWidth="1"/>
    <col min="14085" max="14088" width="9.140625" style="29"/>
    <col min="14089" max="14089" width="10.7109375" style="29" bestFit="1" customWidth="1"/>
    <col min="14090" max="14090" width="36" style="29" customWidth="1"/>
    <col min="14091" max="14091" width="9.42578125" style="29" customWidth="1"/>
    <col min="14092" max="14092" width="10.28515625" style="29" customWidth="1"/>
    <col min="14093" max="14332" width="9.140625" style="29"/>
    <col min="14333" max="14333" width="19.28515625" style="29" customWidth="1"/>
    <col min="14334" max="14334" width="47.7109375" style="29" customWidth="1"/>
    <col min="14335" max="14335" width="46.5703125" style="29" customWidth="1"/>
    <col min="14336" max="14336" width="52.28515625" style="29" customWidth="1"/>
    <col min="14337" max="14337" width="85.42578125" style="29" customWidth="1"/>
    <col min="14338" max="14338" width="29.28515625" style="29" bestFit="1" customWidth="1"/>
    <col min="14339" max="14339" width="14.5703125" style="29" bestFit="1" customWidth="1"/>
    <col min="14340" max="14340" width="16.42578125" style="29" customWidth="1"/>
    <col min="14341" max="14344" width="9.140625" style="29"/>
    <col min="14345" max="14345" width="10.7109375" style="29" bestFit="1" customWidth="1"/>
    <col min="14346" max="14346" width="36" style="29" customWidth="1"/>
    <col min="14347" max="14347" width="9.42578125" style="29" customWidth="1"/>
    <col min="14348" max="14348" width="10.28515625" style="29" customWidth="1"/>
    <col min="14349" max="14588" width="9.140625" style="29"/>
    <col min="14589" max="14589" width="19.28515625" style="29" customWidth="1"/>
    <col min="14590" max="14590" width="47.7109375" style="29" customWidth="1"/>
    <col min="14591" max="14591" width="46.5703125" style="29" customWidth="1"/>
    <col min="14592" max="14592" width="52.28515625" style="29" customWidth="1"/>
    <col min="14593" max="14593" width="85.42578125" style="29" customWidth="1"/>
    <col min="14594" max="14594" width="29.28515625" style="29" bestFit="1" customWidth="1"/>
    <col min="14595" max="14595" width="14.5703125" style="29" bestFit="1" customWidth="1"/>
    <col min="14596" max="14596" width="16.42578125" style="29" customWidth="1"/>
    <col min="14597" max="14600" width="9.140625" style="29"/>
    <col min="14601" max="14601" width="10.7109375" style="29" bestFit="1" customWidth="1"/>
    <col min="14602" max="14602" width="36" style="29" customWidth="1"/>
    <col min="14603" max="14603" width="9.42578125" style="29" customWidth="1"/>
    <col min="14604" max="14604" width="10.28515625" style="29" customWidth="1"/>
    <col min="14605" max="14844" width="9.140625" style="29"/>
    <col min="14845" max="14845" width="19.28515625" style="29" customWidth="1"/>
    <col min="14846" max="14846" width="47.7109375" style="29" customWidth="1"/>
    <col min="14847" max="14847" width="46.5703125" style="29" customWidth="1"/>
    <col min="14848" max="14848" width="52.28515625" style="29" customWidth="1"/>
    <col min="14849" max="14849" width="85.42578125" style="29" customWidth="1"/>
    <col min="14850" max="14850" width="29.28515625" style="29" bestFit="1" customWidth="1"/>
    <col min="14851" max="14851" width="14.5703125" style="29" bestFit="1" customWidth="1"/>
    <col min="14852" max="14852" width="16.42578125" style="29" customWidth="1"/>
    <col min="14853" max="14856" width="9.140625" style="29"/>
    <col min="14857" max="14857" width="10.7109375" style="29" bestFit="1" customWidth="1"/>
    <col min="14858" max="14858" width="36" style="29" customWidth="1"/>
    <col min="14859" max="14859" width="9.42578125" style="29" customWidth="1"/>
    <col min="14860" max="14860" width="10.28515625" style="29" customWidth="1"/>
    <col min="14861" max="15100" width="9.140625" style="29"/>
    <col min="15101" max="15101" width="19.28515625" style="29" customWidth="1"/>
    <col min="15102" max="15102" width="47.7109375" style="29" customWidth="1"/>
    <col min="15103" max="15103" width="46.5703125" style="29" customWidth="1"/>
    <col min="15104" max="15104" width="52.28515625" style="29" customWidth="1"/>
    <col min="15105" max="15105" width="85.42578125" style="29" customWidth="1"/>
    <col min="15106" max="15106" width="29.28515625" style="29" bestFit="1" customWidth="1"/>
    <col min="15107" max="15107" width="14.5703125" style="29" bestFit="1" customWidth="1"/>
    <col min="15108" max="15108" width="16.42578125" style="29" customWidth="1"/>
    <col min="15109" max="15112" width="9.140625" style="29"/>
    <col min="15113" max="15113" width="10.7109375" style="29" bestFit="1" customWidth="1"/>
    <col min="15114" max="15114" width="36" style="29" customWidth="1"/>
    <col min="15115" max="15115" width="9.42578125" style="29" customWidth="1"/>
    <col min="15116" max="15116" width="10.28515625" style="29" customWidth="1"/>
    <col min="15117" max="15356" width="9.140625" style="29"/>
    <col min="15357" max="15357" width="19.28515625" style="29" customWidth="1"/>
    <col min="15358" max="15358" width="47.7109375" style="29" customWidth="1"/>
    <col min="15359" max="15359" width="46.5703125" style="29" customWidth="1"/>
    <col min="15360" max="15360" width="52.28515625" style="29" customWidth="1"/>
    <col min="15361" max="15361" width="85.42578125" style="29" customWidth="1"/>
    <col min="15362" max="15362" width="29.28515625" style="29" bestFit="1" customWidth="1"/>
    <col min="15363" max="15363" width="14.5703125" style="29" bestFit="1" customWidth="1"/>
    <col min="15364" max="15364" width="16.42578125" style="29" customWidth="1"/>
    <col min="15365" max="15368" width="9.140625" style="29"/>
    <col min="15369" max="15369" width="10.7109375" style="29" bestFit="1" customWidth="1"/>
    <col min="15370" max="15370" width="36" style="29" customWidth="1"/>
    <col min="15371" max="15371" width="9.42578125" style="29" customWidth="1"/>
    <col min="15372" max="15372" width="10.28515625" style="29" customWidth="1"/>
    <col min="15373" max="15612" width="9.140625" style="29"/>
    <col min="15613" max="15613" width="19.28515625" style="29" customWidth="1"/>
    <col min="15614" max="15614" width="47.7109375" style="29" customWidth="1"/>
    <col min="15615" max="15615" width="46.5703125" style="29" customWidth="1"/>
    <col min="15616" max="15616" width="52.28515625" style="29" customWidth="1"/>
    <col min="15617" max="15617" width="85.42578125" style="29" customWidth="1"/>
    <col min="15618" max="15618" width="29.28515625" style="29" bestFit="1" customWidth="1"/>
    <col min="15619" max="15619" width="14.5703125" style="29" bestFit="1" customWidth="1"/>
    <col min="15620" max="15620" width="16.42578125" style="29" customWidth="1"/>
    <col min="15621" max="15624" width="9.140625" style="29"/>
    <col min="15625" max="15625" width="10.7109375" style="29" bestFit="1" customWidth="1"/>
    <col min="15626" max="15626" width="36" style="29" customWidth="1"/>
    <col min="15627" max="15627" width="9.42578125" style="29" customWidth="1"/>
    <col min="15628" max="15628" width="10.28515625" style="29" customWidth="1"/>
    <col min="15629" max="15868" width="9.140625" style="29"/>
    <col min="15869" max="15869" width="19.28515625" style="29" customWidth="1"/>
    <col min="15870" max="15870" width="47.7109375" style="29" customWidth="1"/>
    <col min="15871" max="15871" width="46.5703125" style="29" customWidth="1"/>
    <col min="15872" max="15872" width="52.28515625" style="29" customWidth="1"/>
    <col min="15873" max="15873" width="85.42578125" style="29" customWidth="1"/>
    <col min="15874" max="15874" width="29.28515625" style="29" bestFit="1" customWidth="1"/>
    <col min="15875" max="15875" width="14.5703125" style="29" bestFit="1" customWidth="1"/>
    <col min="15876" max="15876" width="16.42578125" style="29" customWidth="1"/>
    <col min="15877" max="15880" width="9.140625" style="29"/>
    <col min="15881" max="15881" width="10.7109375" style="29" bestFit="1" customWidth="1"/>
    <col min="15882" max="15882" width="36" style="29" customWidth="1"/>
    <col min="15883" max="15883" width="9.42578125" style="29" customWidth="1"/>
    <col min="15884" max="15884" width="10.28515625" style="29" customWidth="1"/>
    <col min="15885" max="16124" width="9.140625" style="29"/>
    <col min="16125" max="16125" width="19.28515625" style="29" customWidth="1"/>
    <col min="16126" max="16126" width="47.7109375" style="29" customWidth="1"/>
    <col min="16127" max="16127" width="46.5703125" style="29" customWidth="1"/>
    <col min="16128" max="16128" width="52.28515625" style="29" customWidth="1"/>
    <col min="16129" max="16129" width="85.42578125" style="29" customWidth="1"/>
    <col min="16130" max="16130" width="29.28515625" style="29" bestFit="1" customWidth="1"/>
    <col min="16131" max="16131" width="14.5703125" style="29" bestFit="1" customWidth="1"/>
    <col min="16132" max="16132" width="16.42578125" style="29" customWidth="1"/>
    <col min="16133" max="16136" width="9.140625" style="29"/>
    <col min="16137" max="16137" width="10.7109375" style="29" bestFit="1" customWidth="1"/>
    <col min="16138" max="16138" width="36" style="29" customWidth="1"/>
    <col min="16139" max="16139" width="9.42578125" style="29" customWidth="1"/>
    <col min="16140" max="16140" width="10.28515625" style="29" customWidth="1"/>
    <col min="16141" max="16378" width="9.140625" style="29"/>
    <col min="16379" max="16384" width="9.140625" style="29" customWidth="1"/>
  </cols>
  <sheetData>
    <row r="1" spans="1:12" s="37" customFormat="1">
      <c r="A1" s="31"/>
      <c r="B1" s="32"/>
      <c r="C1" s="32"/>
      <c r="D1" s="32"/>
      <c r="E1" s="32"/>
      <c r="F1" s="32"/>
      <c r="G1" s="33"/>
      <c r="H1" s="34"/>
      <c r="I1" s="34"/>
      <c r="J1" s="35"/>
      <c r="K1" s="36"/>
    </row>
    <row r="2" spans="1:12" s="37" customFormat="1" ht="15" customHeight="1">
      <c r="A2" s="38" t="s">
        <v>16</v>
      </c>
      <c r="B2" s="408" t="s">
        <v>385</v>
      </c>
      <c r="C2" s="408"/>
      <c r="D2" s="408"/>
      <c r="E2" s="408"/>
      <c r="F2" s="408"/>
      <c r="G2" s="408"/>
      <c r="H2" s="39"/>
      <c r="I2" s="39"/>
      <c r="J2" s="35"/>
      <c r="K2" s="36"/>
      <c r="L2" s="37" t="s">
        <v>11</v>
      </c>
    </row>
    <row r="3" spans="1:12" s="37" customFormat="1" ht="25.5" customHeight="1">
      <c r="A3" s="38" t="s">
        <v>17</v>
      </c>
      <c r="B3" s="408"/>
      <c r="C3" s="408"/>
      <c r="D3" s="408"/>
      <c r="E3" s="408"/>
      <c r="F3" s="408"/>
      <c r="G3" s="408"/>
      <c r="H3" s="39"/>
      <c r="I3" s="39"/>
      <c r="J3" s="35"/>
      <c r="K3" s="36"/>
      <c r="L3" s="37" t="s">
        <v>12</v>
      </c>
    </row>
    <row r="4" spans="1:12" s="37" customFormat="1" ht="18" customHeight="1">
      <c r="A4" s="38" t="s">
        <v>18</v>
      </c>
      <c r="B4" s="408"/>
      <c r="C4" s="408"/>
      <c r="D4" s="408"/>
      <c r="E4" s="408"/>
      <c r="F4" s="408"/>
      <c r="G4" s="408"/>
      <c r="H4" s="39"/>
      <c r="I4" s="39"/>
      <c r="J4" s="35"/>
      <c r="K4" s="36"/>
      <c r="L4" s="37" t="s">
        <v>29</v>
      </c>
    </row>
    <row r="5" spans="1:12" s="37" customFormat="1" ht="18" customHeight="1">
      <c r="A5" s="38" t="s">
        <v>19</v>
      </c>
      <c r="B5" s="408" t="s">
        <v>386</v>
      </c>
      <c r="C5" s="408"/>
      <c r="D5" s="408"/>
      <c r="E5" s="408"/>
      <c r="F5" s="408"/>
      <c r="G5" s="408"/>
      <c r="H5" s="39"/>
      <c r="I5" s="39"/>
      <c r="J5" s="35"/>
      <c r="K5" s="36"/>
      <c r="L5" s="37" t="s">
        <v>13</v>
      </c>
    </row>
    <row r="6" spans="1:12" s="37" customFormat="1" ht="25.5" customHeight="1">
      <c r="A6" s="40" t="s">
        <v>11</v>
      </c>
      <c r="B6" s="53" t="s">
        <v>12</v>
      </c>
      <c r="C6" s="53" t="s">
        <v>13</v>
      </c>
      <c r="D6" s="53" t="s">
        <v>29</v>
      </c>
      <c r="E6" s="53" t="s">
        <v>14</v>
      </c>
      <c r="F6" s="53" t="s">
        <v>20</v>
      </c>
      <c r="G6" s="41"/>
      <c r="H6" s="41"/>
      <c r="I6" s="41"/>
      <c r="J6" s="42"/>
      <c r="L6" s="37" t="s">
        <v>14</v>
      </c>
    </row>
    <row r="7" spans="1:12" s="37" customFormat="1" ht="13.5" customHeight="1">
      <c r="A7" s="43">
        <v>2</v>
      </c>
      <c r="B7" s="43">
        <f>COUNTIF($G$11:$G$98,"Fail")</f>
        <v>78</v>
      </c>
      <c r="C7" s="43">
        <f>COUNTIF($G$11:$G$12,"Untested")</f>
        <v>0</v>
      </c>
      <c r="D7" s="43">
        <f>COUNTIF($G$11:$G$12,"Pending")</f>
        <v>0</v>
      </c>
      <c r="E7" s="43">
        <f>COUNTIF($G$11:$G$12,"N/A")</f>
        <v>0</v>
      </c>
      <c r="F7" s="52">
        <v>80</v>
      </c>
      <c r="G7" s="41"/>
      <c r="H7" s="41"/>
      <c r="I7" s="41"/>
      <c r="J7" s="42"/>
    </row>
    <row r="8" spans="1:12" s="37" customFormat="1" ht="9.9499999999999993" customHeight="1">
      <c r="A8" s="43" t="e">
        <f>COUNTIF(#REF!,"Pass")</f>
        <v>#REF!</v>
      </c>
      <c r="B8" s="43" t="e">
        <f>COUNTIF(#REF!,"Fail")</f>
        <v>#REF!</v>
      </c>
      <c r="C8" s="43" t="e">
        <f>COUNTIF(#REF!,"Untested")</f>
        <v>#REF!</v>
      </c>
      <c r="D8" s="43" t="e">
        <f>COUNTIF(#REF!,"Pending")</f>
        <v>#REF!</v>
      </c>
      <c r="E8" s="43" t="e">
        <f>COUNTIF(#REF!,"N/A")</f>
        <v>#REF!</v>
      </c>
      <c r="F8" s="52" t="e">
        <f>COUNTA(#REF!)-E8</f>
        <v>#REF!</v>
      </c>
      <c r="G8" s="41"/>
      <c r="H8" s="41"/>
      <c r="I8" s="41"/>
      <c r="J8" s="41"/>
      <c r="K8" s="42"/>
    </row>
    <row r="9" spans="1:12" s="37" customFormat="1" ht="15" customHeight="1">
      <c r="E9" s="30"/>
      <c r="F9" s="30"/>
      <c r="G9" s="41"/>
      <c r="H9" s="41"/>
      <c r="I9" s="41"/>
      <c r="J9" s="41"/>
      <c r="K9" s="42"/>
    </row>
    <row r="10" spans="1:12" s="37" customFormat="1" ht="64.5" customHeight="1">
      <c r="A10" s="130" t="s">
        <v>21</v>
      </c>
      <c r="B10" s="131" t="s">
        <v>387</v>
      </c>
      <c r="C10" s="132" t="s">
        <v>388</v>
      </c>
      <c r="D10" s="132" t="s">
        <v>389</v>
      </c>
      <c r="E10" s="132" t="s">
        <v>390</v>
      </c>
      <c r="F10" s="132" t="s">
        <v>36</v>
      </c>
      <c r="G10" s="132" t="s">
        <v>25</v>
      </c>
      <c r="H10" s="132" t="s">
        <v>26</v>
      </c>
      <c r="I10" s="132" t="s">
        <v>27</v>
      </c>
      <c r="J10" s="132" t="s">
        <v>28</v>
      </c>
      <c r="K10" s="44"/>
    </row>
    <row r="11" spans="1:12" ht="63">
      <c r="A11" s="482" t="s">
        <v>391</v>
      </c>
      <c r="B11" s="133" t="s">
        <v>392</v>
      </c>
      <c r="C11" s="134" t="s">
        <v>393</v>
      </c>
      <c r="D11" s="135" t="s">
        <v>394</v>
      </c>
      <c r="E11" s="136" t="s">
        <v>395</v>
      </c>
      <c r="F11" s="136"/>
      <c r="G11" s="136" t="s">
        <v>384</v>
      </c>
      <c r="H11" s="136"/>
      <c r="I11" s="136"/>
      <c r="J11" s="136"/>
    </row>
    <row r="12" spans="1:12" ht="31.5">
      <c r="A12" s="483"/>
      <c r="B12" s="485" t="s">
        <v>396</v>
      </c>
      <c r="C12" s="488" t="s">
        <v>397</v>
      </c>
      <c r="D12" s="136" t="s">
        <v>398</v>
      </c>
      <c r="E12" s="136" t="s">
        <v>399</v>
      </c>
      <c r="F12" s="136"/>
      <c r="G12" s="136" t="s">
        <v>384</v>
      </c>
      <c r="H12" s="136"/>
      <c r="I12" s="136"/>
      <c r="J12" s="136"/>
    </row>
    <row r="13" spans="1:12" ht="31.5">
      <c r="A13" s="483"/>
      <c r="B13" s="486"/>
      <c r="C13" s="489"/>
      <c r="D13" s="136" t="s">
        <v>400</v>
      </c>
      <c r="E13" s="136" t="s">
        <v>401</v>
      </c>
      <c r="F13" s="136"/>
      <c r="G13" s="136" t="s">
        <v>384</v>
      </c>
      <c r="H13" s="136"/>
      <c r="I13" s="136"/>
      <c r="J13" s="136"/>
    </row>
    <row r="14" spans="1:12" ht="31.5">
      <c r="A14" s="483"/>
      <c r="B14" s="486"/>
      <c r="C14" s="490"/>
      <c r="D14" s="136" t="s">
        <v>402</v>
      </c>
      <c r="E14" s="136" t="s">
        <v>403</v>
      </c>
      <c r="F14" s="136"/>
      <c r="G14" s="136" t="s">
        <v>384</v>
      </c>
      <c r="H14" s="136"/>
      <c r="I14" s="136"/>
      <c r="J14" s="136"/>
    </row>
    <row r="15" spans="1:12" ht="31.5">
      <c r="A15" s="483"/>
      <c r="B15" s="486"/>
      <c r="C15" s="491" t="s">
        <v>404</v>
      </c>
      <c r="D15" s="136" t="s">
        <v>405</v>
      </c>
      <c r="E15" s="136" t="s">
        <v>406</v>
      </c>
      <c r="F15" s="136"/>
      <c r="G15" s="136" t="s">
        <v>384</v>
      </c>
      <c r="H15" s="136"/>
      <c r="I15" s="136"/>
      <c r="J15" s="136"/>
    </row>
    <row r="16" spans="1:12" ht="31.5">
      <c r="A16" s="484"/>
      <c r="B16" s="487"/>
      <c r="C16" s="492"/>
      <c r="D16" s="136" t="s">
        <v>407</v>
      </c>
      <c r="E16" s="136" t="s">
        <v>408</v>
      </c>
      <c r="F16" s="136"/>
      <c r="G16" s="136" t="s">
        <v>384</v>
      </c>
      <c r="H16" s="136"/>
      <c r="I16" s="136"/>
      <c r="J16" s="136"/>
    </row>
    <row r="17" spans="1:12" ht="15.75">
      <c r="A17" s="137"/>
      <c r="B17" s="138"/>
      <c r="C17" s="138"/>
      <c r="D17" s="139"/>
      <c r="E17" s="139"/>
      <c r="F17" s="139"/>
      <c r="G17" s="139"/>
      <c r="H17" s="139"/>
      <c r="I17" s="139"/>
      <c r="J17" s="139"/>
    </row>
    <row r="18" spans="1:12" ht="63">
      <c r="A18" s="482" t="s">
        <v>409</v>
      </c>
      <c r="B18" s="140" t="s">
        <v>392</v>
      </c>
      <c r="C18" s="134" t="s">
        <v>410</v>
      </c>
      <c r="D18" s="136" t="s">
        <v>394</v>
      </c>
      <c r="E18" s="136" t="s">
        <v>395</v>
      </c>
      <c r="F18" s="136"/>
      <c r="G18" s="136" t="s">
        <v>384</v>
      </c>
      <c r="H18" s="136"/>
      <c r="I18" s="136"/>
      <c r="J18" s="136"/>
    </row>
    <row r="19" spans="1:12" ht="15.75">
      <c r="A19" s="483"/>
      <c r="B19" s="485" t="s">
        <v>411</v>
      </c>
      <c r="C19" s="491" t="s">
        <v>412</v>
      </c>
      <c r="D19" s="136" t="s">
        <v>413</v>
      </c>
      <c r="E19" s="136" t="s">
        <v>414</v>
      </c>
      <c r="F19" s="136"/>
      <c r="G19" s="136" t="s">
        <v>384</v>
      </c>
      <c r="H19" s="136"/>
      <c r="I19" s="136"/>
      <c r="J19" s="136"/>
    </row>
    <row r="20" spans="1:12" ht="15.75">
      <c r="A20" s="483"/>
      <c r="B20" s="486"/>
      <c r="C20" s="492"/>
      <c r="D20" s="136" t="s">
        <v>415</v>
      </c>
      <c r="E20" s="136" t="s">
        <v>416</v>
      </c>
      <c r="F20" s="136"/>
      <c r="G20" s="136" t="s">
        <v>384</v>
      </c>
      <c r="H20" s="136"/>
      <c r="I20" s="136"/>
      <c r="J20" s="136"/>
    </row>
    <row r="21" spans="1:12" ht="31.5">
      <c r="A21" s="483"/>
      <c r="B21" s="486"/>
      <c r="C21" s="491" t="s">
        <v>417</v>
      </c>
      <c r="D21" s="136" t="s">
        <v>418</v>
      </c>
      <c r="E21" s="136" t="s">
        <v>419</v>
      </c>
      <c r="F21" s="136"/>
      <c r="G21" s="136" t="s">
        <v>384</v>
      </c>
      <c r="H21" s="136"/>
      <c r="I21" s="136"/>
      <c r="J21" s="136"/>
    </row>
    <row r="22" spans="1:12" ht="31.5">
      <c r="A22" s="483"/>
      <c r="B22" s="487"/>
      <c r="C22" s="492"/>
      <c r="D22" s="136" t="s">
        <v>420</v>
      </c>
      <c r="E22" s="136" t="s">
        <v>421</v>
      </c>
      <c r="F22" s="136"/>
      <c r="G22" s="136" t="s">
        <v>384</v>
      </c>
      <c r="H22" s="136"/>
      <c r="I22" s="136"/>
      <c r="J22" s="136"/>
    </row>
    <row r="23" spans="1:12" ht="15.75">
      <c r="A23" s="483"/>
      <c r="B23" s="485" t="s">
        <v>422</v>
      </c>
      <c r="C23" s="493" t="s">
        <v>423</v>
      </c>
      <c r="D23" s="136" t="s">
        <v>424</v>
      </c>
      <c r="E23" s="136" t="s">
        <v>425</v>
      </c>
      <c r="F23" s="136"/>
      <c r="G23" s="136" t="s">
        <v>383</v>
      </c>
      <c r="H23" s="136"/>
      <c r="I23" s="136"/>
      <c r="J23" s="136"/>
    </row>
    <row r="24" spans="1:12" ht="15.75">
      <c r="A24" s="484"/>
      <c r="B24" s="487"/>
      <c r="C24" s="494"/>
      <c r="D24" s="136" t="s">
        <v>426</v>
      </c>
      <c r="E24" s="136" t="s">
        <v>427</v>
      </c>
      <c r="F24" s="136"/>
      <c r="G24" s="136" t="s">
        <v>383</v>
      </c>
      <c r="H24" s="136"/>
      <c r="I24" s="136"/>
      <c r="J24" s="136"/>
    </row>
    <row r="25" spans="1:12" ht="15.75">
      <c r="A25" s="137"/>
      <c r="B25" s="138"/>
      <c r="C25" s="141"/>
      <c r="D25" s="139"/>
      <c r="E25" s="139"/>
      <c r="F25" s="139"/>
      <c r="G25" s="139"/>
      <c r="H25" s="139"/>
      <c r="I25" s="139"/>
      <c r="J25" s="139"/>
    </row>
    <row r="26" spans="1:12" ht="63">
      <c r="A26" s="482" t="s">
        <v>428</v>
      </c>
      <c r="B26" s="140" t="s">
        <v>392</v>
      </c>
      <c r="C26" s="136" t="s">
        <v>429</v>
      </c>
      <c r="D26" s="136" t="s">
        <v>394</v>
      </c>
      <c r="E26" s="136" t="s">
        <v>430</v>
      </c>
      <c r="F26" s="136"/>
      <c r="G26" s="136" t="s">
        <v>384</v>
      </c>
      <c r="H26" s="136"/>
      <c r="I26" s="136"/>
      <c r="J26" s="136"/>
    </row>
    <row r="27" spans="1:12" ht="31.5">
      <c r="A27" s="483"/>
      <c r="B27" s="485" t="s">
        <v>431</v>
      </c>
      <c r="C27" s="491" t="s">
        <v>432</v>
      </c>
      <c r="D27" s="136" t="s">
        <v>433</v>
      </c>
      <c r="E27" s="136" t="s">
        <v>434</v>
      </c>
      <c r="F27" s="136"/>
      <c r="G27" s="136" t="s">
        <v>384</v>
      </c>
      <c r="H27" s="136"/>
      <c r="I27" s="136"/>
      <c r="J27" s="136"/>
    </row>
    <row r="28" spans="1:12" ht="47.25">
      <c r="A28" s="483"/>
      <c r="B28" s="486"/>
      <c r="C28" s="495"/>
      <c r="D28" s="136" t="s">
        <v>435</v>
      </c>
      <c r="E28" s="136" t="s">
        <v>436</v>
      </c>
      <c r="F28" s="136"/>
      <c r="G28" s="136" t="s">
        <v>384</v>
      </c>
      <c r="H28" s="136"/>
      <c r="I28" s="136"/>
      <c r="J28" s="136"/>
      <c r="K28" s="142"/>
      <c r="L28" s="143"/>
    </row>
    <row r="29" spans="1:12" ht="47.25">
      <c r="A29" s="483"/>
      <c r="B29" s="486"/>
      <c r="C29" s="495"/>
      <c r="D29" s="136" t="s">
        <v>437</v>
      </c>
      <c r="E29" s="136" t="s">
        <v>438</v>
      </c>
      <c r="F29" s="136"/>
      <c r="G29" s="136" t="s">
        <v>384</v>
      </c>
      <c r="H29" s="136"/>
      <c r="I29" s="136"/>
      <c r="J29" s="136"/>
      <c r="K29" s="142"/>
      <c r="L29" s="143"/>
    </row>
    <row r="30" spans="1:12" ht="47.25">
      <c r="A30" s="483"/>
      <c r="B30" s="486"/>
      <c r="C30" s="495"/>
      <c r="D30" s="136" t="s">
        <v>439</v>
      </c>
      <c r="E30" s="136" t="s">
        <v>440</v>
      </c>
      <c r="F30" s="136"/>
      <c r="G30" s="136" t="s">
        <v>384</v>
      </c>
      <c r="H30" s="136"/>
      <c r="I30" s="136"/>
      <c r="J30" s="136"/>
      <c r="K30" s="142"/>
      <c r="L30" s="143"/>
    </row>
    <row r="31" spans="1:12" ht="47.25">
      <c r="A31" s="484"/>
      <c r="B31" s="487"/>
      <c r="C31" s="492"/>
      <c r="D31" s="136" t="s">
        <v>441</v>
      </c>
      <c r="E31" s="136" t="s">
        <v>414</v>
      </c>
      <c r="F31" s="136"/>
      <c r="G31" s="136" t="s">
        <v>384</v>
      </c>
      <c r="H31" s="136"/>
      <c r="I31" s="136"/>
      <c r="J31" s="136"/>
      <c r="K31" s="142"/>
      <c r="L31" s="143"/>
    </row>
    <row r="32" spans="1:12" ht="15.75">
      <c r="A32" s="144"/>
      <c r="B32" s="145"/>
      <c r="C32" s="145"/>
      <c r="D32" s="146"/>
      <c r="E32" s="146"/>
      <c r="F32" s="146"/>
      <c r="G32" s="146"/>
      <c r="H32" s="146"/>
      <c r="I32" s="146"/>
      <c r="J32" s="146"/>
      <c r="K32" s="142"/>
      <c r="L32" s="143"/>
    </row>
    <row r="33" spans="1:12" ht="63">
      <c r="A33" s="482" t="s">
        <v>442</v>
      </c>
      <c r="B33" s="140" t="s">
        <v>392</v>
      </c>
      <c r="C33" s="136" t="s">
        <v>443</v>
      </c>
      <c r="D33" s="136" t="s">
        <v>394</v>
      </c>
      <c r="E33" s="136" t="s">
        <v>430</v>
      </c>
      <c r="F33" s="136"/>
      <c r="G33" s="136" t="s">
        <v>384</v>
      </c>
      <c r="H33" s="136"/>
      <c r="I33" s="136"/>
      <c r="J33" s="136"/>
      <c r="K33" s="142"/>
      <c r="L33" s="143"/>
    </row>
    <row r="34" spans="1:12" ht="31.5">
      <c r="A34" s="483"/>
      <c r="B34" s="485" t="s">
        <v>444</v>
      </c>
      <c r="C34" s="491" t="s">
        <v>445</v>
      </c>
      <c r="D34" s="136" t="s">
        <v>446</v>
      </c>
      <c r="E34" s="136" t="s">
        <v>447</v>
      </c>
      <c r="F34" s="136"/>
      <c r="G34" s="136" t="s">
        <v>384</v>
      </c>
      <c r="H34" s="136"/>
      <c r="I34" s="136"/>
      <c r="J34" s="136"/>
      <c r="K34" s="142"/>
      <c r="L34" s="143"/>
    </row>
    <row r="35" spans="1:12" ht="31.5">
      <c r="A35" s="483"/>
      <c r="B35" s="486"/>
      <c r="C35" s="495"/>
      <c r="D35" s="136" t="s">
        <v>448</v>
      </c>
      <c r="E35" s="136" t="s">
        <v>449</v>
      </c>
      <c r="F35" s="136"/>
      <c r="G35" s="136" t="s">
        <v>384</v>
      </c>
      <c r="H35" s="136"/>
      <c r="I35" s="136"/>
      <c r="J35" s="136"/>
      <c r="K35" s="142"/>
      <c r="L35" s="143"/>
    </row>
    <row r="36" spans="1:12" ht="31.5">
      <c r="A36" s="483"/>
      <c r="B36" s="486"/>
      <c r="C36" s="495"/>
      <c r="D36" s="136" t="s">
        <v>450</v>
      </c>
      <c r="E36" s="136" t="s">
        <v>451</v>
      </c>
      <c r="F36" s="136"/>
      <c r="G36" s="136" t="s">
        <v>384</v>
      </c>
      <c r="H36" s="136"/>
      <c r="I36" s="136"/>
      <c r="J36" s="136"/>
      <c r="K36" s="142"/>
      <c r="L36" s="143"/>
    </row>
    <row r="37" spans="1:12" ht="31.5">
      <c r="A37" s="483"/>
      <c r="B37" s="486"/>
      <c r="C37" s="495"/>
      <c r="D37" s="136" t="s">
        <v>452</v>
      </c>
      <c r="E37" s="136" t="s">
        <v>453</v>
      </c>
      <c r="F37" s="136"/>
      <c r="G37" s="136" t="s">
        <v>384</v>
      </c>
      <c r="H37" s="136"/>
      <c r="I37" s="136"/>
      <c r="J37" s="136"/>
      <c r="K37" s="142"/>
      <c r="L37" s="143"/>
    </row>
    <row r="38" spans="1:12" ht="33" customHeight="1">
      <c r="A38" s="483"/>
      <c r="B38" s="486"/>
      <c r="C38" s="495"/>
      <c r="D38" s="147" t="s">
        <v>454</v>
      </c>
      <c r="E38" s="147" t="s">
        <v>455</v>
      </c>
      <c r="F38" s="136"/>
      <c r="G38" s="136" t="s">
        <v>384</v>
      </c>
      <c r="H38" s="136"/>
      <c r="I38" s="136"/>
      <c r="J38" s="136"/>
      <c r="K38" s="142"/>
      <c r="L38" s="143"/>
    </row>
    <row r="39" spans="1:12" ht="31.5">
      <c r="A39" s="483"/>
      <c r="B39" s="486"/>
      <c r="C39" s="495"/>
      <c r="D39" s="147" t="s">
        <v>456</v>
      </c>
      <c r="E39" s="147" t="s">
        <v>455</v>
      </c>
      <c r="F39" s="136"/>
      <c r="G39" s="136" t="s">
        <v>384</v>
      </c>
      <c r="H39" s="136"/>
      <c r="I39" s="136"/>
      <c r="J39" s="136"/>
      <c r="K39" s="142"/>
      <c r="L39" s="143"/>
    </row>
    <row r="40" spans="1:12" ht="33" customHeight="1">
      <c r="A40" s="483"/>
      <c r="B40" s="486"/>
      <c r="C40" s="492"/>
      <c r="D40" s="147" t="s">
        <v>457</v>
      </c>
      <c r="E40" s="147" t="s">
        <v>455</v>
      </c>
      <c r="F40" s="136"/>
      <c r="G40" s="136" t="s">
        <v>384</v>
      </c>
      <c r="H40" s="136"/>
      <c r="I40" s="136"/>
      <c r="J40" s="136"/>
      <c r="K40" s="142"/>
      <c r="L40" s="143"/>
    </row>
    <row r="41" spans="1:12" ht="31.5">
      <c r="A41" s="483"/>
      <c r="B41" s="486"/>
      <c r="C41" s="491" t="s">
        <v>458</v>
      </c>
      <c r="D41" s="136" t="s">
        <v>459</v>
      </c>
      <c r="E41" s="136" t="s">
        <v>460</v>
      </c>
      <c r="F41" s="136"/>
      <c r="G41" s="136" t="s">
        <v>384</v>
      </c>
      <c r="H41" s="136"/>
      <c r="I41" s="136"/>
      <c r="J41" s="136"/>
      <c r="K41" s="142"/>
      <c r="L41" s="143"/>
    </row>
    <row r="42" spans="1:12" ht="31.5">
      <c r="A42" s="483"/>
      <c r="B42" s="486"/>
      <c r="C42" s="495"/>
      <c r="D42" s="136" t="s">
        <v>461</v>
      </c>
      <c r="E42" s="136" t="s">
        <v>462</v>
      </c>
      <c r="F42" s="136"/>
      <c r="G42" s="136" t="s">
        <v>384</v>
      </c>
      <c r="H42" s="136"/>
      <c r="I42" s="136"/>
      <c r="J42" s="136"/>
      <c r="K42" s="142"/>
      <c r="L42" s="143"/>
    </row>
    <row r="43" spans="1:12" ht="31.5">
      <c r="A43" s="484"/>
      <c r="B43" s="487"/>
      <c r="C43" s="492"/>
      <c r="D43" s="136" t="s">
        <v>463</v>
      </c>
      <c r="E43" s="136" t="s">
        <v>464</v>
      </c>
      <c r="F43" s="136"/>
      <c r="G43" s="136" t="s">
        <v>384</v>
      </c>
      <c r="H43" s="136"/>
      <c r="I43" s="136"/>
      <c r="J43" s="136"/>
      <c r="K43" s="142"/>
      <c r="L43" s="143"/>
    </row>
    <row r="44" spans="1:12" ht="15.75">
      <c r="A44" s="148"/>
      <c r="B44" s="138"/>
      <c r="C44" s="138"/>
      <c r="D44" s="139"/>
      <c r="E44" s="139"/>
      <c r="F44" s="139"/>
      <c r="G44" s="139"/>
      <c r="H44" s="139"/>
      <c r="I44" s="139"/>
      <c r="J44" s="139"/>
      <c r="K44" s="142"/>
      <c r="L44" s="143"/>
    </row>
    <row r="45" spans="1:12" ht="63">
      <c r="A45" s="395" t="s">
        <v>465</v>
      </c>
      <c r="B45" s="140" t="s">
        <v>392</v>
      </c>
      <c r="C45" s="136" t="s">
        <v>443</v>
      </c>
      <c r="D45" s="136" t="s">
        <v>394</v>
      </c>
      <c r="E45" s="136" t="s">
        <v>430</v>
      </c>
      <c r="F45" s="136"/>
      <c r="G45" s="136" t="s">
        <v>384</v>
      </c>
      <c r="H45" s="136"/>
      <c r="I45" s="136"/>
      <c r="J45" s="136"/>
      <c r="K45" s="142"/>
      <c r="L45" s="143"/>
    </row>
    <row r="46" spans="1:12" ht="31.5">
      <c r="A46" s="395"/>
      <c r="B46" s="485" t="s">
        <v>466</v>
      </c>
      <c r="C46" s="491" t="s">
        <v>445</v>
      </c>
      <c r="D46" s="136" t="s">
        <v>446</v>
      </c>
      <c r="E46" s="136" t="s">
        <v>447</v>
      </c>
      <c r="F46" s="136"/>
      <c r="G46" s="136" t="s">
        <v>384</v>
      </c>
      <c r="H46" s="136"/>
      <c r="I46" s="136"/>
      <c r="J46" s="136"/>
      <c r="K46" s="142"/>
      <c r="L46" s="143"/>
    </row>
    <row r="47" spans="1:12" ht="31.5">
      <c r="A47" s="395"/>
      <c r="B47" s="486"/>
      <c r="C47" s="495"/>
      <c r="D47" s="136" t="s">
        <v>448</v>
      </c>
      <c r="E47" s="136" t="s">
        <v>449</v>
      </c>
      <c r="F47" s="136"/>
      <c r="G47" s="136" t="s">
        <v>384</v>
      </c>
      <c r="H47" s="136"/>
      <c r="I47" s="136"/>
      <c r="J47" s="136"/>
      <c r="K47" s="142"/>
      <c r="L47" s="143"/>
    </row>
    <row r="48" spans="1:12" ht="31.5">
      <c r="A48" s="395"/>
      <c r="B48" s="486"/>
      <c r="C48" s="495"/>
      <c r="D48" s="136" t="s">
        <v>450</v>
      </c>
      <c r="E48" s="136" t="s">
        <v>451</v>
      </c>
      <c r="F48" s="136"/>
      <c r="G48" s="136" t="s">
        <v>384</v>
      </c>
      <c r="H48" s="136"/>
      <c r="I48" s="136"/>
      <c r="J48" s="136"/>
      <c r="K48" s="142"/>
      <c r="L48" s="143"/>
    </row>
    <row r="49" spans="1:12" ht="31.5">
      <c r="A49" s="395"/>
      <c r="B49" s="486"/>
      <c r="C49" s="495"/>
      <c r="D49" s="136" t="s">
        <v>452</v>
      </c>
      <c r="E49" s="136" t="s">
        <v>453</v>
      </c>
      <c r="F49" s="136"/>
      <c r="G49" s="136" t="s">
        <v>384</v>
      </c>
      <c r="H49" s="136"/>
      <c r="I49" s="136"/>
      <c r="J49" s="136"/>
      <c r="K49" s="142"/>
      <c r="L49" s="143"/>
    </row>
    <row r="50" spans="1:12" ht="31.5">
      <c r="A50" s="395"/>
      <c r="B50" s="486"/>
      <c r="C50" s="495"/>
      <c r="D50" s="147" t="s">
        <v>454</v>
      </c>
      <c r="E50" s="147" t="s">
        <v>455</v>
      </c>
      <c r="F50" s="136"/>
      <c r="G50" s="136" t="s">
        <v>384</v>
      </c>
      <c r="H50" s="136"/>
      <c r="I50" s="136"/>
      <c r="J50" s="136"/>
      <c r="K50" s="142"/>
      <c r="L50" s="143"/>
    </row>
    <row r="51" spans="1:12" ht="31.5">
      <c r="A51" s="395"/>
      <c r="B51" s="486"/>
      <c r="C51" s="495"/>
      <c r="D51" s="147" t="s">
        <v>456</v>
      </c>
      <c r="E51" s="147" t="s">
        <v>455</v>
      </c>
      <c r="F51" s="136"/>
      <c r="G51" s="136" t="s">
        <v>384</v>
      </c>
      <c r="H51" s="136"/>
      <c r="I51" s="136"/>
      <c r="J51" s="136"/>
      <c r="K51" s="142"/>
      <c r="L51" s="143"/>
    </row>
    <row r="52" spans="1:12" ht="15.75">
      <c r="A52" s="395"/>
      <c r="B52" s="486"/>
      <c r="C52" s="492"/>
      <c r="D52" s="147" t="s">
        <v>457</v>
      </c>
      <c r="E52" s="147" t="s">
        <v>455</v>
      </c>
      <c r="F52" s="136"/>
      <c r="G52" s="136" t="s">
        <v>384</v>
      </c>
      <c r="H52" s="136"/>
      <c r="I52" s="136"/>
      <c r="J52" s="136"/>
      <c r="K52" s="142"/>
      <c r="L52" s="143"/>
    </row>
    <row r="53" spans="1:12" ht="31.5">
      <c r="A53" s="395"/>
      <c r="B53" s="486"/>
      <c r="C53" s="491" t="s">
        <v>458</v>
      </c>
      <c r="D53" s="136" t="s">
        <v>459</v>
      </c>
      <c r="E53" s="136" t="s">
        <v>460</v>
      </c>
      <c r="F53" s="136"/>
      <c r="G53" s="136" t="s">
        <v>384</v>
      </c>
      <c r="H53" s="136"/>
      <c r="I53" s="136"/>
      <c r="J53" s="136"/>
      <c r="K53" s="142"/>
      <c r="L53" s="143"/>
    </row>
    <row r="54" spans="1:12" ht="31.5">
      <c r="A54" s="395"/>
      <c r="B54" s="486"/>
      <c r="C54" s="495"/>
      <c r="D54" s="136" t="s">
        <v>461</v>
      </c>
      <c r="E54" s="136" t="s">
        <v>462</v>
      </c>
      <c r="F54" s="136"/>
      <c r="G54" s="136" t="s">
        <v>384</v>
      </c>
      <c r="H54" s="136"/>
      <c r="I54" s="136"/>
      <c r="J54" s="136"/>
      <c r="K54" s="142"/>
      <c r="L54" s="143"/>
    </row>
    <row r="55" spans="1:12" ht="31.5">
      <c r="A55" s="395"/>
      <c r="B55" s="487"/>
      <c r="C55" s="492"/>
      <c r="D55" s="136" t="s">
        <v>463</v>
      </c>
      <c r="E55" s="136" t="s">
        <v>464</v>
      </c>
      <c r="F55" s="136"/>
      <c r="G55" s="136" t="s">
        <v>384</v>
      </c>
      <c r="H55" s="136"/>
      <c r="I55" s="136"/>
      <c r="J55" s="136"/>
      <c r="K55" s="142"/>
      <c r="L55" s="143"/>
    </row>
    <row r="56" spans="1:12" ht="15.75">
      <c r="A56" s="148"/>
      <c r="B56" s="138"/>
      <c r="C56" s="138"/>
      <c r="D56" s="139"/>
      <c r="E56" s="139"/>
      <c r="F56" s="139"/>
      <c r="G56" s="139"/>
      <c r="H56" s="139"/>
      <c r="I56" s="139"/>
      <c r="J56" s="139"/>
      <c r="K56" s="142"/>
      <c r="L56" s="143"/>
    </row>
    <row r="57" spans="1:12" ht="63">
      <c r="A57" s="483" t="s">
        <v>467</v>
      </c>
      <c r="B57" s="140" t="s">
        <v>392</v>
      </c>
      <c r="C57" s="136" t="s">
        <v>443</v>
      </c>
      <c r="D57" s="136" t="s">
        <v>394</v>
      </c>
      <c r="E57" s="136" t="s">
        <v>430</v>
      </c>
      <c r="F57" s="136"/>
      <c r="G57" s="136" t="s">
        <v>384</v>
      </c>
      <c r="H57" s="136"/>
      <c r="I57" s="136"/>
      <c r="J57" s="136"/>
      <c r="K57" s="142"/>
      <c r="L57" s="143"/>
    </row>
    <row r="58" spans="1:12" ht="31.5">
      <c r="A58" s="483"/>
      <c r="B58" s="485" t="s">
        <v>468</v>
      </c>
      <c r="C58" s="491" t="s">
        <v>445</v>
      </c>
      <c r="D58" s="136" t="s">
        <v>446</v>
      </c>
      <c r="E58" s="136" t="s">
        <v>447</v>
      </c>
      <c r="F58" s="136"/>
      <c r="G58" s="136" t="s">
        <v>384</v>
      </c>
      <c r="H58" s="136"/>
      <c r="I58" s="136"/>
      <c r="J58" s="136"/>
      <c r="K58" s="142"/>
      <c r="L58" s="143"/>
    </row>
    <row r="59" spans="1:12" ht="31.5">
      <c r="A59" s="395"/>
      <c r="B59" s="486"/>
      <c r="C59" s="495"/>
      <c r="D59" s="136" t="s">
        <v>448</v>
      </c>
      <c r="E59" s="136" t="s">
        <v>449</v>
      </c>
      <c r="F59" s="136"/>
      <c r="G59" s="136" t="s">
        <v>384</v>
      </c>
      <c r="H59" s="136"/>
      <c r="I59" s="136"/>
      <c r="J59" s="136"/>
      <c r="K59" s="142"/>
      <c r="L59" s="143"/>
    </row>
    <row r="60" spans="1:12" ht="31.5">
      <c r="A60" s="395"/>
      <c r="B60" s="486"/>
      <c r="C60" s="495"/>
      <c r="D60" s="136" t="s">
        <v>450</v>
      </c>
      <c r="E60" s="136" t="s">
        <v>451</v>
      </c>
      <c r="F60" s="136"/>
      <c r="G60" s="136" t="s">
        <v>384</v>
      </c>
      <c r="H60" s="136"/>
      <c r="I60" s="136"/>
      <c r="J60" s="136"/>
      <c r="K60" s="142"/>
      <c r="L60" s="143"/>
    </row>
    <row r="61" spans="1:12" ht="31.5">
      <c r="A61" s="395"/>
      <c r="B61" s="486"/>
      <c r="C61" s="495"/>
      <c r="D61" s="136" t="s">
        <v>452</v>
      </c>
      <c r="E61" s="136" t="s">
        <v>453</v>
      </c>
      <c r="F61" s="136"/>
      <c r="G61" s="136" t="s">
        <v>384</v>
      </c>
      <c r="H61" s="136"/>
      <c r="I61" s="136"/>
      <c r="J61" s="136"/>
      <c r="K61" s="142"/>
      <c r="L61" s="143"/>
    </row>
    <row r="62" spans="1:12" ht="31.5">
      <c r="A62" s="395"/>
      <c r="B62" s="486"/>
      <c r="C62" s="495"/>
      <c r="D62" s="147" t="s">
        <v>454</v>
      </c>
      <c r="E62" s="147" t="s">
        <v>455</v>
      </c>
      <c r="F62" s="136"/>
      <c r="G62" s="136" t="s">
        <v>384</v>
      </c>
      <c r="H62" s="136"/>
      <c r="I62" s="136"/>
      <c r="J62" s="136"/>
      <c r="K62" s="142"/>
      <c r="L62" s="143"/>
    </row>
    <row r="63" spans="1:12" ht="31.5">
      <c r="A63" s="395"/>
      <c r="B63" s="486"/>
      <c r="C63" s="495"/>
      <c r="D63" s="147" t="s">
        <v>456</v>
      </c>
      <c r="E63" s="147" t="s">
        <v>455</v>
      </c>
      <c r="F63" s="136"/>
      <c r="G63" s="136" t="s">
        <v>384</v>
      </c>
      <c r="H63" s="136"/>
      <c r="I63" s="136"/>
      <c r="J63" s="136"/>
      <c r="K63" s="142"/>
      <c r="L63" s="143"/>
    </row>
    <row r="64" spans="1:12" ht="15.75">
      <c r="A64" s="395"/>
      <c r="B64" s="486"/>
      <c r="C64" s="492"/>
      <c r="D64" s="147" t="s">
        <v>457</v>
      </c>
      <c r="E64" s="147" t="s">
        <v>455</v>
      </c>
      <c r="F64" s="136"/>
      <c r="G64" s="136" t="s">
        <v>384</v>
      </c>
      <c r="H64" s="136"/>
      <c r="I64" s="136"/>
      <c r="J64" s="136"/>
      <c r="K64" s="142"/>
      <c r="L64" s="143"/>
    </row>
    <row r="65" spans="1:12" ht="31.5">
      <c r="A65" s="395"/>
      <c r="B65" s="486"/>
      <c r="C65" s="491" t="s">
        <v>458</v>
      </c>
      <c r="D65" s="136" t="s">
        <v>459</v>
      </c>
      <c r="E65" s="136" t="s">
        <v>460</v>
      </c>
      <c r="F65" s="136"/>
      <c r="G65" s="136" t="s">
        <v>384</v>
      </c>
      <c r="H65" s="136"/>
      <c r="I65" s="136"/>
      <c r="J65" s="136"/>
      <c r="K65" s="142"/>
      <c r="L65" s="143"/>
    </row>
    <row r="66" spans="1:12" ht="31.5">
      <c r="A66" s="395"/>
      <c r="B66" s="486"/>
      <c r="C66" s="495"/>
      <c r="D66" s="136" t="s">
        <v>461</v>
      </c>
      <c r="E66" s="136" t="s">
        <v>462</v>
      </c>
      <c r="F66" s="136"/>
      <c r="G66" s="136" t="s">
        <v>384</v>
      </c>
      <c r="H66" s="136"/>
      <c r="I66" s="136"/>
      <c r="J66" s="136"/>
      <c r="K66" s="142"/>
      <c r="L66" s="143"/>
    </row>
    <row r="67" spans="1:12" ht="31.5">
      <c r="A67" s="396"/>
      <c r="B67" s="487"/>
      <c r="C67" s="492"/>
      <c r="D67" s="136" t="s">
        <v>463</v>
      </c>
      <c r="E67" s="136" t="s">
        <v>464</v>
      </c>
      <c r="F67" s="136"/>
      <c r="G67" s="136" t="s">
        <v>384</v>
      </c>
      <c r="H67" s="136"/>
      <c r="I67" s="136"/>
      <c r="J67" s="136"/>
      <c r="K67" s="142"/>
      <c r="L67" s="143"/>
    </row>
    <row r="68" spans="1:12" ht="15.75">
      <c r="A68" s="148"/>
      <c r="B68" s="138"/>
      <c r="C68" s="138"/>
      <c r="D68" s="139"/>
      <c r="E68" s="139"/>
      <c r="F68" s="139"/>
      <c r="G68" s="139"/>
      <c r="H68" s="139"/>
      <c r="I68" s="139"/>
      <c r="J68" s="139"/>
      <c r="K68" s="142"/>
      <c r="L68" s="143"/>
    </row>
    <row r="69" spans="1:12" ht="63">
      <c r="A69" s="395" t="s">
        <v>469</v>
      </c>
      <c r="B69" s="140" t="s">
        <v>392</v>
      </c>
      <c r="C69" s="136" t="s">
        <v>443</v>
      </c>
      <c r="D69" s="136" t="s">
        <v>394</v>
      </c>
      <c r="E69" s="136" t="s">
        <v>430</v>
      </c>
      <c r="F69" s="136"/>
      <c r="G69" s="136" t="s">
        <v>384</v>
      </c>
      <c r="H69" s="136"/>
      <c r="I69" s="136"/>
      <c r="J69" s="136"/>
      <c r="K69" s="142"/>
      <c r="L69" s="143"/>
    </row>
    <row r="70" spans="1:12" ht="31.5">
      <c r="A70" s="395"/>
      <c r="B70" s="485" t="s">
        <v>470</v>
      </c>
      <c r="C70" s="491" t="s">
        <v>445</v>
      </c>
      <c r="D70" s="136" t="s">
        <v>446</v>
      </c>
      <c r="E70" s="136" t="s">
        <v>447</v>
      </c>
      <c r="F70" s="136"/>
      <c r="G70" s="136" t="s">
        <v>384</v>
      </c>
      <c r="H70" s="136"/>
      <c r="I70" s="136"/>
      <c r="J70" s="136"/>
      <c r="K70" s="142"/>
      <c r="L70" s="143"/>
    </row>
    <row r="71" spans="1:12" ht="31.5">
      <c r="A71" s="395"/>
      <c r="B71" s="486"/>
      <c r="C71" s="495"/>
      <c r="D71" s="136" t="s">
        <v>448</v>
      </c>
      <c r="E71" s="136" t="s">
        <v>449</v>
      </c>
      <c r="F71" s="136"/>
      <c r="G71" s="136" t="s">
        <v>384</v>
      </c>
      <c r="H71" s="136"/>
      <c r="I71" s="136"/>
      <c r="J71" s="136"/>
      <c r="K71" s="142"/>
      <c r="L71" s="143"/>
    </row>
    <row r="72" spans="1:12" ht="31.5">
      <c r="A72" s="395"/>
      <c r="B72" s="486"/>
      <c r="C72" s="495"/>
      <c r="D72" s="136" t="s">
        <v>450</v>
      </c>
      <c r="E72" s="136" t="s">
        <v>451</v>
      </c>
      <c r="F72" s="136"/>
      <c r="G72" s="136" t="s">
        <v>384</v>
      </c>
      <c r="H72" s="136"/>
      <c r="I72" s="136"/>
      <c r="J72" s="136"/>
      <c r="K72" s="142"/>
      <c r="L72" s="143"/>
    </row>
    <row r="73" spans="1:12" ht="31.5">
      <c r="A73" s="395"/>
      <c r="B73" s="486"/>
      <c r="C73" s="495"/>
      <c r="D73" s="136" t="s">
        <v>452</v>
      </c>
      <c r="E73" s="136" t="s">
        <v>453</v>
      </c>
      <c r="F73" s="136"/>
      <c r="G73" s="136" t="s">
        <v>384</v>
      </c>
      <c r="H73" s="136"/>
      <c r="I73" s="136"/>
      <c r="J73" s="136"/>
      <c r="K73" s="142"/>
      <c r="L73" s="143"/>
    </row>
    <row r="74" spans="1:12" ht="31.5">
      <c r="A74" s="395"/>
      <c r="B74" s="486"/>
      <c r="C74" s="495"/>
      <c r="D74" s="147" t="s">
        <v>454</v>
      </c>
      <c r="E74" s="147" t="s">
        <v>455</v>
      </c>
      <c r="F74" s="136"/>
      <c r="G74" s="136" t="s">
        <v>384</v>
      </c>
      <c r="H74" s="136"/>
      <c r="I74" s="136"/>
      <c r="J74" s="136"/>
      <c r="K74" s="142"/>
      <c r="L74" s="143"/>
    </row>
    <row r="75" spans="1:12" ht="31.5">
      <c r="A75" s="395"/>
      <c r="B75" s="486"/>
      <c r="C75" s="495"/>
      <c r="D75" s="147" t="s">
        <v>456</v>
      </c>
      <c r="E75" s="147" t="s">
        <v>455</v>
      </c>
      <c r="F75" s="136"/>
      <c r="G75" s="136" t="s">
        <v>384</v>
      </c>
      <c r="H75" s="136"/>
      <c r="I75" s="136"/>
      <c r="J75" s="136"/>
      <c r="K75" s="142"/>
      <c r="L75" s="143"/>
    </row>
    <row r="76" spans="1:12" ht="15.75">
      <c r="A76" s="395"/>
      <c r="B76" s="486"/>
      <c r="C76" s="492"/>
      <c r="D76" s="147" t="s">
        <v>457</v>
      </c>
      <c r="E76" s="147" t="s">
        <v>455</v>
      </c>
      <c r="F76" s="136"/>
      <c r="G76" s="136" t="s">
        <v>384</v>
      </c>
      <c r="H76" s="136"/>
      <c r="I76" s="136"/>
      <c r="J76" s="136"/>
      <c r="K76" s="142"/>
      <c r="L76" s="143"/>
    </row>
    <row r="77" spans="1:12" ht="31.5">
      <c r="A77" s="395"/>
      <c r="B77" s="486"/>
      <c r="C77" s="491" t="s">
        <v>458</v>
      </c>
      <c r="D77" s="136" t="s">
        <v>459</v>
      </c>
      <c r="E77" s="136" t="s">
        <v>460</v>
      </c>
      <c r="F77" s="136"/>
      <c r="G77" s="136" t="s">
        <v>384</v>
      </c>
      <c r="H77" s="136"/>
      <c r="I77" s="136"/>
      <c r="J77" s="136"/>
      <c r="K77" s="142"/>
      <c r="L77" s="143"/>
    </row>
    <row r="78" spans="1:12" ht="31.5">
      <c r="A78" s="395"/>
      <c r="B78" s="486"/>
      <c r="C78" s="495"/>
      <c r="D78" s="136" t="s">
        <v>461</v>
      </c>
      <c r="E78" s="136" t="s">
        <v>462</v>
      </c>
      <c r="F78" s="136"/>
      <c r="G78" s="136" t="s">
        <v>384</v>
      </c>
      <c r="H78" s="136"/>
      <c r="I78" s="136"/>
      <c r="J78" s="136"/>
      <c r="K78" s="142"/>
      <c r="L78" s="143"/>
    </row>
    <row r="79" spans="1:12" ht="31.5">
      <c r="A79" s="396"/>
      <c r="B79" s="487"/>
      <c r="C79" s="492"/>
      <c r="D79" s="136" t="s">
        <v>463</v>
      </c>
      <c r="E79" s="136" t="s">
        <v>464</v>
      </c>
      <c r="F79" s="136"/>
      <c r="G79" s="136" t="s">
        <v>384</v>
      </c>
      <c r="H79" s="136"/>
      <c r="I79" s="136"/>
      <c r="J79" s="136"/>
      <c r="K79" s="142"/>
      <c r="L79" s="143"/>
    </row>
    <row r="80" spans="1:12" ht="15.75">
      <c r="A80" s="148"/>
      <c r="B80" s="138"/>
      <c r="C80" s="138"/>
      <c r="D80" s="139"/>
      <c r="E80" s="139"/>
      <c r="F80" s="139"/>
      <c r="G80" s="139"/>
      <c r="H80" s="139"/>
      <c r="I80" s="139"/>
      <c r="J80" s="139"/>
      <c r="K80" s="142"/>
      <c r="L80" s="143"/>
    </row>
    <row r="81" spans="1:12" ht="63">
      <c r="A81" s="395" t="s">
        <v>471</v>
      </c>
      <c r="B81" s="140" t="s">
        <v>392</v>
      </c>
      <c r="C81" s="136" t="s">
        <v>443</v>
      </c>
      <c r="D81" s="136" t="s">
        <v>394</v>
      </c>
      <c r="E81" s="136" t="s">
        <v>430</v>
      </c>
      <c r="F81" s="136"/>
      <c r="G81" s="136" t="s">
        <v>384</v>
      </c>
      <c r="H81" s="136"/>
      <c r="I81" s="136"/>
      <c r="J81" s="136"/>
      <c r="K81" s="142"/>
      <c r="L81" s="143"/>
    </row>
    <row r="82" spans="1:12" ht="31.5">
      <c r="A82" s="395"/>
      <c r="B82" s="485" t="s">
        <v>472</v>
      </c>
      <c r="C82" s="491" t="s">
        <v>445</v>
      </c>
      <c r="D82" s="136" t="s">
        <v>446</v>
      </c>
      <c r="E82" s="136" t="s">
        <v>447</v>
      </c>
      <c r="F82" s="136"/>
      <c r="G82" s="136" t="s">
        <v>384</v>
      </c>
      <c r="H82" s="136"/>
      <c r="I82" s="136"/>
      <c r="J82" s="136"/>
      <c r="K82" s="142"/>
      <c r="L82" s="143"/>
    </row>
    <row r="83" spans="1:12" ht="31.5">
      <c r="A83" s="395"/>
      <c r="B83" s="486"/>
      <c r="C83" s="495"/>
      <c r="D83" s="136" t="s">
        <v>448</v>
      </c>
      <c r="E83" s="136" t="s">
        <v>449</v>
      </c>
      <c r="F83" s="136"/>
      <c r="G83" s="136" t="s">
        <v>384</v>
      </c>
      <c r="H83" s="136"/>
      <c r="I83" s="136"/>
      <c r="J83" s="136"/>
      <c r="K83" s="142"/>
      <c r="L83" s="143"/>
    </row>
    <row r="84" spans="1:12" ht="31.5">
      <c r="A84" s="395"/>
      <c r="B84" s="486"/>
      <c r="C84" s="495"/>
      <c r="D84" s="136" t="s">
        <v>450</v>
      </c>
      <c r="E84" s="136" t="s">
        <v>451</v>
      </c>
      <c r="F84" s="136"/>
      <c r="G84" s="136" t="s">
        <v>384</v>
      </c>
      <c r="H84" s="136"/>
      <c r="I84" s="136"/>
      <c r="J84" s="136"/>
      <c r="K84" s="142"/>
      <c r="L84" s="143"/>
    </row>
    <row r="85" spans="1:12" ht="31.5">
      <c r="A85" s="395"/>
      <c r="B85" s="486"/>
      <c r="C85" s="495"/>
      <c r="D85" s="136" t="s">
        <v>452</v>
      </c>
      <c r="E85" s="136" t="s">
        <v>453</v>
      </c>
      <c r="F85" s="136"/>
      <c r="G85" s="136" t="s">
        <v>384</v>
      </c>
      <c r="H85" s="136"/>
      <c r="I85" s="136"/>
      <c r="J85" s="136"/>
      <c r="K85" s="142"/>
      <c r="L85" s="143"/>
    </row>
    <row r="86" spans="1:12" ht="31.5">
      <c r="A86" s="395"/>
      <c r="B86" s="486"/>
      <c r="C86" s="495"/>
      <c r="D86" s="147" t="s">
        <v>454</v>
      </c>
      <c r="E86" s="147" t="s">
        <v>455</v>
      </c>
      <c r="F86" s="136"/>
      <c r="G86" s="136" t="s">
        <v>384</v>
      </c>
      <c r="H86" s="136"/>
      <c r="I86" s="136"/>
      <c r="J86" s="136"/>
      <c r="K86" s="142"/>
      <c r="L86" s="143"/>
    </row>
    <row r="87" spans="1:12" ht="31.5">
      <c r="A87" s="395"/>
      <c r="B87" s="486"/>
      <c r="C87" s="495"/>
      <c r="D87" s="147" t="s">
        <v>456</v>
      </c>
      <c r="E87" s="147" t="s">
        <v>455</v>
      </c>
      <c r="F87" s="136"/>
      <c r="G87" s="136" t="s">
        <v>384</v>
      </c>
      <c r="H87" s="136"/>
      <c r="I87" s="136"/>
      <c r="J87" s="136"/>
      <c r="K87" s="142"/>
      <c r="L87" s="143"/>
    </row>
    <row r="88" spans="1:12" ht="15.75">
      <c r="A88" s="395"/>
      <c r="B88" s="486"/>
      <c r="C88" s="492"/>
      <c r="D88" s="147" t="s">
        <v>457</v>
      </c>
      <c r="E88" s="147" t="s">
        <v>455</v>
      </c>
      <c r="F88" s="136"/>
      <c r="G88" s="136" t="s">
        <v>384</v>
      </c>
      <c r="H88" s="136"/>
      <c r="I88" s="136"/>
      <c r="J88" s="136"/>
      <c r="K88" s="142"/>
      <c r="L88" s="143"/>
    </row>
    <row r="89" spans="1:12" ht="31.5">
      <c r="A89" s="395"/>
      <c r="B89" s="486"/>
      <c r="C89" s="491" t="s">
        <v>458</v>
      </c>
      <c r="D89" s="136" t="s">
        <v>459</v>
      </c>
      <c r="E89" s="136" t="s">
        <v>460</v>
      </c>
      <c r="F89" s="136"/>
      <c r="G89" s="136" t="s">
        <v>384</v>
      </c>
      <c r="H89" s="136"/>
      <c r="I89" s="136"/>
      <c r="J89" s="136"/>
      <c r="K89" s="142"/>
      <c r="L89" s="143"/>
    </row>
    <row r="90" spans="1:12" ht="31.5">
      <c r="A90" s="395"/>
      <c r="B90" s="486"/>
      <c r="C90" s="495"/>
      <c r="D90" s="136" t="s">
        <v>461</v>
      </c>
      <c r="E90" s="136" t="s">
        <v>462</v>
      </c>
      <c r="F90" s="136"/>
      <c r="G90" s="136" t="s">
        <v>384</v>
      </c>
      <c r="H90" s="136"/>
      <c r="I90" s="136"/>
      <c r="J90" s="136"/>
      <c r="K90" s="142"/>
      <c r="L90" s="143"/>
    </row>
    <row r="91" spans="1:12" ht="31.5">
      <c r="A91" s="396"/>
      <c r="B91" s="487"/>
      <c r="C91" s="492"/>
      <c r="D91" s="136" t="s">
        <v>463</v>
      </c>
      <c r="E91" s="136" t="s">
        <v>464</v>
      </c>
      <c r="F91" s="136"/>
      <c r="G91" s="136" t="s">
        <v>384</v>
      </c>
      <c r="H91" s="136"/>
      <c r="I91" s="136"/>
      <c r="J91" s="136"/>
      <c r="K91" s="142"/>
      <c r="L91" s="143"/>
    </row>
    <row r="92" spans="1:12" ht="15.75">
      <c r="A92" s="144"/>
      <c r="B92" s="145"/>
      <c r="C92" s="145"/>
      <c r="D92" s="146"/>
      <c r="E92" s="146"/>
      <c r="F92" s="146"/>
      <c r="G92" s="146"/>
      <c r="H92" s="146"/>
      <c r="I92" s="146"/>
      <c r="J92" s="146"/>
      <c r="K92" s="142"/>
      <c r="L92" s="143"/>
    </row>
    <row r="93" spans="1:12" ht="63">
      <c r="A93" s="482" t="s">
        <v>473</v>
      </c>
      <c r="B93" s="140" t="s">
        <v>392</v>
      </c>
      <c r="C93" s="136" t="s">
        <v>474</v>
      </c>
      <c r="D93" s="136" t="s">
        <v>394</v>
      </c>
      <c r="E93" s="136" t="s">
        <v>430</v>
      </c>
      <c r="F93" s="136"/>
      <c r="G93" s="136" t="s">
        <v>384</v>
      </c>
      <c r="H93" s="136"/>
      <c r="I93" s="136"/>
      <c r="J93" s="136"/>
      <c r="K93" s="142"/>
      <c r="L93" s="143"/>
    </row>
    <row r="94" spans="1:12" ht="15.75">
      <c r="A94" s="483"/>
      <c r="B94" s="485" t="s">
        <v>475</v>
      </c>
      <c r="C94" s="491" t="s">
        <v>476</v>
      </c>
      <c r="D94" s="136" t="s">
        <v>477</v>
      </c>
      <c r="E94" s="136" t="s">
        <v>478</v>
      </c>
      <c r="F94" s="136"/>
      <c r="G94" s="136" t="s">
        <v>384</v>
      </c>
      <c r="H94" s="136"/>
      <c r="I94" s="136"/>
      <c r="J94" s="136"/>
      <c r="K94" s="142"/>
      <c r="L94" s="143"/>
    </row>
    <row r="95" spans="1:12" ht="31.5">
      <c r="A95" s="483"/>
      <c r="B95" s="486"/>
      <c r="C95" s="495"/>
      <c r="D95" s="136" t="s">
        <v>479</v>
      </c>
      <c r="E95" s="136" t="s">
        <v>480</v>
      </c>
      <c r="F95" s="136"/>
      <c r="G95" s="136" t="s">
        <v>384</v>
      </c>
      <c r="H95" s="136"/>
      <c r="I95" s="136"/>
      <c r="J95" s="136"/>
      <c r="K95" s="142"/>
      <c r="L95" s="143"/>
    </row>
    <row r="96" spans="1:12" ht="31.5">
      <c r="A96" s="483"/>
      <c r="B96" s="486"/>
      <c r="C96" s="495"/>
      <c r="D96" s="136" t="s">
        <v>481</v>
      </c>
      <c r="E96" s="136" t="s">
        <v>482</v>
      </c>
      <c r="F96" s="136"/>
      <c r="G96" s="136" t="s">
        <v>384</v>
      </c>
      <c r="H96" s="136"/>
      <c r="I96" s="136"/>
      <c r="J96" s="136"/>
      <c r="K96" s="142"/>
      <c r="L96" s="143"/>
    </row>
    <row r="97" spans="1:13" ht="31.5">
      <c r="A97" s="483"/>
      <c r="B97" s="486"/>
      <c r="C97" s="495"/>
      <c r="D97" s="136" t="s">
        <v>483</v>
      </c>
      <c r="E97" s="136" t="s">
        <v>484</v>
      </c>
      <c r="F97" s="136"/>
      <c r="G97" s="136" t="s">
        <v>384</v>
      </c>
      <c r="H97" s="136"/>
      <c r="I97" s="136"/>
      <c r="J97" s="136"/>
      <c r="K97" s="142"/>
      <c r="L97" s="143"/>
    </row>
    <row r="98" spans="1:13" ht="31.5">
      <c r="A98" s="484"/>
      <c r="B98" s="487"/>
      <c r="C98" s="492"/>
      <c r="D98" s="136" t="s">
        <v>485</v>
      </c>
      <c r="E98" s="136" t="s">
        <v>486</v>
      </c>
      <c r="F98" s="136"/>
      <c r="G98" s="136" t="s">
        <v>384</v>
      </c>
      <c r="H98" s="136"/>
      <c r="I98" s="136"/>
      <c r="J98" s="136"/>
      <c r="K98" s="142"/>
      <c r="L98" s="143"/>
    </row>
    <row r="99" spans="1:13">
      <c r="B99" s="143"/>
      <c r="C99" s="143"/>
      <c r="D99" s="143"/>
      <c r="E99" s="143"/>
      <c r="F99" s="143"/>
      <c r="G99" s="143"/>
      <c r="H99" s="149"/>
      <c r="I99" s="149"/>
      <c r="J99" s="143"/>
      <c r="K99" s="142"/>
      <c r="L99" s="143"/>
      <c r="M99" s="143"/>
    </row>
    <row r="100" spans="1:13">
      <c r="B100" s="143"/>
      <c r="C100" s="143"/>
      <c r="D100" s="143"/>
      <c r="E100" s="143"/>
      <c r="F100" s="143"/>
      <c r="G100" s="143"/>
      <c r="H100" s="149"/>
      <c r="I100" s="149"/>
      <c r="J100" s="143"/>
      <c r="K100" s="142"/>
      <c r="L100" s="143"/>
      <c r="M100" s="143"/>
    </row>
    <row r="101" spans="1:13">
      <c r="B101" s="143"/>
      <c r="C101" s="143"/>
      <c r="D101" s="143"/>
      <c r="E101" s="143"/>
      <c r="F101" s="143"/>
      <c r="G101" s="143"/>
      <c r="H101" s="149"/>
      <c r="I101" s="149"/>
      <c r="J101" s="143"/>
      <c r="K101" s="142"/>
      <c r="L101" s="143"/>
      <c r="M101" s="143"/>
    </row>
    <row r="102" spans="1:13">
      <c r="B102" s="143"/>
      <c r="C102" s="143"/>
      <c r="D102" s="143"/>
      <c r="E102" s="143"/>
      <c r="F102" s="143"/>
      <c r="G102" s="143"/>
      <c r="H102" s="149"/>
      <c r="I102" s="149"/>
      <c r="J102" s="143"/>
      <c r="K102" s="142"/>
      <c r="L102" s="143"/>
      <c r="M102" s="143"/>
    </row>
    <row r="103" spans="1:13">
      <c r="B103" s="143"/>
      <c r="C103" s="143"/>
      <c r="D103" s="143"/>
      <c r="E103" s="143"/>
      <c r="F103" s="143"/>
      <c r="G103" s="143"/>
      <c r="H103" s="149"/>
      <c r="I103" s="149"/>
      <c r="J103" s="143"/>
      <c r="K103" s="142"/>
      <c r="L103" s="143"/>
      <c r="M103" s="143"/>
    </row>
    <row r="104" spans="1:13">
      <c r="B104" s="143"/>
      <c r="C104" s="143"/>
      <c r="D104" s="143"/>
      <c r="E104" s="143"/>
      <c r="F104" s="143"/>
      <c r="G104" s="143"/>
      <c r="H104" s="149"/>
      <c r="I104" s="149"/>
      <c r="J104" s="143"/>
      <c r="K104" s="142"/>
      <c r="L104" s="143"/>
      <c r="M104" s="143"/>
    </row>
    <row r="105" spans="1:13">
      <c r="B105" s="143"/>
      <c r="C105" s="143"/>
      <c r="D105" s="143"/>
      <c r="E105" s="143"/>
      <c r="F105" s="143"/>
      <c r="G105" s="143"/>
      <c r="H105" s="149"/>
      <c r="I105" s="149"/>
      <c r="J105" s="143"/>
      <c r="K105" s="142"/>
      <c r="L105" s="143"/>
      <c r="M105" s="143"/>
    </row>
    <row r="106" spans="1:13">
      <c r="B106" s="143"/>
      <c r="C106" s="143"/>
      <c r="D106" s="143"/>
      <c r="E106" s="143"/>
      <c r="F106" s="143"/>
      <c r="G106" s="143"/>
      <c r="H106" s="149"/>
      <c r="I106" s="149"/>
      <c r="J106" s="143"/>
      <c r="K106" s="142"/>
      <c r="L106" s="143"/>
      <c r="M106" s="143"/>
    </row>
    <row r="107" spans="1:13">
      <c r="B107" s="143"/>
      <c r="C107" s="143"/>
      <c r="D107" s="143"/>
      <c r="E107" s="143"/>
      <c r="F107" s="143"/>
      <c r="G107" s="143"/>
      <c r="H107" s="149"/>
      <c r="I107" s="149"/>
      <c r="J107" s="143"/>
      <c r="K107" s="142"/>
      <c r="L107" s="143"/>
      <c r="M107" s="143"/>
    </row>
    <row r="108" spans="1:13">
      <c r="B108" s="143"/>
      <c r="C108" s="143"/>
      <c r="D108" s="143"/>
      <c r="E108" s="143"/>
      <c r="F108" s="143"/>
      <c r="G108" s="143"/>
      <c r="H108" s="149"/>
      <c r="I108" s="149"/>
      <c r="J108" s="143"/>
      <c r="K108" s="142"/>
      <c r="L108" s="143"/>
      <c r="M108" s="143"/>
    </row>
    <row r="109" spans="1:13">
      <c r="B109" s="143"/>
      <c r="C109" s="143"/>
      <c r="D109" s="143"/>
      <c r="E109" s="143"/>
      <c r="F109" s="143"/>
      <c r="G109" s="143"/>
      <c r="H109" s="149"/>
      <c r="I109" s="149"/>
      <c r="J109" s="143"/>
      <c r="K109" s="142"/>
      <c r="L109" s="143"/>
      <c r="M109" s="143"/>
    </row>
    <row r="110" spans="1:13">
      <c r="B110" s="143"/>
      <c r="C110" s="143"/>
      <c r="D110" s="143"/>
      <c r="E110" s="143"/>
      <c r="F110" s="143"/>
      <c r="G110" s="143"/>
      <c r="H110" s="149"/>
      <c r="I110" s="149"/>
      <c r="J110" s="143"/>
      <c r="K110" s="142"/>
      <c r="L110" s="143"/>
      <c r="M110" s="143"/>
    </row>
    <row r="111" spans="1:13">
      <c r="B111" s="143"/>
      <c r="C111" s="143"/>
      <c r="D111" s="143"/>
      <c r="E111" s="143"/>
      <c r="F111" s="143"/>
      <c r="G111" s="143"/>
      <c r="H111" s="149"/>
      <c r="I111" s="149"/>
      <c r="J111" s="143"/>
      <c r="K111" s="142"/>
      <c r="L111" s="143"/>
      <c r="M111" s="143"/>
    </row>
    <row r="112" spans="1:13">
      <c r="B112" s="143"/>
      <c r="C112" s="143"/>
      <c r="D112" s="143"/>
      <c r="E112" s="143"/>
      <c r="F112" s="143"/>
      <c r="G112" s="143"/>
      <c r="H112" s="149"/>
      <c r="I112" s="149"/>
      <c r="J112" s="143"/>
      <c r="K112" s="142"/>
      <c r="L112" s="143"/>
      <c r="M112" s="143"/>
    </row>
    <row r="113" spans="2:13">
      <c r="B113" s="143"/>
      <c r="C113" s="143"/>
      <c r="D113" s="143"/>
      <c r="E113" s="143"/>
      <c r="F113" s="143"/>
      <c r="G113" s="143"/>
      <c r="H113" s="149"/>
      <c r="I113" s="149"/>
      <c r="J113" s="143"/>
      <c r="K113" s="142"/>
      <c r="L113" s="143"/>
      <c r="M113" s="143"/>
    </row>
    <row r="114" spans="2:13">
      <c r="B114" s="143"/>
      <c r="C114" s="143"/>
      <c r="D114" s="143"/>
      <c r="E114" s="143"/>
      <c r="F114" s="143"/>
      <c r="G114" s="143"/>
      <c r="H114" s="149"/>
      <c r="I114" s="149"/>
      <c r="J114" s="143"/>
      <c r="K114" s="142"/>
      <c r="L114" s="143"/>
      <c r="M114" s="143"/>
    </row>
    <row r="115" spans="2:13">
      <c r="B115" s="143"/>
      <c r="C115" s="143"/>
      <c r="D115" s="143"/>
      <c r="E115" s="143"/>
      <c r="F115" s="143"/>
      <c r="G115" s="143"/>
      <c r="H115" s="149"/>
      <c r="I115" s="149"/>
      <c r="J115" s="143"/>
      <c r="K115" s="142"/>
      <c r="L115" s="143"/>
      <c r="M115" s="143"/>
    </row>
    <row r="116" spans="2:13">
      <c r="B116" s="143"/>
      <c r="C116" s="143"/>
      <c r="D116" s="143"/>
      <c r="E116" s="143"/>
      <c r="F116" s="143"/>
      <c r="G116" s="143"/>
      <c r="H116" s="149"/>
      <c r="I116" s="149"/>
      <c r="J116" s="143"/>
      <c r="K116" s="142"/>
      <c r="L116" s="143"/>
      <c r="M116" s="143"/>
    </row>
    <row r="117" spans="2:13">
      <c r="B117" s="143"/>
      <c r="C117" s="143"/>
      <c r="D117" s="143"/>
      <c r="E117" s="143"/>
      <c r="F117" s="143"/>
      <c r="G117" s="143"/>
      <c r="H117" s="149"/>
      <c r="I117" s="149"/>
      <c r="J117" s="143"/>
      <c r="K117" s="142"/>
      <c r="L117" s="143"/>
      <c r="M117" s="143"/>
    </row>
    <row r="118" spans="2:13">
      <c r="B118" s="143"/>
      <c r="C118" s="143"/>
      <c r="D118" s="143"/>
      <c r="E118" s="143"/>
      <c r="F118" s="143"/>
      <c r="G118" s="143"/>
      <c r="H118" s="149"/>
      <c r="I118" s="149"/>
      <c r="J118" s="143"/>
      <c r="K118" s="142"/>
      <c r="L118" s="143"/>
      <c r="M118" s="143"/>
    </row>
    <row r="119" spans="2:13">
      <c r="B119" s="143"/>
      <c r="C119" s="143"/>
      <c r="D119" s="143"/>
      <c r="E119" s="143"/>
      <c r="F119" s="143"/>
      <c r="G119" s="143"/>
      <c r="H119" s="149"/>
      <c r="I119" s="149"/>
      <c r="J119" s="143"/>
      <c r="K119" s="142"/>
      <c r="L119" s="143"/>
      <c r="M119" s="143"/>
    </row>
    <row r="120" spans="2:13">
      <c r="B120" s="143"/>
      <c r="C120" s="143"/>
      <c r="D120" s="143"/>
      <c r="E120" s="143"/>
      <c r="F120" s="143"/>
      <c r="G120" s="143"/>
      <c r="H120" s="149"/>
      <c r="I120" s="149"/>
      <c r="J120" s="143"/>
      <c r="K120" s="142"/>
      <c r="L120" s="143"/>
      <c r="M120" s="143"/>
    </row>
    <row r="121" spans="2:13">
      <c r="B121" s="143"/>
      <c r="C121" s="143"/>
      <c r="D121" s="143"/>
      <c r="E121" s="143"/>
      <c r="F121" s="143"/>
      <c r="G121" s="143"/>
      <c r="H121" s="149"/>
      <c r="I121" s="149"/>
      <c r="J121" s="143"/>
      <c r="K121" s="142"/>
      <c r="L121" s="143"/>
      <c r="M121" s="143"/>
    </row>
  </sheetData>
  <mergeCells count="37">
    <mergeCell ref="A93:A98"/>
    <mergeCell ref="B94:B98"/>
    <mergeCell ref="C94:C98"/>
    <mergeCell ref="B70:B79"/>
    <mergeCell ref="C70:C76"/>
    <mergeCell ref="C77:C79"/>
    <mergeCell ref="B82:B91"/>
    <mergeCell ref="C82:C88"/>
    <mergeCell ref="C89:C91"/>
    <mergeCell ref="B46:B55"/>
    <mergeCell ref="C46:C52"/>
    <mergeCell ref="C53:C55"/>
    <mergeCell ref="A57:A58"/>
    <mergeCell ref="B58:B67"/>
    <mergeCell ref="C58:C64"/>
    <mergeCell ref="C65:C67"/>
    <mergeCell ref="A26:A31"/>
    <mergeCell ref="B27:B31"/>
    <mergeCell ref="C27:C31"/>
    <mergeCell ref="A33:A43"/>
    <mergeCell ref="B34:B43"/>
    <mergeCell ref="C34:C40"/>
    <mergeCell ref="C41:C43"/>
    <mergeCell ref="A18:A24"/>
    <mergeCell ref="B19:B22"/>
    <mergeCell ref="C19:C20"/>
    <mergeCell ref="C21:C22"/>
    <mergeCell ref="B23:B24"/>
    <mergeCell ref="C23:C24"/>
    <mergeCell ref="B2:G2"/>
    <mergeCell ref="B3:G3"/>
    <mergeCell ref="B4:G4"/>
    <mergeCell ref="B5:G5"/>
    <mergeCell ref="A11:A16"/>
    <mergeCell ref="B12:B16"/>
    <mergeCell ref="C12:C14"/>
    <mergeCell ref="C15:C16"/>
  </mergeCells>
  <dataValidations count="3">
    <dataValidation type="list" allowBlank="1" showInputMessage="1" showErrorMessage="1" sqref="L10">
      <formula1>$L$2:$L$7</formula1>
    </dataValidation>
    <dataValidation type="list" allowBlank="1" showErrorMessage="1" sqref="IZ1:IZ4 SV1:SV4 ACR1:ACR4 AMN1:AMN4 AWJ1:AWJ4 BGF1:BGF4 BQB1:BQB4 BZX1:BZX4 CJT1:CJT4 CTP1:CTP4 DDL1:DDL4 DNH1:DNH4 DXD1:DXD4 EGZ1:EGZ4 EQV1:EQV4 FAR1:FAR4 FKN1:FKN4 FUJ1:FUJ4 GEF1:GEF4 GOB1:GOB4 GXX1:GXX4 HHT1:HHT4 HRP1:HRP4 IBL1:IBL4 ILH1:ILH4 IVD1:IVD4 JEZ1:JEZ4 JOV1:JOV4 JYR1:JYR4 KIN1:KIN4 KSJ1:KSJ4 LCF1:LCF4 LMB1:LMB4 LVX1:LVX4 MFT1:MFT4 MPP1:MPP4 MZL1:MZL4 NJH1:NJH4 NTD1:NTD4 OCZ1:OCZ4 OMV1:OMV4 OWR1:OWR4 PGN1:PGN4 PQJ1:PQJ4 QAF1:QAF4 QKB1:QKB4 QTX1:QTX4 RDT1:RDT4 RNP1:RNP4 RXL1:RXL4 SHH1:SHH4 SRD1:SRD4 TAZ1:TAZ4 TKV1:TKV4 TUR1:TUR4 UEN1:UEN4 UOJ1:UOJ4 UYF1:UYF4 VIB1:VIB4 VRX1:VRX4 WBT1:WBT4 WLP1:WLP4 WVL1:WVL4 G65284:G65287 IZ65284:IZ65287 SV65284:SV65287 ACR65284:ACR65287 AMN65284:AMN65287 AWJ65284:AWJ65287 BGF65284:BGF65287 BQB65284:BQB65287 BZX65284:BZX65287 CJT65284:CJT65287 CTP65284:CTP65287 DDL65284:DDL65287 DNH65284:DNH65287 DXD65284:DXD65287 EGZ65284:EGZ65287 EQV65284:EQV65287 FAR65284:FAR65287 FKN65284:FKN65287 FUJ65284:FUJ65287 GEF65284:GEF65287 GOB65284:GOB65287 GXX65284:GXX65287 HHT65284:HHT65287 HRP65284:HRP65287 IBL65284:IBL65287 ILH65284:ILH65287 IVD65284:IVD65287 JEZ65284:JEZ65287 JOV65284:JOV65287 JYR65284:JYR65287 KIN65284:KIN65287 KSJ65284:KSJ65287 LCF65284:LCF65287 LMB65284:LMB65287 LVX65284:LVX65287 MFT65284:MFT65287 MPP65284:MPP65287 MZL65284:MZL65287 NJH65284:NJH65287 NTD65284:NTD65287 OCZ65284:OCZ65287 OMV65284:OMV65287 OWR65284:OWR65287 PGN65284:PGN65287 PQJ65284:PQJ65287 QAF65284:QAF65287 QKB65284:QKB65287 QTX65284:QTX65287 RDT65284:RDT65287 RNP65284:RNP65287 RXL65284:RXL65287 SHH65284:SHH65287 SRD65284:SRD65287 TAZ65284:TAZ65287 TKV65284:TKV65287 TUR65284:TUR65287 UEN65284:UEN65287 UOJ65284:UOJ65287 UYF65284:UYF65287 VIB65284:VIB65287 VRX65284:VRX65287 WBT65284:WBT65287 WLP65284:WLP65287 WVL65284:WVL65287 G130820:G130823 IZ130820:IZ130823 SV130820:SV130823 ACR130820:ACR130823 AMN130820:AMN130823 AWJ130820:AWJ130823 BGF130820:BGF130823 BQB130820:BQB130823 BZX130820:BZX130823 CJT130820:CJT130823 CTP130820:CTP130823 DDL130820:DDL130823 DNH130820:DNH130823 DXD130820:DXD130823 EGZ130820:EGZ130823 EQV130820:EQV130823 FAR130820:FAR130823 FKN130820:FKN130823 FUJ130820:FUJ130823 GEF130820:GEF130823 GOB130820:GOB130823 GXX130820:GXX130823 HHT130820:HHT130823 HRP130820:HRP130823 IBL130820:IBL130823 ILH130820:ILH130823 IVD130820:IVD130823 JEZ130820:JEZ130823 JOV130820:JOV130823 JYR130820:JYR130823 KIN130820:KIN130823 KSJ130820:KSJ130823 LCF130820:LCF130823 LMB130820:LMB130823 LVX130820:LVX130823 MFT130820:MFT130823 MPP130820:MPP130823 MZL130820:MZL130823 NJH130820:NJH130823 NTD130820:NTD130823 OCZ130820:OCZ130823 OMV130820:OMV130823 OWR130820:OWR130823 PGN130820:PGN130823 PQJ130820:PQJ130823 QAF130820:QAF130823 QKB130820:QKB130823 QTX130820:QTX130823 RDT130820:RDT130823 RNP130820:RNP130823 RXL130820:RXL130823 SHH130820:SHH130823 SRD130820:SRD130823 TAZ130820:TAZ130823 TKV130820:TKV130823 TUR130820:TUR130823 UEN130820:UEN130823 UOJ130820:UOJ130823 UYF130820:UYF130823 VIB130820:VIB130823 VRX130820:VRX130823 WBT130820:WBT130823 WLP130820:WLP130823 WVL130820:WVL130823 G196356:G196359 IZ196356:IZ196359 SV196356:SV196359 ACR196356:ACR196359 AMN196356:AMN196359 AWJ196356:AWJ196359 BGF196356:BGF196359 BQB196356:BQB196359 BZX196356:BZX196359 CJT196356:CJT196359 CTP196356:CTP196359 DDL196356:DDL196359 DNH196356:DNH196359 DXD196356:DXD196359 EGZ196356:EGZ196359 EQV196356:EQV196359 FAR196356:FAR196359 FKN196356:FKN196359 FUJ196356:FUJ196359 GEF196356:GEF196359 GOB196356:GOB196359 GXX196356:GXX196359 HHT196356:HHT196359 HRP196356:HRP196359 IBL196356:IBL196359 ILH196356:ILH196359 IVD196356:IVD196359 JEZ196356:JEZ196359 JOV196356:JOV196359 JYR196356:JYR196359 KIN196356:KIN196359 KSJ196356:KSJ196359 LCF196356:LCF196359 LMB196356:LMB196359 LVX196356:LVX196359 MFT196356:MFT196359 MPP196356:MPP196359 MZL196356:MZL196359 NJH196356:NJH196359 NTD196356:NTD196359 OCZ196356:OCZ196359 OMV196356:OMV196359 OWR196356:OWR196359 PGN196356:PGN196359 PQJ196356:PQJ196359 QAF196356:QAF196359 QKB196356:QKB196359 QTX196356:QTX196359 RDT196356:RDT196359 RNP196356:RNP196359 RXL196356:RXL196359 SHH196356:SHH196359 SRD196356:SRD196359 TAZ196356:TAZ196359 TKV196356:TKV196359 TUR196356:TUR196359 UEN196356:UEN196359 UOJ196356:UOJ196359 UYF196356:UYF196359 VIB196356:VIB196359 VRX196356:VRX196359 WBT196356:WBT196359 WLP196356:WLP196359 WVL196356:WVL196359 G261892:G261895 IZ261892:IZ261895 SV261892:SV261895 ACR261892:ACR261895 AMN261892:AMN261895 AWJ261892:AWJ261895 BGF261892:BGF261895 BQB261892:BQB261895 BZX261892:BZX261895 CJT261892:CJT261895 CTP261892:CTP261895 DDL261892:DDL261895 DNH261892:DNH261895 DXD261892:DXD261895 EGZ261892:EGZ261895 EQV261892:EQV261895 FAR261892:FAR261895 FKN261892:FKN261895 FUJ261892:FUJ261895 GEF261892:GEF261895 GOB261892:GOB261895 GXX261892:GXX261895 HHT261892:HHT261895 HRP261892:HRP261895 IBL261892:IBL261895 ILH261892:ILH261895 IVD261892:IVD261895 JEZ261892:JEZ261895 JOV261892:JOV261895 JYR261892:JYR261895 KIN261892:KIN261895 KSJ261892:KSJ261895 LCF261892:LCF261895 LMB261892:LMB261895 LVX261892:LVX261895 MFT261892:MFT261895 MPP261892:MPP261895 MZL261892:MZL261895 NJH261892:NJH261895 NTD261892:NTD261895 OCZ261892:OCZ261895 OMV261892:OMV261895 OWR261892:OWR261895 PGN261892:PGN261895 PQJ261892:PQJ261895 QAF261892:QAF261895 QKB261892:QKB261895 QTX261892:QTX261895 RDT261892:RDT261895 RNP261892:RNP261895 RXL261892:RXL261895 SHH261892:SHH261895 SRD261892:SRD261895 TAZ261892:TAZ261895 TKV261892:TKV261895 TUR261892:TUR261895 UEN261892:UEN261895 UOJ261892:UOJ261895 UYF261892:UYF261895 VIB261892:VIB261895 VRX261892:VRX261895 WBT261892:WBT261895 WLP261892:WLP261895 WVL261892:WVL261895 G327428:G327431 IZ327428:IZ327431 SV327428:SV327431 ACR327428:ACR327431 AMN327428:AMN327431 AWJ327428:AWJ327431 BGF327428:BGF327431 BQB327428:BQB327431 BZX327428:BZX327431 CJT327428:CJT327431 CTP327428:CTP327431 DDL327428:DDL327431 DNH327428:DNH327431 DXD327428:DXD327431 EGZ327428:EGZ327431 EQV327428:EQV327431 FAR327428:FAR327431 FKN327428:FKN327431 FUJ327428:FUJ327431 GEF327428:GEF327431 GOB327428:GOB327431 GXX327428:GXX327431 HHT327428:HHT327431 HRP327428:HRP327431 IBL327428:IBL327431 ILH327428:ILH327431 IVD327428:IVD327431 JEZ327428:JEZ327431 JOV327428:JOV327431 JYR327428:JYR327431 KIN327428:KIN327431 KSJ327428:KSJ327431 LCF327428:LCF327431 LMB327428:LMB327431 LVX327428:LVX327431 MFT327428:MFT327431 MPP327428:MPP327431 MZL327428:MZL327431 NJH327428:NJH327431 NTD327428:NTD327431 OCZ327428:OCZ327431 OMV327428:OMV327431 OWR327428:OWR327431 PGN327428:PGN327431 PQJ327428:PQJ327431 QAF327428:QAF327431 QKB327428:QKB327431 QTX327428:QTX327431 RDT327428:RDT327431 RNP327428:RNP327431 RXL327428:RXL327431 SHH327428:SHH327431 SRD327428:SRD327431 TAZ327428:TAZ327431 TKV327428:TKV327431 TUR327428:TUR327431 UEN327428:UEN327431 UOJ327428:UOJ327431 UYF327428:UYF327431 VIB327428:VIB327431 VRX327428:VRX327431 WBT327428:WBT327431 WLP327428:WLP327431 WVL327428:WVL327431 G392964:G392967 IZ392964:IZ392967 SV392964:SV392967 ACR392964:ACR392967 AMN392964:AMN392967 AWJ392964:AWJ392967 BGF392964:BGF392967 BQB392964:BQB392967 BZX392964:BZX392967 CJT392964:CJT392967 CTP392964:CTP392967 DDL392964:DDL392967 DNH392964:DNH392967 DXD392964:DXD392967 EGZ392964:EGZ392967 EQV392964:EQV392967 FAR392964:FAR392967 FKN392964:FKN392967 FUJ392964:FUJ392967 GEF392964:GEF392967 GOB392964:GOB392967 GXX392964:GXX392967 HHT392964:HHT392967 HRP392964:HRP392967 IBL392964:IBL392967 ILH392964:ILH392967 IVD392964:IVD392967 JEZ392964:JEZ392967 JOV392964:JOV392967 JYR392964:JYR392967 KIN392964:KIN392967 KSJ392964:KSJ392967 LCF392964:LCF392967 LMB392964:LMB392967 LVX392964:LVX392967 MFT392964:MFT392967 MPP392964:MPP392967 MZL392964:MZL392967 NJH392964:NJH392967 NTD392964:NTD392967 OCZ392964:OCZ392967 OMV392964:OMV392967 OWR392964:OWR392967 PGN392964:PGN392967 PQJ392964:PQJ392967 QAF392964:QAF392967 QKB392964:QKB392967 QTX392964:QTX392967 RDT392964:RDT392967 RNP392964:RNP392967 RXL392964:RXL392967 SHH392964:SHH392967 SRD392964:SRD392967 TAZ392964:TAZ392967 TKV392964:TKV392967 TUR392964:TUR392967 UEN392964:UEN392967 UOJ392964:UOJ392967 UYF392964:UYF392967 VIB392964:VIB392967 VRX392964:VRX392967 WBT392964:WBT392967 WLP392964:WLP392967 WVL392964:WVL392967 G458500:G458503 IZ458500:IZ458503 SV458500:SV458503 ACR458500:ACR458503 AMN458500:AMN458503 AWJ458500:AWJ458503 BGF458500:BGF458503 BQB458500:BQB458503 BZX458500:BZX458503 CJT458500:CJT458503 CTP458500:CTP458503 DDL458500:DDL458503 DNH458500:DNH458503 DXD458500:DXD458503 EGZ458500:EGZ458503 EQV458500:EQV458503 FAR458500:FAR458503 FKN458500:FKN458503 FUJ458500:FUJ458503 GEF458500:GEF458503 GOB458500:GOB458503 GXX458500:GXX458503 HHT458500:HHT458503 HRP458500:HRP458503 IBL458500:IBL458503 ILH458500:ILH458503 IVD458500:IVD458503 JEZ458500:JEZ458503 JOV458500:JOV458503 JYR458500:JYR458503 KIN458500:KIN458503 KSJ458500:KSJ458503 LCF458500:LCF458503 LMB458500:LMB458503 LVX458500:LVX458503 MFT458500:MFT458503 MPP458500:MPP458503 MZL458500:MZL458503 NJH458500:NJH458503 NTD458500:NTD458503 OCZ458500:OCZ458503 OMV458500:OMV458503 OWR458500:OWR458503 PGN458500:PGN458503 PQJ458500:PQJ458503 QAF458500:QAF458503 QKB458500:QKB458503 QTX458500:QTX458503 RDT458500:RDT458503 RNP458500:RNP458503 RXL458500:RXL458503 SHH458500:SHH458503 SRD458500:SRD458503 TAZ458500:TAZ458503 TKV458500:TKV458503 TUR458500:TUR458503 UEN458500:UEN458503 UOJ458500:UOJ458503 UYF458500:UYF458503 VIB458500:VIB458503 VRX458500:VRX458503 WBT458500:WBT458503 WLP458500:WLP458503 WVL458500:WVL458503 G524036:G524039 IZ524036:IZ524039 SV524036:SV524039 ACR524036:ACR524039 AMN524036:AMN524039 AWJ524036:AWJ524039 BGF524036:BGF524039 BQB524036:BQB524039 BZX524036:BZX524039 CJT524036:CJT524039 CTP524036:CTP524039 DDL524036:DDL524039 DNH524036:DNH524039 DXD524036:DXD524039 EGZ524036:EGZ524039 EQV524036:EQV524039 FAR524036:FAR524039 FKN524036:FKN524039 FUJ524036:FUJ524039 GEF524036:GEF524039 GOB524036:GOB524039 GXX524036:GXX524039 HHT524036:HHT524039 HRP524036:HRP524039 IBL524036:IBL524039 ILH524036:ILH524039 IVD524036:IVD524039 JEZ524036:JEZ524039 JOV524036:JOV524039 JYR524036:JYR524039 KIN524036:KIN524039 KSJ524036:KSJ524039 LCF524036:LCF524039 LMB524036:LMB524039 LVX524036:LVX524039 MFT524036:MFT524039 MPP524036:MPP524039 MZL524036:MZL524039 NJH524036:NJH524039 NTD524036:NTD524039 OCZ524036:OCZ524039 OMV524036:OMV524039 OWR524036:OWR524039 PGN524036:PGN524039 PQJ524036:PQJ524039 QAF524036:QAF524039 QKB524036:QKB524039 QTX524036:QTX524039 RDT524036:RDT524039 RNP524036:RNP524039 RXL524036:RXL524039 SHH524036:SHH524039 SRD524036:SRD524039 TAZ524036:TAZ524039 TKV524036:TKV524039 TUR524036:TUR524039 UEN524036:UEN524039 UOJ524036:UOJ524039 UYF524036:UYF524039 VIB524036:VIB524039 VRX524036:VRX524039 WBT524036:WBT524039 WLP524036:WLP524039 WVL524036:WVL524039 G589572:G589575 IZ589572:IZ589575 SV589572:SV589575 ACR589572:ACR589575 AMN589572:AMN589575 AWJ589572:AWJ589575 BGF589572:BGF589575 BQB589572:BQB589575 BZX589572:BZX589575 CJT589572:CJT589575 CTP589572:CTP589575 DDL589572:DDL589575 DNH589572:DNH589575 DXD589572:DXD589575 EGZ589572:EGZ589575 EQV589572:EQV589575 FAR589572:FAR589575 FKN589572:FKN589575 FUJ589572:FUJ589575 GEF589572:GEF589575 GOB589572:GOB589575 GXX589572:GXX589575 HHT589572:HHT589575 HRP589572:HRP589575 IBL589572:IBL589575 ILH589572:ILH589575 IVD589572:IVD589575 JEZ589572:JEZ589575 JOV589572:JOV589575 JYR589572:JYR589575 KIN589572:KIN589575 KSJ589572:KSJ589575 LCF589572:LCF589575 LMB589572:LMB589575 LVX589572:LVX589575 MFT589572:MFT589575 MPP589572:MPP589575 MZL589572:MZL589575 NJH589572:NJH589575 NTD589572:NTD589575 OCZ589572:OCZ589575 OMV589572:OMV589575 OWR589572:OWR589575 PGN589572:PGN589575 PQJ589572:PQJ589575 QAF589572:QAF589575 QKB589572:QKB589575 QTX589572:QTX589575 RDT589572:RDT589575 RNP589572:RNP589575 RXL589572:RXL589575 SHH589572:SHH589575 SRD589572:SRD589575 TAZ589572:TAZ589575 TKV589572:TKV589575 TUR589572:TUR589575 UEN589572:UEN589575 UOJ589572:UOJ589575 UYF589572:UYF589575 VIB589572:VIB589575 VRX589572:VRX589575 WBT589572:WBT589575 WLP589572:WLP589575 WVL589572:WVL589575 G655108:G655111 IZ655108:IZ655111 SV655108:SV655111 ACR655108:ACR655111 AMN655108:AMN655111 AWJ655108:AWJ655111 BGF655108:BGF655111 BQB655108:BQB655111 BZX655108:BZX655111 CJT655108:CJT655111 CTP655108:CTP655111 DDL655108:DDL655111 DNH655108:DNH655111 DXD655108:DXD655111 EGZ655108:EGZ655111 EQV655108:EQV655111 FAR655108:FAR655111 FKN655108:FKN655111 FUJ655108:FUJ655111 GEF655108:GEF655111 GOB655108:GOB655111 GXX655108:GXX655111 HHT655108:HHT655111 HRP655108:HRP655111 IBL655108:IBL655111 ILH655108:ILH655111 IVD655108:IVD655111 JEZ655108:JEZ655111 JOV655108:JOV655111 JYR655108:JYR655111 KIN655108:KIN655111 KSJ655108:KSJ655111 LCF655108:LCF655111 LMB655108:LMB655111 LVX655108:LVX655111 MFT655108:MFT655111 MPP655108:MPP655111 MZL655108:MZL655111 NJH655108:NJH655111 NTD655108:NTD655111 OCZ655108:OCZ655111 OMV655108:OMV655111 OWR655108:OWR655111 PGN655108:PGN655111 PQJ655108:PQJ655111 QAF655108:QAF655111 QKB655108:QKB655111 QTX655108:QTX655111 RDT655108:RDT655111 RNP655108:RNP655111 RXL655108:RXL655111 SHH655108:SHH655111 SRD655108:SRD655111 TAZ655108:TAZ655111 TKV655108:TKV655111 TUR655108:TUR655111 UEN655108:UEN655111 UOJ655108:UOJ655111 UYF655108:UYF655111 VIB655108:VIB655111 VRX655108:VRX655111 WBT655108:WBT655111 WLP655108:WLP655111 WVL655108:WVL655111 G720644:G720647 IZ720644:IZ720647 SV720644:SV720647 ACR720644:ACR720647 AMN720644:AMN720647 AWJ720644:AWJ720647 BGF720644:BGF720647 BQB720644:BQB720647 BZX720644:BZX720647 CJT720644:CJT720647 CTP720644:CTP720647 DDL720644:DDL720647 DNH720644:DNH720647 DXD720644:DXD720647 EGZ720644:EGZ720647 EQV720644:EQV720647 FAR720644:FAR720647 FKN720644:FKN720647 FUJ720644:FUJ720647 GEF720644:GEF720647 GOB720644:GOB720647 GXX720644:GXX720647 HHT720644:HHT720647 HRP720644:HRP720647 IBL720644:IBL720647 ILH720644:ILH720647 IVD720644:IVD720647 JEZ720644:JEZ720647 JOV720644:JOV720647 JYR720644:JYR720647 KIN720644:KIN720647 KSJ720644:KSJ720647 LCF720644:LCF720647 LMB720644:LMB720647 LVX720644:LVX720647 MFT720644:MFT720647 MPP720644:MPP720647 MZL720644:MZL720647 NJH720644:NJH720647 NTD720644:NTD720647 OCZ720644:OCZ720647 OMV720644:OMV720647 OWR720644:OWR720647 PGN720644:PGN720647 PQJ720644:PQJ720647 QAF720644:QAF720647 QKB720644:QKB720647 QTX720644:QTX720647 RDT720644:RDT720647 RNP720644:RNP720647 RXL720644:RXL720647 SHH720644:SHH720647 SRD720644:SRD720647 TAZ720644:TAZ720647 TKV720644:TKV720647 TUR720644:TUR720647 UEN720644:UEN720647 UOJ720644:UOJ720647 UYF720644:UYF720647 VIB720644:VIB720647 VRX720644:VRX720647 WBT720644:WBT720647 WLP720644:WLP720647 WVL720644:WVL720647 G786180:G786183 IZ786180:IZ786183 SV786180:SV786183 ACR786180:ACR786183 AMN786180:AMN786183 AWJ786180:AWJ786183 BGF786180:BGF786183 BQB786180:BQB786183 BZX786180:BZX786183 CJT786180:CJT786183 CTP786180:CTP786183 DDL786180:DDL786183 DNH786180:DNH786183 DXD786180:DXD786183 EGZ786180:EGZ786183 EQV786180:EQV786183 FAR786180:FAR786183 FKN786180:FKN786183 FUJ786180:FUJ786183 GEF786180:GEF786183 GOB786180:GOB786183 GXX786180:GXX786183 HHT786180:HHT786183 HRP786180:HRP786183 IBL786180:IBL786183 ILH786180:ILH786183 IVD786180:IVD786183 JEZ786180:JEZ786183 JOV786180:JOV786183 JYR786180:JYR786183 KIN786180:KIN786183 KSJ786180:KSJ786183 LCF786180:LCF786183 LMB786180:LMB786183 LVX786180:LVX786183 MFT786180:MFT786183 MPP786180:MPP786183 MZL786180:MZL786183 NJH786180:NJH786183 NTD786180:NTD786183 OCZ786180:OCZ786183 OMV786180:OMV786183 OWR786180:OWR786183 PGN786180:PGN786183 PQJ786180:PQJ786183 QAF786180:QAF786183 QKB786180:QKB786183 QTX786180:QTX786183 RDT786180:RDT786183 RNP786180:RNP786183 RXL786180:RXL786183 SHH786180:SHH786183 SRD786180:SRD786183 TAZ786180:TAZ786183 TKV786180:TKV786183 TUR786180:TUR786183 UEN786180:UEN786183 UOJ786180:UOJ786183 UYF786180:UYF786183 VIB786180:VIB786183 VRX786180:VRX786183 WBT786180:WBT786183 WLP786180:WLP786183 WVL786180:WVL786183 G851716:G851719 IZ851716:IZ851719 SV851716:SV851719 ACR851716:ACR851719 AMN851716:AMN851719 AWJ851716:AWJ851719 BGF851716:BGF851719 BQB851716:BQB851719 BZX851716:BZX851719 CJT851716:CJT851719 CTP851716:CTP851719 DDL851716:DDL851719 DNH851716:DNH851719 DXD851716:DXD851719 EGZ851716:EGZ851719 EQV851716:EQV851719 FAR851716:FAR851719 FKN851716:FKN851719 FUJ851716:FUJ851719 GEF851716:GEF851719 GOB851716:GOB851719 GXX851716:GXX851719 HHT851716:HHT851719 HRP851716:HRP851719 IBL851716:IBL851719 ILH851716:ILH851719 IVD851716:IVD851719 JEZ851716:JEZ851719 JOV851716:JOV851719 JYR851716:JYR851719 KIN851716:KIN851719 KSJ851716:KSJ851719 LCF851716:LCF851719 LMB851716:LMB851719 LVX851716:LVX851719 MFT851716:MFT851719 MPP851716:MPP851719 MZL851716:MZL851719 NJH851716:NJH851719 NTD851716:NTD851719 OCZ851716:OCZ851719 OMV851716:OMV851719 OWR851716:OWR851719 PGN851716:PGN851719 PQJ851716:PQJ851719 QAF851716:QAF851719 QKB851716:QKB851719 QTX851716:QTX851719 RDT851716:RDT851719 RNP851716:RNP851719 RXL851716:RXL851719 SHH851716:SHH851719 SRD851716:SRD851719 TAZ851716:TAZ851719 TKV851716:TKV851719 TUR851716:TUR851719 UEN851716:UEN851719 UOJ851716:UOJ851719 UYF851716:UYF851719 VIB851716:VIB851719 VRX851716:VRX851719 WBT851716:WBT851719 WLP851716:WLP851719 WVL851716:WVL851719 G917252:G917255 IZ917252:IZ917255 SV917252:SV917255 ACR917252:ACR917255 AMN917252:AMN917255 AWJ917252:AWJ917255 BGF917252:BGF917255 BQB917252:BQB917255 BZX917252:BZX917255 CJT917252:CJT917255 CTP917252:CTP917255 DDL917252:DDL917255 DNH917252:DNH917255 DXD917252:DXD917255 EGZ917252:EGZ917255 EQV917252:EQV917255 FAR917252:FAR917255 FKN917252:FKN917255 FUJ917252:FUJ917255 GEF917252:GEF917255 GOB917252:GOB917255 GXX917252:GXX917255 HHT917252:HHT917255 HRP917252:HRP917255 IBL917252:IBL917255 ILH917252:ILH917255 IVD917252:IVD917255 JEZ917252:JEZ917255 JOV917252:JOV917255 JYR917252:JYR917255 KIN917252:KIN917255 KSJ917252:KSJ917255 LCF917252:LCF917255 LMB917252:LMB917255 LVX917252:LVX917255 MFT917252:MFT917255 MPP917252:MPP917255 MZL917252:MZL917255 NJH917252:NJH917255 NTD917252:NTD917255 OCZ917252:OCZ917255 OMV917252:OMV917255 OWR917252:OWR917255 PGN917252:PGN917255 PQJ917252:PQJ917255 QAF917252:QAF917255 QKB917252:QKB917255 QTX917252:QTX917255 RDT917252:RDT917255 RNP917252:RNP917255 RXL917252:RXL917255 SHH917252:SHH917255 SRD917252:SRD917255 TAZ917252:TAZ917255 TKV917252:TKV917255 TUR917252:TUR917255 UEN917252:UEN917255 UOJ917252:UOJ917255 UYF917252:UYF917255 VIB917252:VIB917255 VRX917252:VRX917255 WBT917252:WBT917255 WLP917252:WLP917255 WVL917252:WVL917255 G982788:G982791 IZ982788:IZ982791 SV982788:SV982791 ACR982788:ACR982791 AMN982788:AMN982791 AWJ982788:AWJ982791 BGF982788:BGF982791 BQB982788:BQB982791 BZX982788:BZX982791 CJT982788:CJT982791 CTP982788:CTP982791 DDL982788:DDL982791 DNH982788:DNH982791 DXD982788:DXD982791 EGZ982788:EGZ982791 EQV982788:EQV982791 FAR982788:FAR982791 FKN982788:FKN982791 FUJ982788:FUJ982791 GEF982788:GEF982791 GOB982788:GOB982791 GXX982788:GXX982791 HHT982788:HHT982791 HRP982788:HRP982791 IBL982788:IBL982791 ILH982788:ILH982791 IVD982788:IVD982791 JEZ982788:JEZ982791 JOV982788:JOV982791 JYR982788:JYR982791 KIN982788:KIN982791 KSJ982788:KSJ982791 LCF982788:LCF982791 LMB982788:LMB982791 LVX982788:LVX982791 MFT982788:MFT982791 MPP982788:MPP982791 MZL982788:MZL982791 NJH982788:NJH982791 NTD982788:NTD982791 OCZ982788:OCZ982791 OMV982788:OMV982791 OWR982788:OWR982791 PGN982788:PGN982791 PQJ982788:PQJ982791 QAF982788:QAF982791 QKB982788:QKB982791 QTX982788:QTX982791 RDT982788:RDT982791 RNP982788:RNP982791 RXL982788:RXL982791 SHH982788:SHH982791 SRD982788:SRD982791 TAZ982788:TAZ982791 TKV982788:TKV982791 TUR982788:TUR982791 UEN982788:UEN982791 UOJ982788:UOJ982791 UYF982788:UYF982791 VIB982788:VIB982791 VRX982788:VRX982791 WBT982788:WBT982791 WLP982788:WLP982791 WVL982788:WVL982791 G65317 IZ65317 SV65317 ACR65317 AMN65317 AWJ65317 BGF65317 BQB65317 BZX65317 CJT65317 CTP65317 DDL65317 DNH65317 DXD65317 EGZ65317 EQV65317 FAR65317 FKN65317 FUJ65317 GEF65317 GOB65317 GXX65317 HHT65317 HRP65317 IBL65317 ILH65317 IVD65317 JEZ65317 JOV65317 JYR65317 KIN65317 KSJ65317 LCF65317 LMB65317 LVX65317 MFT65317 MPP65317 MZL65317 NJH65317 NTD65317 OCZ65317 OMV65317 OWR65317 PGN65317 PQJ65317 QAF65317 QKB65317 QTX65317 RDT65317 RNP65317 RXL65317 SHH65317 SRD65317 TAZ65317 TKV65317 TUR65317 UEN65317 UOJ65317 UYF65317 VIB65317 VRX65317 WBT65317 WLP65317 WVL65317 G130853 IZ130853 SV130853 ACR130853 AMN130853 AWJ130853 BGF130853 BQB130853 BZX130853 CJT130853 CTP130853 DDL130853 DNH130853 DXD130853 EGZ130853 EQV130853 FAR130853 FKN130853 FUJ130853 GEF130853 GOB130853 GXX130853 HHT130853 HRP130853 IBL130853 ILH130853 IVD130853 JEZ130853 JOV130853 JYR130853 KIN130853 KSJ130853 LCF130853 LMB130853 LVX130853 MFT130853 MPP130853 MZL130853 NJH130853 NTD130853 OCZ130853 OMV130853 OWR130853 PGN130853 PQJ130853 QAF130853 QKB130853 QTX130853 RDT130853 RNP130853 RXL130853 SHH130853 SRD130853 TAZ130853 TKV130853 TUR130853 UEN130853 UOJ130853 UYF130853 VIB130853 VRX130853 WBT130853 WLP130853 WVL130853 G196389 IZ196389 SV196389 ACR196389 AMN196389 AWJ196389 BGF196389 BQB196389 BZX196389 CJT196389 CTP196389 DDL196389 DNH196389 DXD196389 EGZ196389 EQV196389 FAR196389 FKN196389 FUJ196389 GEF196389 GOB196389 GXX196389 HHT196389 HRP196389 IBL196389 ILH196389 IVD196389 JEZ196389 JOV196389 JYR196389 KIN196389 KSJ196389 LCF196389 LMB196389 LVX196389 MFT196389 MPP196389 MZL196389 NJH196389 NTD196389 OCZ196389 OMV196389 OWR196389 PGN196389 PQJ196389 QAF196389 QKB196389 QTX196389 RDT196389 RNP196389 RXL196389 SHH196389 SRD196389 TAZ196389 TKV196389 TUR196389 UEN196389 UOJ196389 UYF196389 VIB196389 VRX196389 WBT196389 WLP196389 WVL196389 G261925 IZ261925 SV261925 ACR261925 AMN261925 AWJ261925 BGF261925 BQB261925 BZX261925 CJT261925 CTP261925 DDL261925 DNH261925 DXD261925 EGZ261925 EQV261925 FAR261925 FKN261925 FUJ261925 GEF261925 GOB261925 GXX261925 HHT261925 HRP261925 IBL261925 ILH261925 IVD261925 JEZ261925 JOV261925 JYR261925 KIN261925 KSJ261925 LCF261925 LMB261925 LVX261925 MFT261925 MPP261925 MZL261925 NJH261925 NTD261925 OCZ261925 OMV261925 OWR261925 PGN261925 PQJ261925 QAF261925 QKB261925 QTX261925 RDT261925 RNP261925 RXL261925 SHH261925 SRD261925 TAZ261925 TKV261925 TUR261925 UEN261925 UOJ261925 UYF261925 VIB261925 VRX261925 WBT261925 WLP261925 WVL261925 G327461 IZ327461 SV327461 ACR327461 AMN327461 AWJ327461 BGF327461 BQB327461 BZX327461 CJT327461 CTP327461 DDL327461 DNH327461 DXD327461 EGZ327461 EQV327461 FAR327461 FKN327461 FUJ327461 GEF327461 GOB327461 GXX327461 HHT327461 HRP327461 IBL327461 ILH327461 IVD327461 JEZ327461 JOV327461 JYR327461 KIN327461 KSJ327461 LCF327461 LMB327461 LVX327461 MFT327461 MPP327461 MZL327461 NJH327461 NTD327461 OCZ327461 OMV327461 OWR327461 PGN327461 PQJ327461 QAF327461 QKB327461 QTX327461 RDT327461 RNP327461 RXL327461 SHH327461 SRD327461 TAZ327461 TKV327461 TUR327461 UEN327461 UOJ327461 UYF327461 VIB327461 VRX327461 WBT327461 WLP327461 WVL327461 G392997 IZ392997 SV392997 ACR392997 AMN392997 AWJ392997 BGF392997 BQB392997 BZX392997 CJT392997 CTP392997 DDL392997 DNH392997 DXD392997 EGZ392997 EQV392997 FAR392997 FKN392997 FUJ392997 GEF392997 GOB392997 GXX392997 HHT392997 HRP392997 IBL392997 ILH392997 IVD392997 JEZ392997 JOV392997 JYR392997 KIN392997 KSJ392997 LCF392997 LMB392997 LVX392997 MFT392997 MPP392997 MZL392997 NJH392997 NTD392997 OCZ392997 OMV392997 OWR392997 PGN392997 PQJ392997 QAF392997 QKB392997 QTX392997 RDT392997 RNP392997 RXL392997 SHH392997 SRD392997 TAZ392997 TKV392997 TUR392997 UEN392997 UOJ392997 UYF392997 VIB392997 VRX392997 WBT392997 WLP392997 WVL392997 G458533 IZ458533 SV458533 ACR458533 AMN458533 AWJ458533 BGF458533 BQB458533 BZX458533 CJT458533 CTP458533 DDL458533 DNH458533 DXD458533 EGZ458533 EQV458533 FAR458533 FKN458533 FUJ458533 GEF458533 GOB458533 GXX458533 HHT458533 HRP458533 IBL458533 ILH458533 IVD458533 JEZ458533 JOV458533 JYR458533 KIN458533 KSJ458533 LCF458533 LMB458533 LVX458533 MFT458533 MPP458533 MZL458533 NJH458533 NTD458533 OCZ458533 OMV458533 OWR458533 PGN458533 PQJ458533 QAF458533 QKB458533 QTX458533 RDT458533 RNP458533 RXL458533 SHH458533 SRD458533 TAZ458533 TKV458533 TUR458533 UEN458533 UOJ458533 UYF458533 VIB458533 VRX458533 WBT458533 WLP458533 WVL458533 G524069 IZ524069 SV524069 ACR524069 AMN524069 AWJ524069 BGF524069 BQB524069 BZX524069 CJT524069 CTP524069 DDL524069 DNH524069 DXD524069 EGZ524069 EQV524069 FAR524069 FKN524069 FUJ524069 GEF524069 GOB524069 GXX524069 HHT524069 HRP524069 IBL524069 ILH524069 IVD524069 JEZ524069 JOV524069 JYR524069 KIN524069 KSJ524069 LCF524069 LMB524069 LVX524069 MFT524069 MPP524069 MZL524069 NJH524069 NTD524069 OCZ524069 OMV524069 OWR524069 PGN524069 PQJ524069 QAF524069 QKB524069 QTX524069 RDT524069 RNP524069 RXL524069 SHH524069 SRD524069 TAZ524069 TKV524069 TUR524069 UEN524069 UOJ524069 UYF524069 VIB524069 VRX524069 WBT524069 WLP524069 WVL524069 G589605 IZ589605 SV589605 ACR589605 AMN589605 AWJ589605 BGF589605 BQB589605 BZX589605 CJT589605 CTP589605 DDL589605 DNH589605 DXD589605 EGZ589605 EQV589605 FAR589605 FKN589605 FUJ589605 GEF589605 GOB589605 GXX589605 HHT589605 HRP589605 IBL589605 ILH589605 IVD589605 JEZ589605 JOV589605 JYR589605 KIN589605 KSJ589605 LCF589605 LMB589605 LVX589605 MFT589605 MPP589605 MZL589605 NJH589605 NTD589605 OCZ589605 OMV589605 OWR589605 PGN589605 PQJ589605 QAF589605 QKB589605 QTX589605 RDT589605 RNP589605 RXL589605 SHH589605 SRD589605 TAZ589605 TKV589605 TUR589605 UEN589605 UOJ589605 UYF589605 VIB589605 VRX589605 WBT589605 WLP589605 WVL589605 G655141 IZ655141 SV655141 ACR655141 AMN655141 AWJ655141 BGF655141 BQB655141 BZX655141 CJT655141 CTP655141 DDL655141 DNH655141 DXD655141 EGZ655141 EQV655141 FAR655141 FKN655141 FUJ655141 GEF655141 GOB655141 GXX655141 HHT655141 HRP655141 IBL655141 ILH655141 IVD655141 JEZ655141 JOV655141 JYR655141 KIN655141 KSJ655141 LCF655141 LMB655141 LVX655141 MFT655141 MPP655141 MZL655141 NJH655141 NTD655141 OCZ655141 OMV655141 OWR655141 PGN655141 PQJ655141 QAF655141 QKB655141 QTX655141 RDT655141 RNP655141 RXL655141 SHH655141 SRD655141 TAZ655141 TKV655141 TUR655141 UEN655141 UOJ655141 UYF655141 VIB655141 VRX655141 WBT655141 WLP655141 WVL655141 G720677 IZ720677 SV720677 ACR720677 AMN720677 AWJ720677 BGF720677 BQB720677 BZX720677 CJT720677 CTP720677 DDL720677 DNH720677 DXD720677 EGZ720677 EQV720677 FAR720677 FKN720677 FUJ720677 GEF720677 GOB720677 GXX720677 HHT720677 HRP720677 IBL720677 ILH720677 IVD720677 JEZ720677 JOV720677 JYR720677 KIN720677 KSJ720677 LCF720677 LMB720677 LVX720677 MFT720677 MPP720677 MZL720677 NJH720677 NTD720677 OCZ720677 OMV720677 OWR720677 PGN720677 PQJ720677 QAF720677 QKB720677 QTX720677 RDT720677 RNP720677 RXL720677 SHH720677 SRD720677 TAZ720677 TKV720677 TUR720677 UEN720677 UOJ720677 UYF720677 VIB720677 VRX720677 WBT720677 WLP720677 WVL720677 G786213 IZ786213 SV786213 ACR786213 AMN786213 AWJ786213 BGF786213 BQB786213 BZX786213 CJT786213 CTP786213 DDL786213 DNH786213 DXD786213 EGZ786213 EQV786213 FAR786213 FKN786213 FUJ786213 GEF786213 GOB786213 GXX786213 HHT786213 HRP786213 IBL786213 ILH786213 IVD786213 JEZ786213 JOV786213 JYR786213 KIN786213 KSJ786213 LCF786213 LMB786213 LVX786213 MFT786213 MPP786213 MZL786213 NJH786213 NTD786213 OCZ786213 OMV786213 OWR786213 PGN786213 PQJ786213 QAF786213 QKB786213 QTX786213 RDT786213 RNP786213 RXL786213 SHH786213 SRD786213 TAZ786213 TKV786213 TUR786213 UEN786213 UOJ786213 UYF786213 VIB786213 VRX786213 WBT786213 WLP786213 WVL786213 G851749 IZ851749 SV851749 ACR851749 AMN851749 AWJ851749 BGF851749 BQB851749 BZX851749 CJT851749 CTP851749 DDL851749 DNH851749 DXD851749 EGZ851749 EQV851749 FAR851749 FKN851749 FUJ851749 GEF851749 GOB851749 GXX851749 HHT851749 HRP851749 IBL851749 ILH851749 IVD851749 JEZ851749 JOV851749 JYR851749 KIN851749 KSJ851749 LCF851749 LMB851749 LVX851749 MFT851749 MPP851749 MZL851749 NJH851749 NTD851749 OCZ851749 OMV851749 OWR851749 PGN851749 PQJ851749 QAF851749 QKB851749 QTX851749 RDT851749 RNP851749 RXL851749 SHH851749 SRD851749 TAZ851749 TKV851749 TUR851749 UEN851749 UOJ851749 UYF851749 VIB851749 VRX851749 WBT851749 WLP851749 WVL851749 G917285 IZ917285 SV917285 ACR917285 AMN917285 AWJ917285 BGF917285 BQB917285 BZX917285 CJT917285 CTP917285 DDL917285 DNH917285 DXD917285 EGZ917285 EQV917285 FAR917285 FKN917285 FUJ917285 GEF917285 GOB917285 GXX917285 HHT917285 HRP917285 IBL917285 ILH917285 IVD917285 JEZ917285 JOV917285 JYR917285 KIN917285 KSJ917285 LCF917285 LMB917285 LVX917285 MFT917285 MPP917285 MZL917285 NJH917285 NTD917285 OCZ917285 OMV917285 OWR917285 PGN917285 PQJ917285 QAF917285 QKB917285 QTX917285 RDT917285 RNP917285 RXL917285 SHH917285 SRD917285 TAZ917285 TKV917285 TUR917285 UEN917285 UOJ917285 UYF917285 VIB917285 VRX917285 WBT917285 WLP917285 WVL917285 G982821 IZ982821 SV982821 ACR982821 AMN982821 AWJ982821 BGF982821 BQB982821 BZX982821 CJT982821 CTP982821 DDL982821 DNH982821 DXD982821 EGZ982821 EQV982821 FAR982821 FKN982821 FUJ982821 GEF982821 GOB982821 GXX982821 HHT982821 HRP982821 IBL982821 ILH982821 IVD982821 JEZ982821 JOV982821 JYR982821 KIN982821 KSJ982821 LCF982821 LMB982821 LVX982821 MFT982821 MPP982821 MZL982821 NJH982821 NTD982821 OCZ982821 OMV982821 OWR982821 PGN982821 PQJ982821 QAF982821 QKB982821 QTX982821 RDT982821 RNP982821 RXL982821 SHH982821 SRD982821 TAZ982821 TKV982821 TUR982821 UEN982821 UOJ982821 UYF982821 VIB982821 VRX982821 WBT982821 WLP982821 WVL982821 G65291:G65297 IZ65291:IZ65297 SV65291:SV65297 ACR65291:ACR65297 AMN65291:AMN65297 AWJ65291:AWJ65297 BGF65291:BGF65297 BQB65291:BQB65297 BZX65291:BZX65297 CJT65291:CJT65297 CTP65291:CTP65297 DDL65291:DDL65297 DNH65291:DNH65297 DXD65291:DXD65297 EGZ65291:EGZ65297 EQV65291:EQV65297 FAR65291:FAR65297 FKN65291:FKN65297 FUJ65291:FUJ65297 GEF65291:GEF65297 GOB65291:GOB65297 GXX65291:GXX65297 HHT65291:HHT65297 HRP65291:HRP65297 IBL65291:IBL65297 ILH65291:ILH65297 IVD65291:IVD65297 JEZ65291:JEZ65297 JOV65291:JOV65297 JYR65291:JYR65297 KIN65291:KIN65297 KSJ65291:KSJ65297 LCF65291:LCF65297 LMB65291:LMB65297 LVX65291:LVX65297 MFT65291:MFT65297 MPP65291:MPP65297 MZL65291:MZL65297 NJH65291:NJH65297 NTD65291:NTD65297 OCZ65291:OCZ65297 OMV65291:OMV65297 OWR65291:OWR65297 PGN65291:PGN65297 PQJ65291:PQJ65297 QAF65291:QAF65297 QKB65291:QKB65297 QTX65291:QTX65297 RDT65291:RDT65297 RNP65291:RNP65297 RXL65291:RXL65297 SHH65291:SHH65297 SRD65291:SRD65297 TAZ65291:TAZ65297 TKV65291:TKV65297 TUR65291:TUR65297 UEN65291:UEN65297 UOJ65291:UOJ65297 UYF65291:UYF65297 VIB65291:VIB65297 VRX65291:VRX65297 WBT65291:WBT65297 WLP65291:WLP65297 WVL65291:WVL65297 G130827:G130833 IZ130827:IZ130833 SV130827:SV130833 ACR130827:ACR130833 AMN130827:AMN130833 AWJ130827:AWJ130833 BGF130827:BGF130833 BQB130827:BQB130833 BZX130827:BZX130833 CJT130827:CJT130833 CTP130827:CTP130833 DDL130827:DDL130833 DNH130827:DNH130833 DXD130827:DXD130833 EGZ130827:EGZ130833 EQV130827:EQV130833 FAR130827:FAR130833 FKN130827:FKN130833 FUJ130827:FUJ130833 GEF130827:GEF130833 GOB130827:GOB130833 GXX130827:GXX130833 HHT130827:HHT130833 HRP130827:HRP130833 IBL130827:IBL130833 ILH130827:ILH130833 IVD130827:IVD130833 JEZ130827:JEZ130833 JOV130827:JOV130833 JYR130827:JYR130833 KIN130827:KIN130833 KSJ130827:KSJ130833 LCF130827:LCF130833 LMB130827:LMB130833 LVX130827:LVX130833 MFT130827:MFT130833 MPP130827:MPP130833 MZL130827:MZL130833 NJH130827:NJH130833 NTD130827:NTD130833 OCZ130827:OCZ130833 OMV130827:OMV130833 OWR130827:OWR130833 PGN130827:PGN130833 PQJ130827:PQJ130833 QAF130827:QAF130833 QKB130827:QKB130833 QTX130827:QTX130833 RDT130827:RDT130833 RNP130827:RNP130833 RXL130827:RXL130833 SHH130827:SHH130833 SRD130827:SRD130833 TAZ130827:TAZ130833 TKV130827:TKV130833 TUR130827:TUR130833 UEN130827:UEN130833 UOJ130827:UOJ130833 UYF130827:UYF130833 VIB130827:VIB130833 VRX130827:VRX130833 WBT130827:WBT130833 WLP130827:WLP130833 WVL130827:WVL130833 G196363:G196369 IZ196363:IZ196369 SV196363:SV196369 ACR196363:ACR196369 AMN196363:AMN196369 AWJ196363:AWJ196369 BGF196363:BGF196369 BQB196363:BQB196369 BZX196363:BZX196369 CJT196363:CJT196369 CTP196363:CTP196369 DDL196363:DDL196369 DNH196363:DNH196369 DXD196363:DXD196369 EGZ196363:EGZ196369 EQV196363:EQV196369 FAR196363:FAR196369 FKN196363:FKN196369 FUJ196363:FUJ196369 GEF196363:GEF196369 GOB196363:GOB196369 GXX196363:GXX196369 HHT196363:HHT196369 HRP196363:HRP196369 IBL196363:IBL196369 ILH196363:ILH196369 IVD196363:IVD196369 JEZ196363:JEZ196369 JOV196363:JOV196369 JYR196363:JYR196369 KIN196363:KIN196369 KSJ196363:KSJ196369 LCF196363:LCF196369 LMB196363:LMB196369 LVX196363:LVX196369 MFT196363:MFT196369 MPP196363:MPP196369 MZL196363:MZL196369 NJH196363:NJH196369 NTD196363:NTD196369 OCZ196363:OCZ196369 OMV196363:OMV196369 OWR196363:OWR196369 PGN196363:PGN196369 PQJ196363:PQJ196369 QAF196363:QAF196369 QKB196363:QKB196369 QTX196363:QTX196369 RDT196363:RDT196369 RNP196363:RNP196369 RXL196363:RXL196369 SHH196363:SHH196369 SRD196363:SRD196369 TAZ196363:TAZ196369 TKV196363:TKV196369 TUR196363:TUR196369 UEN196363:UEN196369 UOJ196363:UOJ196369 UYF196363:UYF196369 VIB196363:VIB196369 VRX196363:VRX196369 WBT196363:WBT196369 WLP196363:WLP196369 WVL196363:WVL196369 G261899:G261905 IZ261899:IZ261905 SV261899:SV261905 ACR261899:ACR261905 AMN261899:AMN261905 AWJ261899:AWJ261905 BGF261899:BGF261905 BQB261899:BQB261905 BZX261899:BZX261905 CJT261899:CJT261905 CTP261899:CTP261905 DDL261899:DDL261905 DNH261899:DNH261905 DXD261899:DXD261905 EGZ261899:EGZ261905 EQV261899:EQV261905 FAR261899:FAR261905 FKN261899:FKN261905 FUJ261899:FUJ261905 GEF261899:GEF261905 GOB261899:GOB261905 GXX261899:GXX261905 HHT261899:HHT261905 HRP261899:HRP261905 IBL261899:IBL261905 ILH261899:ILH261905 IVD261899:IVD261905 JEZ261899:JEZ261905 JOV261899:JOV261905 JYR261899:JYR261905 KIN261899:KIN261905 KSJ261899:KSJ261905 LCF261899:LCF261905 LMB261899:LMB261905 LVX261899:LVX261905 MFT261899:MFT261905 MPP261899:MPP261905 MZL261899:MZL261905 NJH261899:NJH261905 NTD261899:NTD261905 OCZ261899:OCZ261905 OMV261899:OMV261905 OWR261899:OWR261905 PGN261899:PGN261905 PQJ261899:PQJ261905 QAF261899:QAF261905 QKB261899:QKB261905 QTX261899:QTX261905 RDT261899:RDT261905 RNP261899:RNP261905 RXL261899:RXL261905 SHH261899:SHH261905 SRD261899:SRD261905 TAZ261899:TAZ261905 TKV261899:TKV261905 TUR261899:TUR261905 UEN261899:UEN261905 UOJ261899:UOJ261905 UYF261899:UYF261905 VIB261899:VIB261905 VRX261899:VRX261905 WBT261899:WBT261905 WLP261899:WLP261905 WVL261899:WVL261905 G327435:G327441 IZ327435:IZ327441 SV327435:SV327441 ACR327435:ACR327441 AMN327435:AMN327441 AWJ327435:AWJ327441 BGF327435:BGF327441 BQB327435:BQB327441 BZX327435:BZX327441 CJT327435:CJT327441 CTP327435:CTP327441 DDL327435:DDL327441 DNH327435:DNH327441 DXD327435:DXD327441 EGZ327435:EGZ327441 EQV327435:EQV327441 FAR327435:FAR327441 FKN327435:FKN327441 FUJ327435:FUJ327441 GEF327435:GEF327441 GOB327435:GOB327441 GXX327435:GXX327441 HHT327435:HHT327441 HRP327435:HRP327441 IBL327435:IBL327441 ILH327435:ILH327441 IVD327435:IVD327441 JEZ327435:JEZ327441 JOV327435:JOV327441 JYR327435:JYR327441 KIN327435:KIN327441 KSJ327435:KSJ327441 LCF327435:LCF327441 LMB327435:LMB327441 LVX327435:LVX327441 MFT327435:MFT327441 MPP327435:MPP327441 MZL327435:MZL327441 NJH327435:NJH327441 NTD327435:NTD327441 OCZ327435:OCZ327441 OMV327435:OMV327441 OWR327435:OWR327441 PGN327435:PGN327441 PQJ327435:PQJ327441 QAF327435:QAF327441 QKB327435:QKB327441 QTX327435:QTX327441 RDT327435:RDT327441 RNP327435:RNP327441 RXL327435:RXL327441 SHH327435:SHH327441 SRD327435:SRD327441 TAZ327435:TAZ327441 TKV327435:TKV327441 TUR327435:TUR327441 UEN327435:UEN327441 UOJ327435:UOJ327441 UYF327435:UYF327441 VIB327435:VIB327441 VRX327435:VRX327441 WBT327435:WBT327441 WLP327435:WLP327441 WVL327435:WVL327441 G392971:G392977 IZ392971:IZ392977 SV392971:SV392977 ACR392971:ACR392977 AMN392971:AMN392977 AWJ392971:AWJ392977 BGF392971:BGF392977 BQB392971:BQB392977 BZX392971:BZX392977 CJT392971:CJT392977 CTP392971:CTP392977 DDL392971:DDL392977 DNH392971:DNH392977 DXD392971:DXD392977 EGZ392971:EGZ392977 EQV392971:EQV392977 FAR392971:FAR392977 FKN392971:FKN392977 FUJ392971:FUJ392977 GEF392971:GEF392977 GOB392971:GOB392977 GXX392971:GXX392977 HHT392971:HHT392977 HRP392971:HRP392977 IBL392971:IBL392977 ILH392971:ILH392977 IVD392971:IVD392977 JEZ392971:JEZ392977 JOV392971:JOV392977 JYR392971:JYR392977 KIN392971:KIN392977 KSJ392971:KSJ392977 LCF392971:LCF392977 LMB392971:LMB392977 LVX392971:LVX392977 MFT392971:MFT392977 MPP392971:MPP392977 MZL392971:MZL392977 NJH392971:NJH392977 NTD392971:NTD392977 OCZ392971:OCZ392977 OMV392971:OMV392977 OWR392971:OWR392977 PGN392971:PGN392977 PQJ392971:PQJ392977 QAF392971:QAF392977 QKB392971:QKB392977 QTX392971:QTX392977 RDT392971:RDT392977 RNP392971:RNP392977 RXL392971:RXL392977 SHH392971:SHH392977 SRD392971:SRD392977 TAZ392971:TAZ392977 TKV392971:TKV392977 TUR392971:TUR392977 UEN392971:UEN392977 UOJ392971:UOJ392977 UYF392971:UYF392977 VIB392971:VIB392977 VRX392971:VRX392977 WBT392971:WBT392977 WLP392971:WLP392977 WVL392971:WVL392977 G458507:G458513 IZ458507:IZ458513 SV458507:SV458513 ACR458507:ACR458513 AMN458507:AMN458513 AWJ458507:AWJ458513 BGF458507:BGF458513 BQB458507:BQB458513 BZX458507:BZX458513 CJT458507:CJT458513 CTP458507:CTP458513 DDL458507:DDL458513 DNH458507:DNH458513 DXD458507:DXD458513 EGZ458507:EGZ458513 EQV458507:EQV458513 FAR458507:FAR458513 FKN458507:FKN458513 FUJ458507:FUJ458513 GEF458507:GEF458513 GOB458507:GOB458513 GXX458507:GXX458513 HHT458507:HHT458513 HRP458507:HRP458513 IBL458507:IBL458513 ILH458507:ILH458513 IVD458507:IVD458513 JEZ458507:JEZ458513 JOV458507:JOV458513 JYR458507:JYR458513 KIN458507:KIN458513 KSJ458507:KSJ458513 LCF458507:LCF458513 LMB458507:LMB458513 LVX458507:LVX458513 MFT458507:MFT458513 MPP458507:MPP458513 MZL458507:MZL458513 NJH458507:NJH458513 NTD458507:NTD458513 OCZ458507:OCZ458513 OMV458507:OMV458513 OWR458507:OWR458513 PGN458507:PGN458513 PQJ458507:PQJ458513 QAF458507:QAF458513 QKB458507:QKB458513 QTX458507:QTX458513 RDT458507:RDT458513 RNP458507:RNP458513 RXL458507:RXL458513 SHH458507:SHH458513 SRD458507:SRD458513 TAZ458507:TAZ458513 TKV458507:TKV458513 TUR458507:TUR458513 UEN458507:UEN458513 UOJ458507:UOJ458513 UYF458507:UYF458513 VIB458507:VIB458513 VRX458507:VRX458513 WBT458507:WBT458513 WLP458507:WLP458513 WVL458507:WVL458513 G524043:G524049 IZ524043:IZ524049 SV524043:SV524049 ACR524043:ACR524049 AMN524043:AMN524049 AWJ524043:AWJ524049 BGF524043:BGF524049 BQB524043:BQB524049 BZX524043:BZX524049 CJT524043:CJT524049 CTP524043:CTP524049 DDL524043:DDL524049 DNH524043:DNH524049 DXD524043:DXD524049 EGZ524043:EGZ524049 EQV524043:EQV524049 FAR524043:FAR524049 FKN524043:FKN524049 FUJ524043:FUJ524049 GEF524043:GEF524049 GOB524043:GOB524049 GXX524043:GXX524049 HHT524043:HHT524049 HRP524043:HRP524049 IBL524043:IBL524049 ILH524043:ILH524049 IVD524043:IVD524049 JEZ524043:JEZ524049 JOV524043:JOV524049 JYR524043:JYR524049 KIN524043:KIN524049 KSJ524043:KSJ524049 LCF524043:LCF524049 LMB524043:LMB524049 LVX524043:LVX524049 MFT524043:MFT524049 MPP524043:MPP524049 MZL524043:MZL524049 NJH524043:NJH524049 NTD524043:NTD524049 OCZ524043:OCZ524049 OMV524043:OMV524049 OWR524043:OWR524049 PGN524043:PGN524049 PQJ524043:PQJ524049 QAF524043:QAF524049 QKB524043:QKB524049 QTX524043:QTX524049 RDT524043:RDT524049 RNP524043:RNP524049 RXL524043:RXL524049 SHH524043:SHH524049 SRD524043:SRD524049 TAZ524043:TAZ524049 TKV524043:TKV524049 TUR524043:TUR524049 UEN524043:UEN524049 UOJ524043:UOJ524049 UYF524043:UYF524049 VIB524043:VIB524049 VRX524043:VRX524049 WBT524043:WBT524049 WLP524043:WLP524049 WVL524043:WVL524049 G589579:G589585 IZ589579:IZ589585 SV589579:SV589585 ACR589579:ACR589585 AMN589579:AMN589585 AWJ589579:AWJ589585 BGF589579:BGF589585 BQB589579:BQB589585 BZX589579:BZX589585 CJT589579:CJT589585 CTP589579:CTP589585 DDL589579:DDL589585 DNH589579:DNH589585 DXD589579:DXD589585 EGZ589579:EGZ589585 EQV589579:EQV589585 FAR589579:FAR589585 FKN589579:FKN589585 FUJ589579:FUJ589585 GEF589579:GEF589585 GOB589579:GOB589585 GXX589579:GXX589585 HHT589579:HHT589585 HRP589579:HRP589585 IBL589579:IBL589585 ILH589579:ILH589585 IVD589579:IVD589585 JEZ589579:JEZ589585 JOV589579:JOV589585 JYR589579:JYR589585 KIN589579:KIN589585 KSJ589579:KSJ589585 LCF589579:LCF589585 LMB589579:LMB589585 LVX589579:LVX589585 MFT589579:MFT589585 MPP589579:MPP589585 MZL589579:MZL589585 NJH589579:NJH589585 NTD589579:NTD589585 OCZ589579:OCZ589585 OMV589579:OMV589585 OWR589579:OWR589585 PGN589579:PGN589585 PQJ589579:PQJ589585 QAF589579:QAF589585 QKB589579:QKB589585 QTX589579:QTX589585 RDT589579:RDT589585 RNP589579:RNP589585 RXL589579:RXL589585 SHH589579:SHH589585 SRD589579:SRD589585 TAZ589579:TAZ589585 TKV589579:TKV589585 TUR589579:TUR589585 UEN589579:UEN589585 UOJ589579:UOJ589585 UYF589579:UYF589585 VIB589579:VIB589585 VRX589579:VRX589585 WBT589579:WBT589585 WLP589579:WLP589585 WVL589579:WVL589585 G655115:G655121 IZ655115:IZ655121 SV655115:SV655121 ACR655115:ACR655121 AMN655115:AMN655121 AWJ655115:AWJ655121 BGF655115:BGF655121 BQB655115:BQB655121 BZX655115:BZX655121 CJT655115:CJT655121 CTP655115:CTP655121 DDL655115:DDL655121 DNH655115:DNH655121 DXD655115:DXD655121 EGZ655115:EGZ655121 EQV655115:EQV655121 FAR655115:FAR655121 FKN655115:FKN655121 FUJ655115:FUJ655121 GEF655115:GEF655121 GOB655115:GOB655121 GXX655115:GXX655121 HHT655115:HHT655121 HRP655115:HRP655121 IBL655115:IBL655121 ILH655115:ILH655121 IVD655115:IVD655121 JEZ655115:JEZ655121 JOV655115:JOV655121 JYR655115:JYR655121 KIN655115:KIN655121 KSJ655115:KSJ655121 LCF655115:LCF655121 LMB655115:LMB655121 LVX655115:LVX655121 MFT655115:MFT655121 MPP655115:MPP655121 MZL655115:MZL655121 NJH655115:NJH655121 NTD655115:NTD655121 OCZ655115:OCZ655121 OMV655115:OMV655121 OWR655115:OWR655121 PGN655115:PGN655121 PQJ655115:PQJ655121 QAF655115:QAF655121 QKB655115:QKB655121 QTX655115:QTX655121 RDT655115:RDT655121 RNP655115:RNP655121 RXL655115:RXL655121 SHH655115:SHH655121 SRD655115:SRD655121 TAZ655115:TAZ655121 TKV655115:TKV655121 TUR655115:TUR655121 UEN655115:UEN655121 UOJ655115:UOJ655121 UYF655115:UYF655121 VIB655115:VIB655121 VRX655115:VRX655121 WBT655115:WBT655121 WLP655115:WLP655121 WVL655115:WVL655121 G720651:G720657 IZ720651:IZ720657 SV720651:SV720657 ACR720651:ACR720657 AMN720651:AMN720657 AWJ720651:AWJ720657 BGF720651:BGF720657 BQB720651:BQB720657 BZX720651:BZX720657 CJT720651:CJT720657 CTP720651:CTP720657 DDL720651:DDL720657 DNH720651:DNH720657 DXD720651:DXD720657 EGZ720651:EGZ720657 EQV720651:EQV720657 FAR720651:FAR720657 FKN720651:FKN720657 FUJ720651:FUJ720657 GEF720651:GEF720657 GOB720651:GOB720657 GXX720651:GXX720657 HHT720651:HHT720657 HRP720651:HRP720657 IBL720651:IBL720657 ILH720651:ILH720657 IVD720651:IVD720657 JEZ720651:JEZ720657 JOV720651:JOV720657 JYR720651:JYR720657 KIN720651:KIN720657 KSJ720651:KSJ720657 LCF720651:LCF720657 LMB720651:LMB720657 LVX720651:LVX720657 MFT720651:MFT720657 MPP720651:MPP720657 MZL720651:MZL720657 NJH720651:NJH720657 NTD720651:NTD720657 OCZ720651:OCZ720657 OMV720651:OMV720657 OWR720651:OWR720657 PGN720651:PGN720657 PQJ720651:PQJ720657 QAF720651:QAF720657 QKB720651:QKB720657 QTX720651:QTX720657 RDT720651:RDT720657 RNP720651:RNP720657 RXL720651:RXL720657 SHH720651:SHH720657 SRD720651:SRD720657 TAZ720651:TAZ720657 TKV720651:TKV720657 TUR720651:TUR720657 UEN720651:UEN720657 UOJ720651:UOJ720657 UYF720651:UYF720657 VIB720651:VIB720657 VRX720651:VRX720657 WBT720651:WBT720657 WLP720651:WLP720657 WVL720651:WVL720657 G786187:G786193 IZ786187:IZ786193 SV786187:SV786193 ACR786187:ACR786193 AMN786187:AMN786193 AWJ786187:AWJ786193 BGF786187:BGF786193 BQB786187:BQB786193 BZX786187:BZX786193 CJT786187:CJT786193 CTP786187:CTP786193 DDL786187:DDL786193 DNH786187:DNH786193 DXD786187:DXD786193 EGZ786187:EGZ786193 EQV786187:EQV786193 FAR786187:FAR786193 FKN786187:FKN786193 FUJ786187:FUJ786193 GEF786187:GEF786193 GOB786187:GOB786193 GXX786187:GXX786193 HHT786187:HHT786193 HRP786187:HRP786193 IBL786187:IBL786193 ILH786187:ILH786193 IVD786187:IVD786193 JEZ786187:JEZ786193 JOV786187:JOV786193 JYR786187:JYR786193 KIN786187:KIN786193 KSJ786187:KSJ786193 LCF786187:LCF786193 LMB786187:LMB786193 LVX786187:LVX786193 MFT786187:MFT786193 MPP786187:MPP786193 MZL786187:MZL786193 NJH786187:NJH786193 NTD786187:NTD786193 OCZ786187:OCZ786193 OMV786187:OMV786193 OWR786187:OWR786193 PGN786187:PGN786193 PQJ786187:PQJ786193 QAF786187:QAF786193 QKB786187:QKB786193 QTX786187:QTX786193 RDT786187:RDT786193 RNP786187:RNP786193 RXL786187:RXL786193 SHH786187:SHH786193 SRD786187:SRD786193 TAZ786187:TAZ786193 TKV786187:TKV786193 TUR786187:TUR786193 UEN786187:UEN786193 UOJ786187:UOJ786193 UYF786187:UYF786193 VIB786187:VIB786193 VRX786187:VRX786193 WBT786187:WBT786193 WLP786187:WLP786193 WVL786187:WVL786193 G851723:G851729 IZ851723:IZ851729 SV851723:SV851729 ACR851723:ACR851729 AMN851723:AMN851729 AWJ851723:AWJ851729 BGF851723:BGF851729 BQB851723:BQB851729 BZX851723:BZX851729 CJT851723:CJT851729 CTP851723:CTP851729 DDL851723:DDL851729 DNH851723:DNH851729 DXD851723:DXD851729 EGZ851723:EGZ851729 EQV851723:EQV851729 FAR851723:FAR851729 FKN851723:FKN851729 FUJ851723:FUJ851729 GEF851723:GEF851729 GOB851723:GOB851729 GXX851723:GXX851729 HHT851723:HHT851729 HRP851723:HRP851729 IBL851723:IBL851729 ILH851723:ILH851729 IVD851723:IVD851729 JEZ851723:JEZ851729 JOV851723:JOV851729 JYR851723:JYR851729 KIN851723:KIN851729 KSJ851723:KSJ851729 LCF851723:LCF851729 LMB851723:LMB851729 LVX851723:LVX851729 MFT851723:MFT851729 MPP851723:MPP851729 MZL851723:MZL851729 NJH851723:NJH851729 NTD851723:NTD851729 OCZ851723:OCZ851729 OMV851723:OMV851729 OWR851723:OWR851729 PGN851723:PGN851729 PQJ851723:PQJ851729 QAF851723:QAF851729 QKB851723:QKB851729 QTX851723:QTX851729 RDT851723:RDT851729 RNP851723:RNP851729 RXL851723:RXL851729 SHH851723:SHH851729 SRD851723:SRD851729 TAZ851723:TAZ851729 TKV851723:TKV851729 TUR851723:TUR851729 UEN851723:UEN851729 UOJ851723:UOJ851729 UYF851723:UYF851729 VIB851723:VIB851729 VRX851723:VRX851729 WBT851723:WBT851729 WLP851723:WLP851729 WVL851723:WVL851729 G917259:G917265 IZ917259:IZ917265 SV917259:SV917265 ACR917259:ACR917265 AMN917259:AMN917265 AWJ917259:AWJ917265 BGF917259:BGF917265 BQB917259:BQB917265 BZX917259:BZX917265 CJT917259:CJT917265 CTP917259:CTP917265 DDL917259:DDL917265 DNH917259:DNH917265 DXD917259:DXD917265 EGZ917259:EGZ917265 EQV917259:EQV917265 FAR917259:FAR917265 FKN917259:FKN917265 FUJ917259:FUJ917265 GEF917259:GEF917265 GOB917259:GOB917265 GXX917259:GXX917265 HHT917259:HHT917265 HRP917259:HRP917265 IBL917259:IBL917265 ILH917259:ILH917265 IVD917259:IVD917265 JEZ917259:JEZ917265 JOV917259:JOV917265 JYR917259:JYR917265 KIN917259:KIN917265 KSJ917259:KSJ917265 LCF917259:LCF917265 LMB917259:LMB917265 LVX917259:LVX917265 MFT917259:MFT917265 MPP917259:MPP917265 MZL917259:MZL917265 NJH917259:NJH917265 NTD917259:NTD917265 OCZ917259:OCZ917265 OMV917259:OMV917265 OWR917259:OWR917265 PGN917259:PGN917265 PQJ917259:PQJ917265 QAF917259:QAF917265 QKB917259:QKB917265 QTX917259:QTX917265 RDT917259:RDT917265 RNP917259:RNP917265 RXL917259:RXL917265 SHH917259:SHH917265 SRD917259:SRD917265 TAZ917259:TAZ917265 TKV917259:TKV917265 TUR917259:TUR917265 UEN917259:UEN917265 UOJ917259:UOJ917265 UYF917259:UYF917265 VIB917259:VIB917265 VRX917259:VRX917265 WBT917259:WBT917265 WLP917259:WLP917265 WVL917259:WVL917265 G982795:G982801 IZ982795:IZ982801 SV982795:SV982801 ACR982795:ACR982801 AMN982795:AMN982801 AWJ982795:AWJ982801 BGF982795:BGF982801 BQB982795:BQB982801 BZX982795:BZX982801 CJT982795:CJT982801 CTP982795:CTP982801 DDL982795:DDL982801 DNH982795:DNH982801 DXD982795:DXD982801 EGZ982795:EGZ982801 EQV982795:EQV982801 FAR982795:FAR982801 FKN982795:FKN982801 FUJ982795:FUJ982801 GEF982795:GEF982801 GOB982795:GOB982801 GXX982795:GXX982801 HHT982795:HHT982801 HRP982795:HRP982801 IBL982795:IBL982801 ILH982795:ILH982801 IVD982795:IVD982801 JEZ982795:JEZ982801 JOV982795:JOV982801 JYR982795:JYR982801 KIN982795:KIN982801 KSJ982795:KSJ982801 LCF982795:LCF982801 LMB982795:LMB982801 LVX982795:LVX982801 MFT982795:MFT982801 MPP982795:MPP982801 MZL982795:MZL982801 NJH982795:NJH982801 NTD982795:NTD982801 OCZ982795:OCZ982801 OMV982795:OMV982801 OWR982795:OWR982801 PGN982795:PGN982801 PQJ982795:PQJ982801 QAF982795:QAF982801 QKB982795:QKB982801 QTX982795:QTX982801 RDT982795:RDT982801 RNP982795:RNP982801 RXL982795:RXL982801 SHH982795:SHH982801 SRD982795:SRD982801 TAZ982795:TAZ982801 TKV982795:TKV982801 TUR982795:TUR982801 UEN982795:UEN982801 UOJ982795:UOJ982801 UYF982795:UYF982801 VIB982795:VIB982801 VRX982795:VRX982801 WBT982795:WBT982801 WLP982795:WLP982801 WVL982795:WVL982801 G65330:G65387 IZ65330:IZ65387 SV65330:SV65387 ACR65330:ACR65387 AMN65330:AMN65387 AWJ65330:AWJ65387 BGF65330:BGF65387 BQB65330:BQB65387 BZX65330:BZX65387 CJT65330:CJT65387 CTP65330:CTP65387 DDL65330:DDL65387 DNH65330:DNH65387 DXD65330:DXD65387 EGZ65330:EGZ65387 EQV65330:EQV65387 FAR65330:FAR65387 FKN65330:FKN65387 FUJ65330:FUJ65387 GEF65330:GEF65387 GOB65330:GOB65387 GXX65330:GXX65387 HHT65330:HHT65387 HRP65330:HRP65387 IBL65330:IBL65387 ILH65330:ILH65387 IVD65330:IVD65387 JEZ65330:JEZ65387 JOV65330:JOV65387 JYR65330:JYR65387 KIN65330:KIN65387 KSJ65330:KSJ65387 LCF65330:LCF65387 LMB65330:LMB65387 LVX65330:LVX65387 MFT65330:MFT65387 MPP65330:MPP65387 MZL65330:MZL65387 NJH65330:NJH65387 NTD65330:NTD65387 OCZ65330:OCZ65387 OMV65330:OMV65387 OWR65330:OWR65387 PGN65330:PGN65387 PQJ65330:PQJ65387 QAF65330:QAF65387 QKB65330:QKB65387 QTX65330:QTX65387 RDT65330:RDT65387 RNP65330:RNP65387 RXL65330:RXL65387 SHH65330:SHH65387 SRD65330:SRD65387 TAZ65330:TAZ65387 TKV65330:TKV65387 TUR65330:TUR65387 UEN65330:UEN65387 UOJ65330:UOJ65387 UYF65330:UYF65387 VIB65330:VIB65387 VRX65330:VRX65387 WBT65330:WBT65387 WLP65330:WLP65387 WVL65330:WVL65387 G130866:G130923 IZ130866:IZ130923 SV130866:SV130923 ACR130866:ACR130923 AMN130866:AMN130923 AWJ130866:AWJ130923 BGF130866:BGF130923 BQB130866:BQB130923 BZX130866:BZX130923 CJT130866:CJT130923 CTP130866:CTP130923 DDL130866:DDL130923 DNH130866:DNH130923 DXD130866:DXD130923 EGZ130866:EGZ130923 EQV130866:EQV130923 FAR130866:FAR130923 FKN130866:FKN130923 FUJ130866:FUJ130923 GEF130866:GEF130923 GOB130866:GOB130923 GXX130866:GXX130923 HHT130866:HHT130923 HRP130866:HRP130923 IBL130866:IBL130923 ILH130866:ILH130923 IVD130866:IVD130923 JEZ130866:JEZ130923 JOV130866:JOV130923 JYR130866:JYR130923 KIN130866:KIN130923 KSJ130866:KSJ130923 LCF130866:LCF130923 LMB130866:LMB130923 LVX130866:LVX130923 MFT130866:MFT130923 MPP130866:MPP130923 MZL130866:MZL130923 NJH130866:NJH130923 NTD130866:NTD130923 OCZ130866:OCZ130923 OMV130866:OMV130923 OWR130866:OWR130923 PGN130866:PGN130923 PQJ130866:PQJ130923 QAF130866:QAF130923 QKB130866:QKB130923 QTX130866:QTX130923 RDT130866:RDT130923 RNP130866:RNP130923 RXL130866:RXL130923 SHH130866:SHH130923 SRD130866:SRD130923 TAZ130866:TAZ130923 TKV130866:TKV130923 TUR130866:TUR130923 UEN130866:UEN130923 UOJ130866:UOJ130923 UYF130866:UYF130923 VIB130866:VIB130923 VRX130866:VRX130923 WBT130866:WBT130923 WLP130866:WLP130923 WVL130866:WVL130923 G196402:G196459 IZ196402:IZ196459 SV196402:SV196459 ACR196402:ACR196459 AMN196402:AMN196459 AWJ196402:AWJ196459 BGF196402:BGF196459 BQB196402:BQB196459 BZX196402:BZX196459 CJT196402:CJT196459 CTP196402:CTP196459 DDL196402:DDL196459 DNH196402:DNH196459 DXD196402:DXD196459 EGZ196402:EGZ196459 EQV196402:EQV196459 FAR196402:FAR196459 FKN196402:FKN196459 FUJ196402:FUJ196459 GEF196402:GEF196459 GOB196402:GOB196459 GXX196402:GXX196459 HHT196402:HHT196459 HRP196402:HRP196459 IBL196402:IBL196459 ILH196402:ILH196459 IVD196402:IVD196459 JEZ196402:JEZ196459 JOV196402:JOV196459 JYR196402:JYR196459 KIN196402:KIN196459 KSJ196402:KSJ196459 LCF196402:LCF196459 LMB196402:LMB196459 LVX196402:LVX196459 MFT196402:MFT196459 MPP196402:MPP196459 MZL196402:MZL196459 NJH196402:NJH196459 NTD196402:NTD196459 OCZ196402:OCZ196459 OMV196402:OMV196459 OWR196402:OWR196459 PGN196402:PGN196459 PQJ196402:PQJ196459 QAF196402:QAF196459 QKB196402:QKB196459 QTX196402:QTX196459 RDT196402:RDT196459 RNP196402:RNP196459 RXL196402:RXL196459 SHH196402:SHH196459 SRD196402:SRD196459 TAZ196402:TAZ196459 TKV196402:TKV196459 TUR196402:TUR196459 UEN196402:UEN196459 UOJ196402:UOJ196459 UYF196402:UYF196459 VIB196402:VIB196459 VRX196402:VRX196459 WBT196402:WBT196459 WLP196402:WLP196459 WVL196402:WVL196459 G261938:G261995 IZ261938:IZ261995 SV261938:SV261995 ACR261938:ACR261995 AMN261938:AMN261995 AWJ261938:AWJ261995 BGF261938:BGF261995 BQB261938:BQB261995 BZX261938:BZX261995 CJT261938:CJT261995 CTP261938:CTP261995 DDL261938:DDL261995 DNH261938:DNH261995 DXD261938:DXD261995 EGZ261938:EGZ261995 EQV261938:EQV261995 FAR261938:FAR261995 FKN261938:FKN261995 FUJ261938:FUJ261995 GEF261938:GEF261995 GOB261938:GOB261995 GXX261938:GXX261995 HHT261938:HHT261995 HRP261938:HRP261995 IBL261938:IBL261995 ILH261938:ILH261995 IVD261938:IVD261995 JEZ261938:JEZ261995 JOV261938:JOV261995 JYR261938:JYR261995 KIN261938:KIN261995 KSJ261938:KSJ261995 LCF261938:LCF261995 LMB261938:LMB261995 LVX261938:LVX261995 MFT261938:MFT261995 MPP261938:MPP261995 MZL261938:MZL261995 NJH261938:NJH261995 NTD261938:NTD261995 OCZ261938:OCZ261995 OMV261938:OMV261995 OWR261938:OWR261995 PGN261938:PGN261995 PQJ261938:PQJ261995 QAF261938:QAF261995 QKB261938:QKB261995 QTX261938:QTX261995 RDT261938:RDT261995 RNP261938:RNP261995 RXL261938:RXL261995 SHH261938:SHH261995 SRD261938:SRD261995 TAZ261938:TAZ261995 TKV261938:TKV261995 TUR261938:TUR261995 UEN261938:UEN261995 UOJ261938:UOJ261995 UYF261938:UYF261995 VIB261938:VIB261995 VRX261938:VRX261995 WBT261938:WBT261995 WLP261938:WLP261995 WVL261938:WVL261995 G327474:G327531 IZ327474:IZ327531 SV327474:SV327531 ACR327474:ACR327531 AMN327474:AMN327531 AWJ327474:AWJ327531 BGF327474:BGF327531 BQB327474:BQB327531 BZX327474:BZX327531 CJT327474:CJT327531 CTP327474:CTP327531 DDL327474:DDL327531 DNH327474:DNH327531 DXD327474:DXD327531 EGZ327474:EGZ327531 EQV327474:EQV327531 FAR327474:FAR327531 FKN327474:FKN327531 FUJ327474:FUJ327531 GEF327474:GEF327531 GOB327474:GOB327531 GXX327474:GXX327531 HHT327474:HHT327531 HRP327474:HRP327531 IBL327474:IBL327531 ILH327474:ILH327531 IVD327474:IVD327531 JEZ327474:JEZ327531 JOV327474:JOV327531 JYR327474:JYR327531 KIN327474:KIN327531 KSJ327474:KSJ327531 LCF327474:LCF327531 LMB327474:LMB327531 LVX327474:LVX327531 MFT327474:MFT327531 MPP327474:MPP327531 MZL327474:MZL327531 NJH327474:NJH327531 NTD327474:NTD327531 OCZ327474:OCZ327531 OMV327474:OMV327531 OWR327474:OWR327531 PGN327474:PGN327531 PQJ327474:PQJ327531 QAF327474:QAF327531 QKB327474:QKB327531 QTX327474:QTX327531 RDT327474:RDT327531 RNP327474:RNP327531 RXL327474:RXL327531 SHH327474:SHH327531 SRD327474:SRD327531 TAZ327474:TAZ327531 TKV327474:TKV327531 TUR327474:TUR327531 UEN327474:UEN327531 UOJ327474:UOJ327531 UYF327474:UYF327531 VIB327474:VIB327531 VRX327474:VRX327531 WBT327474:WBT327531 WLP327474:WLP327531 WVL327474:WVL327531 G393010:G393067 IZ393010:IZ393067 SV393010:SV393067 ACR393010:ACR393067 AMN393010:AMN393067 AWJ393010:AWJ393067 BGF393010:BGF393067 BQB393010:BQB393067 BZX393010:BZX393067 CJT393010:CJT393067 CTP393010:CTP393067 DDL393010:DDL393067 DNH393010:DNH393067 DXD393010:DXD393067 EGZ393010:EGZ393067 EQV393010:EQV393067 FAR393010:FAR393067 FKN393010:FKN393067 FUJ393010:FUJ393067 GEF393010:GEF393067 GOB393010:GOB393067 GXX393010:GXX393067 HHT393010:HHT393067 HRP393010:HRP393067 IBL393010:IBL393067 ILH393010:ILH393067 IVD393010:IVD393067 JEZ393010:JEZ393067 JOV393010:JOV393067 JYR393010:JYR393067 KIN393010:KIN393067 KSJ393010:KSJ393067 LCF393010:LCF393067 LMB393010:LMB393067 LVX393010:LVX393067 MFT393010:MFT393067 MPP393010:MPP393067 MZL393010:MZL393067 NJH393010:NJH393067 NTD393010:NTD393067 OCZ393010:OCZ393067 OMV393010:OMV393067 OWR393010:OWR393067 PGN393010:PGN393067 PQJ393010:PQJ393067 QAF393010:QAF393067 QKB393010:QKB393067 QTX393010:QTX393067 RDT393010:RDT393067 RNP393010:RNP393067 RXL393010:RXL393067 SHH393010:SHH393067 SRD393010:SRD393067 TAZ393010:TAZ393067 TKV393010:TKV393067 TUR393010:TUR393067 UEN393010:UEN393067 UOJ393010:UOJ393067 UYF393010:UYF393067 VIB393010:VIB393067 VRX393010:VRX393067 WBT393010:WBT393067 WLP393010:WLP393067 WVL393010:WVL393067 G458546:G458603 IZ458546:IZ458603 SV458546:SV458603 ACR458546:ACR458603 AMN458546:AMN458603 AWJ458546:AWJ458603 BGF458546:BGF458603 BQB458546:BQB458603 BZX458546:BZX458603 CJT458546:CJT458603 CTP458546:CTP458603 DDL458546:DDL458603 DNH458546:DNH458603 DXD458546:DXD458603 EGZ458546:EGZ458603 EQV458546:EQV458603 FAR458546:FAR458603 FKN458546:FKN458603 FUJ458546:FUJ458603 GEF458546:GEF458603 GOB458546:GOB458603 GXX458546:GXX458603 HHT458546:HHT458603 HRP458546:HRP458603 IBL458546:IBL458603 ILH458546:ILH458603 IVD458546:IVD458603 JEZ458546:JEZ458603 JOV458546:JOV458603 JYR458546:JYR458603 KIN458546:KIN458603 KSJ458546:KSJ458603 LCF458546:LCF458603 LMB458546:LMB458603 LVX458546:LVX458603 MFT458546:MFT458603 MPP458546:MPP458603 MZL458546:MZL458603 NJH458546:NJH458603 NTD458546:NTD458603 OCZ458546:OCZ458603 OMV458546:OMV458603 OWR458546:OWR458603 PGN458546:PGN458603 PQJ458546:PQJ458603 QAF458546:QAF458603 QKB458546:QKB458603 QTX458546:QTX458603 RDT458546:RDT458603 RNP458546:RNP458603 RXL458546:RXL458603 SHH458546:SHH458603 SRD458546:SRD458603 TAZ458546:TAZ458603 TKV458546:TKV458603 TUR458546:TUR458603 UEN458546:UEN458603 UOJ458546:UOJ458603 UYF458546:UYF458603 VIB458546:VIB458603 VRX458546:VRX458603 WBT458546:WBT458603 WLP458546:WLP458603 WVL458546:WVL458603 G524082:G524139 IZ524082:IZ524139 SV524082:SV524139 ACR524082:ACR524139 AMN524082:AMN524139 AWJ524082:AWJ524139 BGF524082:BGF524139 BQB524082:BQB524139 BZX524082:BZX524139 CJT524082:CJT524139 CTP524082:CTP524139 DDL524082:DDL524139 DNH524082:DNH524139 DXD524082:DXD524139 EGZ524082:EGZ524139 EQV524082:EQV524139 FAR524082:FAR524139 FKN524082:FKN524139 FUJ524082:FUJ524139 GEF524082:GEF524139 GOB524082:GOB524139 GXX524082:GXX524139 HHT524082:HHT524139 HRP524082:HRP524139 IBL524082:IBL524139 ILH524082:ILH524139 IVD524082:IVD524139 JEZ524082:JEZ524139 JOV524082:JOV524139 JYR524082:JYR524139 KIN524082:KIN524139 KSJ524082:KSJ524139 LCF524082:LCF524139 LMB524082:LMB524139 LVX524082:LVX524139 MFT524082:MFT524139 MPP524082:MPP524139 MZL524082:MZL524139 NJH524082:NJH524139 NTD524082:NTD524139 OCZ524082:OCZ524139 OMV524082:OMV524139 OWR524082:OWR524139 PGN524082:PGN524139 PQJ524082:PQJ524139 QAF524082:QAF524139 QKB524082:QKB524139 QTX524082:QTX524139 RDT524082:RDT524139 RNP524082:RNP524139 RXL524082:RXL524139 SHH524082:SHH524139 SRD524082:SRD524139 TAZ524082:TAZ524139 TKV524082:TKV524139 TUR524082:TUR524139 UEN524082:UEN524139 UOJ524082:UOJ524139 UYF524082:UYF524139 VIB524082:VIB524139 VRX524082:VRX524139 WBT524082:WBT524139 WLP524082:WLP524139 WVL524082:WVL524139 G589618:G589675 IZ589618:IZ589675 SV589618:SV589675 ACR589618:ACR589675 AMN589618:AMN589675 AWJ589618:AWJ589675 BGF589618:BGF589675 BQB589618:BQB589675 BZX589618:BZX589675 CJT589618:CJT589675 CTP589618:CTP589675 DDL589618:DDL589675 DNH589618:DNH589675 DXD589618:DXD589675 EGZ589618:EGZ589675 EQV589618:EQV589675 FAR589618:FAR589675 FKN589618:FKN589675 FUJ589618:FUJ589675 GEF589618:GEF589675 GOB589618:GOB589675 GXX589618:GXX589675 HHT589618:HHT589675 HRP589618:HRP589675 IBL589618:IBL589675 ILH589618:ILH589675 IVD589618:IVD589675 JEZ589618:JEZ589675 JOV589618:JOV589675 JYR589618:JYR589675 KIN589618:KIN589675 KSJ589618:KSJ589675 LCF589618:LCF589675 LMB589618:LMB589675 LVX589618:LVX589675 MFT589618:MFT589675 MPP589618:MPP589675 MZL589618:MZL589675 NJH589618:NJH589675 NTD589618:NTD589675 OCZ589618:OCZ589675 OMV589618:OMV589675 OWR589618:OWR589675 PGN589618:PGN589675 PQJ589618:PQJ589675 QAF589618:QAF589675 QKB589618:QKB589675 QTX589618:QTX589675 RDT589618:RDT589675 RNP589618:RNP589675 RXL589618:RXL589675 SHH589618:SHH589675 SRD589618:SRD589675 TAZ589618:TAZ589675 TKV589618:TKV589675 TUR589618:TUR589675 UEN589618:UEN589675 UOJ589618:UOJ589675 UYF589618:UYF589675 VIB589618:VIB589675 VRX589618:VRX589675 WBT589618:WBT589675 WLP589618:WLP589675 WVL589618:WVL589675 G655154:G655211 IZ655154:IZ655211 SV655154:SV655211 ACR655154:ACR655211 AMN655154:AMN655211 AWJ655154:AWJ655211 BGF655154:BGF655211 BQB655154:BQB655211 BZX655154:BZX655211 CJT655154:CJT655211 CTP655154:CTP655211 DDL655154:DDL655211 DNH655154:DNH655211 DXD655154:DXD655211 EGZ655154:EGZ655211 EQV655154:EQV655211 FAR655154:FAR655211 FKN655154:FKN655211 FUJ655154:FUJ655211 GEF655154:GEF655211 GOB655154:GOB655211 GXX655154:GXX655211 HHT655154:HHT655211 HRP655154:HRP655211 IBL655154:IBL655211 ILH655154:ILH655211 IVD655154:IVD655211 JEZ655154:JEZ655211 JOV655154:JOV655211 JYR655154:JYR655211 KIN655154:KIN655211 KSJ655154:KSJ655211 LCF655154:LCF655211 LMB655154:LMB655211 LVX655154:LVX655211 MFT655154:MFT655211 MPP655154:MPP655211 MZL655154:MZL655211 NJH655154:NJH655211 NTD655154:NTD655211 OCZ655154:OCZ655211 OMV655154:OMV655211 OWR655154:OWR655211 PGN655154:PGN655211 PQJ655154:PQJ655211 QAF655154:QAF655211 QKB655154:QKB655211 QTX655154:QTX655211 RDT655154:RDT655211 RNP655154:RNP655211 RXL655154:RXL655211 SHH655154:SHH655211 SRD655154:SRD655211 TAZ655154:TAZ655211 TKV655154:TKV655211 TUR655154:TUR655211 UEN655154:UEN655211 UOJ655154:UOJ655211 UYF655154:UYF655211 VIB655154:VIB655211 VRX655154:VRX655211 WBT655154:WBT655211 WLP655154:WLP655211 WVL655154:WVL655211 G720690:G720747 IZ720690:IZ720747 SV720690:SV720747 ACR720690:ACR720747 AMN720690:AMN720747 AWJ720690:AWJ720747 BGF720690:BGF720747 BQB720690:BQB720747 BZX720690:BZX720747 CJT720690:CJT720747 CTP720690:CTP720747 DDL720690:DDL720747 DNH720690:DNH720747 DXD720690:DXD720747 EGZ720690:EGZ720747 EQV720690:EQV720747 FAR720690:FAR720747 FKN720690:FKN720747 FUJ720690:FUJ720747 GEF720690:GEF720747 GOB720690:GOB720747 GXX720690:GXX720747 HHT720690:HHT720747 HRP720690:HRP720747 IBL720690:IBL720747 ILH720690:ILH720747 IVD720690:IVD720747 JEZ720690:JEZ720747 JOV720690:JOV720747 JYR720690:JYR720747 KIN720690:KIN720747 KSJ720690:KSJ720747 LCF720690:LCF720747 LMB720690:LMB720747 LVX720690:LVX720747 MFT720690:MFT720747 MPP720690:MPP720747 MZL720690:MZL720747 NJH720690:NJH720747 NTD720690:NTD720747 OCZ720690:OCZ720747 OMV720690:OMV720747 OWR720690:OWR720747 PGN720690:PGN720747 PQJ720690:PQJ720747 QAF720690:QAF720747 QKB720690:QKB720747 QTX720690:QTX720747 RDT720690:RDT720747 RNP720690:RNP720747 RXL720690:RXL720747 SHH720690:SHH720747 SRD720690:SRD720747 TAZ720690:TAZ720747 TKV720690:TKV720747 TUR720690:TUR720747 UEN720690:UEN720747 UOJ720690:UOJ720747 UYF720690:UYF720747 VIB720690:VIB720747 VRX720690:VRX720747 WBT720690:WBT720747 WLP720690:WLP720747 WVL720690:WVL720747 G786226:G786283 IZ786226:IZ786283 SV786226:SV786283 ACR786226:ACR786283 AMN786226:AMN786283 AWJ786226:AWJ786283 BGF786226:BGF786283 BQB786226:BQB786283 BZX786226:BZX786283 CJT786226:CJT786283 CTP786226:CTP786283 DDL786226:DDL786283 DNH786226:DNH786283 DXD786226:DXD786283 EGZ786226:EGZ786283 EQV786226:EQV786283 FAR786226:FAR786283 FKN786226:FKN786283 FUJ786226:FUJ786283 GEF786226:GEF786283 GOB786226:GOB786283 GXX786226:GXX786283 HHT786226:HHT786283 HRP786226:HRP786283 IBL786226:IBL786283 ILH786226:ILH786283 IVD786226:IVD786283 JEZ786226:JEZ786283 JOV786226:JOV786283 JYR786226:JYR786283 KIN786226:KIN786283 KSJ786226:KSJ786283 LCF786226:LCF786283 LMB786226:LMB786283 LVX786226:LVX786283 MFT786226:MFT786283 MPP786226:MPP786283 MZL786226:MZL786283 NJH786226:NJH786283 NTD786226:NTD786283 OCZ786226:OCZ786283 OMV786226:OMV786283 OWR786226:OWR786283 PGN786226:PGN786283 PQJ786226:PQJ786283 QAF786226:QAF786283 QKB786226:QKB786283 QTX786226:QTX786283 RDT786226:RDT786283 RNP786226:RNP786283 RXL786226:RXL786283 SHH786226:SHH786283 SRD786226:SRD786283 TAZ786226:TAZ786283 TKV786226:TKV786283 TUR786226:TUR786283 UEN786226:UEN786283 UOJ786226:UOJ786283 UYF786226:UYF786283 VIB786226:VIB786283 VRX786226:VRX786283 WBT786226:WBT786283 WLP786226:WLP786283 WVL786226:WVL786283 G851762:G851819 IZ851762:IZ851819 SV851762:SV851819 ACR851762:ACR851819 AMN851762:AMN851819 AWJ851762:AWJ851819 BGF851762:BGF851819 BQB851762:BQB851819 BZX851762:BZX851819 CJT851762:CJT851819 CTP851762:CTP851819 DDL851762:DDL851819 DNH851762:DNH851819 DXD851762:DXD851819 EGZ851762:EGZ851819 EQV851762:EQV851819 FAR851762:FAR851819 FKN851762:FKN851819 FUJ851762:FUJ851819 GEF851762:GEF851819 GOB851762:GOB851819 GXX851762:GXX851819 HHT851762:HHT851819 HRP851762:HRP851819 IBL851762:IBL851819 ILH851762:ILH851819 IVD851762:IVD851819 JEZ851762:JEZ851819 JOV851762:JOV851819 JYR851762:JYR851819 KIN851762:KIN851819 KSJ851762:KSJ851819 LCF851762:LCF851819 LMB851762:LMB851819 LVX851762:LVX851819 MFT851762:MFT851819 MPP851762:MPP851819 MZL851762:MZL851819 NJH851762:NJH851819 NTD851762:NTD851819 OCZ851762:OCZ851819 OMV851762:OMV851819 OWR851762:OWR851819 PGN851762:PGN851819 PQJ851762:PQJ851819 QAF851762:QAF851819 QKB851762:QKB851819 QTX851762:QTX851819 RDT851762:RDT851819 RNP851762:RNP851819 RXL851762:RXL851819 SHH851762:SHH851819 SRD851762:SRD851819 TAZ851762:TAZ851819 TKV851762:TKV851819 TUR851762:TUR851819 UEN851762:UEN851819 UOJ851762:UOJ851819 UYF851762:UYF851819 VIB851762:VIB851819 VRX851762:VRX851819 WBT851762:WBT851819 WLP851762:WLP851819 WVL851762:WVL851819 G917298:G917355 IZ917298:IZ917355 SV917298:SV917355 ACR917298:ACR917355 AMN917298:AMN917355 AWJ917298:AWJ917355 BGF917298:BGF917355 BQB917298:BQB917355 BZX917298:BZX917355 CJT917298:CJT917355 CTP917298:CTP917355 DDL917298:DDL917355 DNH917298:DNH917355 DXD917298:DXD917355 EGZ917298:EGZ917355 EQV917298:EQV917355 FAR917298:FAR917355 FKN917298:FKN917355 FUJ917298:FUJ917355 GEF917298:GEF917355 GOB917298:GOB917355 GXX917298:GXX917355 HHT917298:HHT917355 HRP917298:HRP917355 IBL917298:IBL917355 ILH917298:ILH917355 IVD917298:IVD917355 JEZ917298:JEZ917355 JOV917298:JOV917355 JYR917298:JYR917355 KIN917298:KIN917355 KSJ917298:KSJ917355 LCF917298:LCF917355 LMB917298:LMB917355 LVX917298:LVX917355 MFT917298:MFT917355 MPP917298:MPP917355 MZL917298:MZL917355 NJH917298:NJH917355 NTD917298:NTD917355 OCZ917298:OCZ917355 OMV917298:OMV917355 OWR917298:OWR917355 PGN917298:PGN917355 PQJ917298:PQJ917355 QAF917298:QAF917355 QKB917298:QKB917355 QTX917298:QTX917355 RDT917298:RDT917355 RNP917298:RNP917355 RXL917298:RXL917355 SHH917298:SHH917355 SRD917298:SRD917355 TAZ917298:TAZ917355 TKV917298:TKV917355 TUR917298:TUR917355 UEN917298:UEN917355 UOJ917298:UOJ917355 UYF917298:UYF917355 VIB917298:VIB917355 VRX917298:VRX917355 WBT917298:WBT917355 WLP917298:WLP917355 WVL917298:WVL917355 G982834:G982891 IZ982834:IZ982891 SV982834:SV982891 ACR982834:ACR982891 AMN982834:AMN982891 AWJ982834:AWJ982891 BGF982834:BGF982891 BQB982834:BQB982891 BZX982834:BZX982891 CJT982834:CJT982891 CTP982834:CTP982891 DDL982834:DDL982891 DNH982834:DNH982891 DXD982834:DXD982891 EGZ982834:EGZ982891 EQV982834:EQV982891 FAR982834:FAR982891 FKN982834:FKN982891 FUJ982834:FUJ982891 GEF982834:GEF982891 GOB982834:GOB982891 GXX982834:GXX982891 HHT982834:HHT982891 HRP982834:HRP982891 IBL982834:IBL982891 ILH982834:ILH982891 IVD982834:IVD982891 JEZ982834:JEZ982891 JOV982834:JOV982891 JYR982834:JYR982891 KIN982834:KIN982891 KSJ982834:KSJ982891 LCF982834:LCF982891 LMB982834:LMB982891 LVX982834:LVX982891 MFT982834:MFT982891 MPP982834:MPP982891 MZL982834:MZL982891 NJH982834:NJH982891 NTD982834:NTD982891 OCZ982834:OCZ982891 OMV982834:OMV982891 OWR982834:OWR982891 PGN982834:PGN982891 PQJ982834:PQJ982891 QAF982834:QAF982891 QKB982834:QKB982891 QTX982834:QTX982891 RDT982834:RDT982891 RNP982834:RNP982891 RXL982834:RXL982891 SHH982834:SHH982891 SRD982834:SRD982891 TAZ982834:TAZ982891 TKV982834:TKV982891 TUR982834:TUR982891 UEN982834:UEN982891 UOJ982834:UOJ982891 UYF982834:UYF982891 VIB982834:VIB982891 VRX982834:VRX982891 WBT982834:WBT982891 WLP982834:WLP982891 WVL982834:WVL982891 G1:G4 G9:G10 QTX8:QTX10 RDT8:RDT10 RNP8:RNP10 RXL8:RXL10 SHH8:SHH10 SRD8:SRD10 TAZ8:TAZ10 TKV8:TKV10 TUR8:TUR10 UEN8:UEN10 UOJ8:UOJ10 UYF8:UYF10 VIB8:VIB10 VRX8:VRX10 WBT8:WBT10 WLP8:WLP10 WVL8:WVL10 IZ8:IZ10 SV8:SV10 ACR8:ACR10 AMN8:AMN10 AWJ8:AWJ10 BGF8:BGF10 BQB8:BQB10 BZX8:BZX10 CJT8:CJT10 CTP8:CTP10 DDL8:DDL10 DNH8:DNH10 DXD8:DXD10 EGZ8:EGZ10 EQV8:EQV10 FAR8:FAR10 FKN8:FKN10 FUJ8:FUJ10 GEF8:GEF10 GOB8:GOB10 GXX8:GXX10 HHT8:HHT10 HRP8:HRP10 IBL8:IBL10 ILH8:ILH10 IVD8:IVD10 JEZ8:JEZ10 JOV8:JOV10 JYR8:JYR10 KIN8:KIN10 KSJ8:KSJ10 LCF8:LCF10 LMB8:LMB10 LVX8:LVX10 MFT8:MFT10 MPP8:MPP10 MZL8:MZL10 NJH8:NJH10 NTD8:NTD10 OCZ8:OCZ10 OMV8:OMV10 OWR8:OWR10 PGN8:PGN10 PQJ8:PQJ10 QAF8:QAF10 QKB8:QKB10">
      <formula1>$L$2:$L$7</formula1>
      <formula2>0</formula2>
    </dataValidation>
    <dataValidation type="list" allowBlank="1" showErrorMessage="1" sqref="G65331:G65338 WLP982811:WLP982820 WBT982811:WBT982820 VRX982811:VRX982820 VIB982811:VIB982820 UYF982811:UYF982820 UOJ982811:UOJ982820 UEN982811:UEN982820 TUR982811:TUR982820 TKV982811:TKV982820 TAZ982811:TAZ982820 SRD982811:SRD982820 SHH982811:SHH982820 RXL982811:RXL982820 RNP982811:RNP982820 RDT982811:RDT982820 QTX982811:QTX982820 QKB982811:QKB982820 QAF982811:QAF982820 PQJ982811:PQJ982820 PGN982811:PGN982820 OWR982811:OWR982820 OMV982811:OMV982820 OCZ982811:OCZ982820 NTD982811:NTD982820 NJH982811:NJH982820 MZL982811:MZL982820 MPP982811:MPP982820 MFT982811:MFT982820 LVX982811:LVX982820 LMB982811:LMB982820 LCF982811:LCF982820 KSJ982811:KSJ982820 KIN982811:KIN982820 JYR982811:JYR982820 JOV982811:JOV982820 JEZ982811:JEZ982820 IVD982811:IVD982820 ILH982811:ILH982820 IBL982811:IBL982820 HRP982811:HRP982820 HHT982811:HHT982820 GXX982811:GXX982820 GOB982811:GOB982820 GEF982811:GEF982820 FUJ982811:FUJ982820 FKN982811:FKN982820 FAR982811:FAR982820 EQV982811:EQV982820 EGZ982811:EGZ982820 DXD982811:DXD982820 DNH982811:DNH982820 DDL982811:DDL982820 CTP982811:CTP982820 CJT982811:CJT982820 BZX982811:BZX982820 BQB982811:BQB982820 BGF982811:BGF982820 AWJ982811:AWJ982820 AMN982811:AMN982820 ACR982811:ACR982820 SV982811:SV982820 IZ982811:IZ982820 G982811:G982820 WVL917275:WVL917284 WLP917275:WLP917284 WBT917275:WBT917284 VRX917275:VRX917284 VIB917275:VIB917284 UYF917275:UYF917284 UOJ917275:UOJ917284 UEN917275:UEN917284 TUR917275:TUR917284 TKV917275:TKV917284 TAZ917275:TAZ917284 SRD917275:SRD917284 SHH917275:SHH917284 RXL917275:RXL917284 RNP917275:RNP917284 RDT917275:RDT917284 QTX917275:QTX917284 QKB917275:QKB917284 QAF917275:QAF917284 PQJ917275:PQJ917284 PGN917275:PGN917284 OWR917275:OWR917284 OMV917275:OMV917284 OCZ917275:OCZ917284 NTD917275:NTD917284 NJH917275:NJH917284 MZL917275:MZL917284 MPP917275:MPP917284 MFT917275:MFT917284 LVX917275:LVX917284 LMB917275:LMB917284 LCF917275:LCF917284 KSJ917275:KSJ917284 KIN917275:KIN917284 JYR917275:JYR917284 JOV917275:JOV917284 JEZ917275:JEZ917284 IVD917275:IVD917284 ILH917275:ILH917284 IBL917275:IBL917284 HRP917275:HRP917284 HHT917275:HHT917284 GXX917275:GXX917284 GOB917275:GOB917284 GEF917275:GEF917284 FUJ917275:FUJ917284 FKN917275:FKN917284 FAR917275:FAR917284 EQV917275:EQV917284 EGZ917275:EGZ917284 DXD917275:DXD917284 DNH917275:DNH917284 DDL917275:DDL917284 CTP917275:CTP917284 CJT917275:CJT917284 BZX917275:BZX917284 BQB917275:BQB917284 BGF917275:BGF917284 AWJ917275:AWJ917284 AMN917275:AMN917284 ACR917275:ACR917284 SV917275:SV917284 IZ917275:IZ917284 G917275:G917284 WVL851739:WVL851748 WLP851739:WLP851748 WBT851739:WBT851748 VRX851739:VRX851748 VIB851739:VIB851748 UYF851739:UYF851748 UOJ851739:UOJ851748 UEN851739:UEN851748 TUR851739:TUR851748 TKV851739:TKV851748 TAZ851739:TAZ851748 SRD851739:SRD851748 SHH851739:SHH851748 RXL851739:RXL851748 RNP851739:RNP851748 RDT851739:RDT851748 QTX851739:QTX851748 QKB851739:QKB851748 QAF851739:QAF851748 PQJ851739:PQJ851748 PGN851739:PGN851748 OWR851739:OWR851748 OMV851739:OMV851748 OCZ851739:OCZ851748 NTD851739:NTD851748 NJH851739:NJH851748 MZL851739:MZL851748 MPP851739:MPP851748 MFT851739:MFT851748 LVX851739:LVX851748 LMB851739:LMB851748 LCF851739:LCF851748 KSJ851739:KSJ851748 KIN851739:KIN851748 JYR851739:JYR851748 JOV851739:JOV851748 JEZ851739:JEZ851748 IVD851739:IVD851748 ILH851739:ILH851748 IBL851739:IBL851748 HRP851739:HRP851748 HHT851739:HHT851748 GXX851739:GXX851748 GOB851739:GOB851748 GEF851739:GEF851748 FUJ851739:FUJ851748 FKN851739:FKN851748 FAR851739:FAR851748 EQV851739:EQV851748 EGZ851739:EGZ851748 DXD851739:DXD851748 DNH851739:DNH851748 DDL851739:DDL851748 CTP851739:CTP851748 CJT851739:CJT851748 BZX851739:BZX851748 BQB851739:BQB851748 BGF851739:BGF851748 AWJ851739:AWJ851748 AMN851739:AMN851748 ACR851739:ACR851748 SV851739:SV851748 IZ851739:IZ851748 G851739:G851748 WVL786203:WVL786212 WLP786203:WLP786212 WBT786203:WBT786212 VRX786203:VRX786212 VIB786203:VIB786212 UYF786203:UYF786212 UOJ786203:UOJ786212 UEN786203:UEN786212 TUR786203:TUR786212 TKV786203:TKV786212 TAZ786203:TAZ786212 SRD786203:SRD786212 SHH786203:SHH786212 RXL786203:RXL786212 RNP786203:RNP786212 RDT786203:RDT786212 QTX786203:QTX786212 QKB786203:QKB786212 QAF786203:QAF786212 PQJ786203:PQJ786212 PGN786203:PGN786212 OWR786203:OWR786212 OMV786203:OMV786212 OCZ786203:OCZ786212 NTD786203:NTD786212 NJH786203:NJH786212 MZL786203:MZL786212 MPP786203:MPP786212 MFT786203:MFT786212 LVX786203:LVX786212 LMB786203:LMB786212 LCF786203:LCF786212 KSJ786203:KSJ786212 KIN786203:KIN786212 JYR786203:JYR786212 JOV786203:JOV786212 JEZ786203:JEZ786212 IVD786203:IVD786212 ILH786203:ILH786212 IBL786203:IBL786212 HRP786203:HRP786212 HHT786203:HHT786212 GXX786203:GXX786212 GOB786203:GOB786212 GEF786203:GEF786212 FUJ786203:FUJ786212 FKN786203:FKN786212 FAR786203:FAR786212 EQV786203:EQV786212 EGZ786203:EGZ786212 DXD786203:DXD786212 DNH786203:DNH786212 DDL786203:DDL786212 CTP786203:CTP786212 CJT786203:CJT786212 BZX786203:BZX786212 BQB786203:BQB786212 BGF786203:BGF786212 AWJ786203:AWJ786212 AMN786203:AMN786212 ACR786203:ACR786212 SV786203:SV786212 IZ786203:IZ786212 G786203:G786212 WVL720667:WVL720676 WLP720667:WLP720676 WBT720667:WBT720676 VRX720667:VRX720676 VIB720667:VIB720676 UYF720667:UYF720676 UOJ720667:UOJ720676 UEN720667:UEN720676 TUR720667:TUR720676 TKV720667:TKV720676 TAZ720667:TAZ720676 SRD720667:SRD720676 SHH720667:SHH720676 RXL720667:RXL720676 RNP720667:RNP720676 RDT720667:RDT720676 QTX720667:QTX720676 QKB720667:QKB720676 QAF720667:QAF720676 PQJ720667:PQJ720676 PGN720667:PGN720676 OWR720667:OWR720676 OMV720667:OMV720676 OCZ720667:OCZ720676 NTD720667:NTD720676 NJH720667:NJH720676 MZL720667:MZL720676 MPP720667:MPP720676 MFT720667:MFT720676 LVX720667:LVX720676 LMB720667:LMB720676 LCF720667:LCF720676 KSJ720667:KSJ720676 KIN720667:KIN720676 JYR720667:JYR720676 JOV720667:JOV720676 JEZ720667:JEZ720676 IVD720667:IVD720676 ILH720667:ILH720676 IBL720667:IBL720676 HRP720667:HRP720676 HHT720667:HHT720676 GXX720667:GXX720676 GOB720667:GOB720676 GEF720667:GEF720676 FUJ720667:FUJ720676 FKN720667:FKN720676 FAR720667:FAR720676 EQV720667:EQV720676 EGZ720667:EGZ720676 DXD720667:DXD720676 DNH720667:DNH720676 DDL720667:DDL720676 CTP720667:CTP720676 CJT720667:CJT720676 BZX720667:BZX720676 BQB720667:BQB720676 BGF720667:BGF720676 AWJ720667:AWJ720676 AMN720667:AMN720676 ACR720667:ACR720676 SV720667:SV720676 IZ720667:IZ720676 G720667:G720676 WVL655131:WVL655140 WLP655131:WLP655140 WBT655131:WBT655140 VRX655131:VRX655140 VIB655131:VIB655140 UYF655131:UYF655140 UOJ655131:UOJ655140 UEN655131:UEN655140 TUR655131:TUR655140 TKV655131:TKV655140 TAZ655131:TAZ655140 SRD655131:SRD655140 SHH655131:SHH655140 RXL655131:RXL655140 RNP655131:RNP655140 RDT655131:RDT655140 QTX655131:QTX655140 QKB655131:QKB655140 QAF655131:QAF655140 PQJ655131:PQJ655140 PGN655131:PGN655140 OWR655131:OWR655140 OMV655131:OMV655140 OCZ655131:OCZ655140 NTD655131:NTD655140 NJH655131:NJH655140 MZL655131:MZL655140 MPP655131:MPP655140 MFT655131:MFT655140 LVX655131:LVX655140 LMB655131:LMB655140 LCF655131:LCF655140 KSJ655131:KSJ655140 KIN655131:KIN655140 JYR655131:JYR655140 JOV655131:JOV655140 JEZ655131:JEZ655140 IVD655131:IVD655140 ILH655131:ILH655140 IBL655131:IBL655140 HRP655131:HRP655140 HHT655131:HHT655140 GXX655131:GXX655140 GOB655131:GOB655140 GEF655131:GEF655140 FUJ655131:FUJ655140 FKN655131:FKN655140 FAR655131:FAR655140 EQV655131:EQV655140 EGZ655131:EGZ655140 DXD655131:DXD655140 DNH655131:DNH655140 DDL655131:DDL655140 CTP655131:CTP655140 CJT655131:CJT655140 BZX655131:BZX655140 BQB655131:BQB655140 BGF655131:BGF655140 AWJ655131:AWJ655140 AMN655131:AMN655140 ACR655131:ACR655140 SV655131:SV655140 IZ655131:IZ655140 G655131:G655140 WVL589595:WVL589604 WLP589595:WLP589604 WBT589595:WBT589604 VRX589595:VRX589604 VIB589595:VIB589604 UYF589595:UYF589604 UOJ589595:UOJ589604 UEN589595:UEN589604 TUR589595:TUR589604 TKV589595:TKV589604 TAZ589595:TAZ589604 SRD589595:SRD589604 SHH589595:SHH589604 RXL589595:RXL589604 RNP589595:RNP589604 RDT589595:RDT589604 QTX589595:QTX589604 QKB589595:QKB589604 QAF589595:QAF589604 PQJ589595:PQJ589604 PGN589595:PGN589604 OWR589595:OWR589604 OMV589595:OMV589604 OCZ589595:OCZ589604 NTD589595:NTD589604 NJH589595:NJH589604 MZL589595:MZL589604 MPP589595:MPP589604 MFT589595:MFT589604 LVX589595:LVX589604 LMB589595:LMB589604 LCF589595:LCF589604 KSJ589595:KSJ589604 KIN589595:KIN589604 JYR589595:JYR589604 JOV589595:JOV589604 JEZ589595:JEZ589604 IVD589595:IVD589604 ILH589595:ILH589604 IBL589595:IBL589604 HRP589595:HRP589604 HHT589595:HHT589604 GXX589595:GXX589604 GOB589595:GOB589604 GEF589595:GEF589604 FUJ589595:FUJ589604 FKN589595:FKN589604 FAR589595:FAR589604 EQV589595:EQV589604 EGZ589595:EGZ589604 DXD589595:DXD589604 DNH589595:DNH589604 DDL589595:DDL589604 CTP589595:CTP589604 CJT589595:CJT589604 BZX589595:BZX589604 BQB589595:BQB589604 BGF589595:BGF589604 AWJ589595:AWJ589604 AMN589595:AMN589604 ACR589595:ACR589604 SV589595:SV589604 IZ589595:IZ589604 G589595:G589604 WVL524059:WVL524068 WLP524059:WLP524068 WBT524059:WBT524068 VRX524059:VRX524068 VIB524059:VIB524068 UYF524059:UYF524068 UOJ524059:UOJ524068 UEN524059:UEN524068 TUR524059:TUR524068 TKV524059:TKV524068 TAZ524059:TAZ524068 SRD524059:SRD524068 SHH524059:SHH524068 RXL524059:RXL524068 RNP524059:RNP524068 RDT524059:RDT524068 QTX524059:QTX524068 QKB524059:QKB524068 QAF524059:QAF524068 PQJ524059:PQJ524068 PGN524059:PGN524068 OWR524059:OWR524068 OMV524059:OMV524068 OCZ524059:OCZ524068 NTD524059:NTD524068 NJH524059:NJH524068 MZL524059:MZL524068 MPP524059:MPP524068 MFT524059:MFT524068 LVX524059:LVX524068 LMB524059:LMB524068 LCF524059:LCF524068 KSJ524059:KSJ524068 KIN524059:KIN524068 JYR524059:JYR524068 JOV524059:JOV524068 JEZ524059:JEZ524068 IVD524059:IVD524068 ILH524059:ILH524068 IBL524059:IBL524068 HRP524059:HRP524068 HHT524059:HHT524068 GXX524059:GXX524068 GOB524059:GOB524068 GEF524059:GEF524068 FUJ524059:FUJ524068 FKN524059:FKN524068 FAR524059:FAR524068 EQV524059:EQV524068 EGZ524059:EGZ524068 DXD524059:DXD524068 DNH524059:DNH524068 DDL524059:DDL524068 CTP524059:CTP524068 CJT524059:CJT524068 BZX524059:BZX524068 BQB524059:BQB524068 BGF524059:BGF524068 AWJ524059:AWJ524068 AMN524059:AMN524068 ACR524059:ACR524068 SV524059:SV524068 IZ524059:IZ524068 G524059:G524068 WVL458523:WVL458532 WLP458523:WLP458532 WBT458523:WBT458532 VRX458523:VRX458532 VIB458523:VIB458532 UYF458523:UYF458532 UOJ458523:UOJ458532 UEN458523:UEN458532 TUR458523:TUR458532 TKV458523:TKV458532 TAZ458523:TAZ458532 SRD458523:SRD458532 SHH458523:SHH458532 RXL458523:RXL458532 RNP458523:RNP458532 RDT458523:RDT458532 QTX458523:QTX458532 QKB458523:QKB458532 QAF458523:QAF458532 PQJ458523:PQJ458532 PGN458523:PGN458532 OWR458523:OWR458532 OMV458523:OMV458532 OCZ458523:OCZ458532 NTD458523:NTD458532 NJH458523:NJH458532 MZL458523:MZL458532 MPP458523:MPP458532 MFT458523:MFT458532 LVX458523:LVX458532 LMB458523:LMB458532 LCF458523:LCF458532 KSJ458523:KSJ458532 KIN458523:KIN458532 JYR458523:JYR458532 JOV458523:JOV458532 JEZ458523:JEZ458532 IVD458523:IVD458532 ILH458523:ILH458532 IBL458523:IBL458532 HRP458523:HRP458532 HHT458523:HHT458532 GXX458523:GXX458532 GOB458523:GOB458532 GEF458523:GEF458532 FUJ458523:FUJ458532 FKN458523:FKN458532 FAR458523:FAR458532 EQV458523:EQV458532 EGZ458523:EGZ458532 DXD458523:DXD458532 DNH458523:DNH458532 DDL458523:DDL458532 CTP458523:CTP458532 CJT458523:CJT458532 BZX458523:BZX458532 BQB458523:BQB458532 BGF458523:BGF458532 AWJ458523:AWJ458532 AMN458523:AMN458532 ACR458523:ACR458532 SV458523:SV458532 IZ458523:IZ458532 G458523:G458532 WVL392987:WVL392996 WLP392987:WLP392996 WBT392987:WBT392996 VRX392987:VRX392996 VIB392987:VIB392996 UYF392987:UYF392996 UOJ392987:UOJ392996 UEN392987:UEN392996 TUR392987:TUR392996 TKV392987:TKV392996 TAZ392987:TAZ392996 SRD392987:SRD392996 SHH392987:SHH392996 RXL392987:RXL392996 RNP392987:RNP392996 RDT392987:RDT392996 QTX392987:QTX392996 QKB392987:QKB392996 QAF392987:QAF392996 PQJ392987:PQJ392996 PGN392987:PGN392996 OWR392987:OWR392996 OMV392987:OMV392996 OCZ392987:OCZ392996 NTD392987:NTD392996 NJH392987:NJH392996 MZL392987:MZL392996 MPP392987:MPP392996 MFT392987:MFT392996 LVX392987:LVX392996 LMB392987:LMB392996 LCF392987:LCF392996 KSJ392987:KSJ392996 KIN392987:KIN392996 JYR392987:JYR392996 JOV392987:JOV392996 JEZ392987:JEZ392996 IVD392987:IVD392996 ILH392987:ILH392996 IBL392987:IBL392996 HRP392987:HRP392996 HHT392987:HHT392996 GXX392987:GXX392996 GOB392987:GOB392996 GEF392987:GEF392996 FUJ392987:FUJ392996 FKN392987:FKN392996 FAR392987:FAR392996 EQV392987:EQV392996 EGZ392987:EGZ392996 DXD392987:DXD392996 DNH392987:DNH392996 DDL392987:DDL392996 CTP392987:CTP392996 CJT392987:CJT392996 BZX392987:BZX392996 BQB392987:BQB392996 BGF392987:BGF392996 AWJ392987:AWJ392996 AMN392987:AMN392996 ACR392987:ACR392996 SV392987:SV392996 IZ392987:IZ392996 G392987:G392996 WVL327451:WVL327460 WLP327451:WLP327460 WBT327451:WBT327460 VRX327451:VRX327460 VIB327451:VIB327460 UYF327451:UYF327460 UOJ327451:UOJ327460 UEN327451:UEN327460 TUR327451:TUR327460 TKV327451:TKV327460 TAZ327451:TAZ327460 SRD327451:SRD327460 SHH327451:SHH327460 RXL327451:RXL327460 RNP327451:RNP327460 RDT327451:RDT327460 QTX327451:QTX327460 QKB327451:QKB327460 QAF327451:QAF327460 PQJ327451:PQJ327460 PGN327451:PGN327460 OWR327451:OWR327460 OMV327451:OMV327460 OCZ327451:OCZ327460 NTD327451:NTD327460 NJH327451:NJH327460 MZL327451:MZL327460 MPP327451:MPP327460 MFT327451:MFT327460 LVX327451:LVX327460 LMB327451:LMB327460 LCF327451:LCF327460 KSJ327451:KSJ327460 KIN327451:KIN327460 JYR327451:JYR327460 JOV327451:JOV327460 JEZ327451:JEZ327460 IVD327451:IVD327460 ILH327451:ILH327460 IBL327451:IBL327460 HRP327451:HRP327460 HHT327451:HHT327460 GXX327451:GXX327460 GOB327451:GOB327460 GEF327451:GEF327460 FUJ327451:FUJ327460 FKN327451:FKN327460 FAR327451:FAR327460 EQV327451:EQV327460 EGZ327451:EGZ327460 DXD327451:DXD327460 DNH327451:DNH327460 DDL327451:DDL327460 CTP327451:CTP327460 CJT327451:CJT327460 BZX327451:BZX327460 BQB327451:BQB327460 BGF327451:BGF327460 AWJ327451:AWJ327460 AMN327451:AMN327460 ACR327451:ACR327460 SV327451:SV327460 IZ327451:IZ327460 G327451:G327460 WVL261915:WVL261924 WLP261915:WLP261924 WBT261915:WBT261924 VRX261915:VRX261924 VIB261915:VIB261924 UYF261915:UYF261924 UOJ261915:UOJ261924 UEN261915:UEN261924 TUR261915:TUR261924 TKV261915:TKV261924 TAZ261915:TAZ261924 SRD261915:SRD261924 SHH261915:SHH261924 RXL261915:RXL261924 RNP261915:RNP261924 RDT261915:RDT261924 QTX261915:QTX261924 QKB261915:QKB261924 QAF261915:QAF261924 PQJ261915:PQJ261924 PGN261915:PGN261924 OWR261915:OWR261924 OMV261915:OMV261924 OCZ261915:OCZ261924 NTD261915:NTD261924 NJH261915:NJH261924 MZL261915:MZL261924 MPP261915:MPP261924 MFT261915:MFT261924 LVX261915:LVX261924 LMB261915:LMB261924 LCF261915:LCF261924 KSJ261915:KSJ261924 KIN261915:KIN261924 JYR261915:JYR261924 JOV261915:JOV261924 JEZ261915:JEZ261924 IVD261915:IVD261924 ILH261915:ILH261924 IBL261915:IBL261924 HRP261915:HRP261924 HHT261915:HHT261924 GXX261915:GXX261924 GOB261915:GOB261924 GEF261915:GEF261924 FUJ261915:FUJ261924 FKN261915:FKN261924 FAR261915:FAR261924 EQV261915:EQV261924 EGZ261915:EGZ261924 DXD261915:DXD261924 DNH261915:DNH261924 DDL261915:DDL261924 CTP261915:CTP261924 CJT261915:CJT261924 BZX261915:BZX261924 BQB261915:BQB261924 BGF261915:BGF261924 AWJ261915:AWJ261924 AMN261915:AMN261924 ACR261915:ACR261924 SV261915:SV261924 IZ261915:IZ261924 G261915:G261924 WVL196379:WVL196388 WLP196379:WLP196388 WBT196379:WBT196388 VRX196379:VRX196388 VIB196379:VIB196388 UYF196379:UYF196388 UOJ196379:UOJ196388 UEN196379:UEN196388 TUR196379:TUR196388 TKV196379:TKV196388 TAZ196379:TAZ196388 SRD196379:SRD196388 SHH196379:SHH196388 RXL196379:RXL196388 RNP196379:RNP196388 RDT196379:RDT196388 QTX196379:QTX196388 QKB196379:QKB196388 QAF196379:QAF196388 PQJ196379:PQJ196388 PGN196379:PGN196388 OWR196379:OWR196388 OMV196379:OMV196388 OCZ196379:OCZ196388 NTD196379:NTD196388 NJH196379:NJH196388 MZL196379:MZL196388 MPP196379:MPP196388 MFT196379:MFT196388 LVX196379:LVX196388 LMB196379:LMB196388 LCF196379:LCF196388 KSJ196379:KSJ196388 KIN196379:KIN196388 JYR196379:JYR196388 JOV196379:JOV196388 JEZ196379:JEZ196388 IVD196379:IVD196388 ILH196379:ILH196388 IBL196379:IBL196388 HRP196379:HRP196388 HHT196379:HHT196388 GXX196379:GXX196388 GOB196379:GOB196388 GEF196379:GEF196388 FUJ196379:FUJ196388 FKN196379:FKN196388 FAR196379:FAR196388 EQV196379:EQV196388 EGZ196379:EGZ196388 DXD196379:DXD196388 DNH196379:DNH196388 DDL196379:DDL196388 CTP196379:CTP196388 CJT196379:CJT196388 BZX196379:BZX196388 BQB196379:BQB196388 BGF196379:BGF196388 AWJ196379:AWJ196388 AMN196379:AMN196388 ACR196379:ACR196388 SV196379:SV196388 IZ196379:IZ196388 G196379:G196388 WVL130843:WVL130852 WLP130843:WLP130852 WBT130843:WBT130852 VRX130843:VRX130852 VIB130843:VIB130852 UYF130843:UYF130852 UOJ130843:UOJ130852 UEN130843:UEN130852 TUR130843:TUR130852 TKV130843:TKV130852 TAZ130843:TAZ130852 SRD130843:SRD130852 SHH130843:SHH130852 RXL130843:RXL130852 RNP130843:RNP130852 RDT130843:RDT130852 QTX130843:QTX130852 QKB130843:QKB130852 QAF130843:QAF130852 PQJ130843:PQJ130852 PGN130843:PGN130852 OWR130843:OWR130852 OMV130843:OMV130852 OCZ130843:OCZ130852 NTD130843:NTD130852 NJH130843:NJH130852 MZL130843:MZL130852 MPP130843:MPP130852 MFT130843:MFT130852 LVX130843:LVX130852 LMB130843:LMB130852 LCF130843:LCF130852 KSJ130843:KSJ130852 KIN130843:KIN130852 JYR130843:JYR130852 JOV130843:JOV130852 JEZ130843:JEZ130852 IVD130843:IVD130852 ILH130843:ILH130852 IBL130843:IBL130852 HRP130843:HRP130852 HHT130843:HHT130852 GXX130843:GXX130852 GOB130843:GOB130852 GEF130843:GEF130852 FUJ130843:FUJ130852 FKN130843:FKN130852 FAR130843:FAR130852 EQV130843:EQV130852 EGZ130843:EGZ130852 DXD130843:DXD130852 DNH130843:DNH130852 DDL130843:DDL130852 CTP130843:CTP130852 CJT130843:CJT130852 BZX130843:BZX130852 BQB130843:BQB130852 BGF130843:BGF130852 AWJ130843:AWJ130852 AMN130843:AMN130852 ACR130843:ACR130852 SV130843:SV130852 IZ130843:IZ130852 G130843:G130852 WVL65307:WVL65316 WLP65307:WLP65316 WBT65307:WBT65316 VRX65307:VRX65316 VIB65307:VIB65316 UYF65307:UYF65316 UOJ65307:UOJ65316 UEN65307:UEN65316 TUR65307:TUR65316 TKV65307:TKV65316 TAZ65307:TAZ65316 SRD65307:SRD65316 SHH65307:SHH65316 RXL65307:RXL65316 RNP65307:RNP65316 RDT65307:RDT65316 QTX65307:QTX65316 QKB65307:QKB65316 QAF65307:QAF65316 PQJ65307:PQJ65316 PGN65307:PGN65316 OWR65307:OWR65316 OMV65307:OMV65316 OCZ65307:OCZ65316 NTD65307:NTD65316 NJH65307:NJH65316 MZL65307:MZL65316 MPP65307:MPP65316 MFT65307:MFT65316 LVX65307:LVX65316 LMB65307:LMB65316 LCF65307:LCF65316 KSJ65307:KSJ65316 KIN65307:KIN65316 JYR65307:JYR65316 JOV65307:JOV65316 JEZ65307:JEZ65316 IVD65307:IVD65316 ILH65307:ILH65316 IBL65307:IBL65316 HRP65307:HRP65316 HHT65307:HHT65316 GXX65307:GXX65316 GOB65307:GOB65316 GEF65307:GEF65316 FUJ65307:FUJ65316 FKN65307:FKN65316 FAR65307:FAR65316 EQV65307:EQV65316 EGZ65307:EGZ65316 DXD65307:DXD65316 DNH65307:DNH65316 DDL65307:DDL65316 CTP65307:CTP65316 CJT65307:CJT65316 BZX65307:BZX65316 BQB65307:BQB65316 BGF65307:BGF65316 AWJ65307:AWJ65316 AMN65307:AMN65316 ACR65307:ACR65316 SV65307:SV65316 IZ65307:IZ65316 G65307:G65316 WVL982811:WVL982820 WVL982822:WVL982833 WLP982822:WLP982833 WBT982822:WBT982833 VRX982822:VRX982833 VIB982822:VIB982833 UYF982822:UYF982833 UOJ982822:UOJ982833 UEN982822:UEN982833 TUR982822:TUR982833 TKV982822:TKV982833 TAZ982822:TAZ982833 SRD982822:SRD982833 SHH982822:SHH982833 RXL982822:RXL982833 RNP982822:RNP982833 RDT982822:RDT982833 QTX982822:QTX982833 QKB982822:QKB982833 QAF982822:QAF982833 PQJ982822:PQJ982833 PGN982822:PGN982833 OWR982822:OWR982833 OMV982822:OMV982833 OCZ982822:OCZ982833 NTD982822:NTD982833 NJH982822:NJH982833 MZL982822:MZL982833 MPP982822:MPP982833 MFT982822:MFT982833 LVX982822:LVX982833 LMB982822:LMB982833 LCF982822:LCF982833 KSJ982822:KSJ982833 KIN982822:KIN982833 JYR982822:JYR982833 JOV982822:JOV982833 JEZ982822:JEZ982833 IVD982822:IVD982833 ILH982822:ILH982833 IBL982822:IBL982833 HRP982822:HRP982833 HHT982822:HHT982833 GXX982822:GXX982833 GOB982822:GOB982833 GEF982822:GEF982833 FUJ982822:FUJ982833 FKN982822:FKN982833 FAR982822:FAR982833 EQV982822:EQV982833 EGZ982822:EGZ982833 DXD982822:DXD982833 DNH982822:DNH982833 DDL982822:DDL982833 CTP982822:CTP982833 CJT982822:CJT982833 BZX982822:BZX982833 BQB982822:BQB982833 BGF982822:BGF982833 AWJ982822:AWJ982833 AMN982822:AMN982833 ACR982822:ACR982833 SV982822:SV982833 IZ982822:IZ982833 G982822:G982833 WVL917286:WVL917297 WLP917286:WLP917297 WBT917286:WBT917297 VRX917286:VRX917297 VIB917286:VIB917297 UYF917286:UYF917297 UOJ917286:UOJ917297 UEN917286:UEN917297 TUR917286:TUR917297 TKV917286:TKV917297 TAZ917286:TAZ917297 SRD917286:SRD917297 SHH917286:SHH917297 RXL917286:RXL917297 RNP917286:RNP917297 RDT917286:RDT917297 QTX917286:QTX917297 QKB917286:QKB917297 QAF917286:QAF917297 PQJ917286:PQJ917297 PGN917286:PGN917297 OWR917286:OWR917297 OMV917286:OMV917297 OCZ917286:OCZ917297 NTD917286:NTD917297 NJH917286:NJH917297 MZL917286:MZL917297 MPP917286:MPP917297 MFT917286:MFT917297 LVX917286:LVX917297 LMB917286:LMB917297 LCF917286:LCF917297 KSJ917286:KSJ917297 KIN917286:KIN917297 JYR917286:JYR917297 JOV917286:JOV917297 JEZ917286:JEZ917297 IVD917286:IVD917297 ILH917286:ILH917297 IBL917286:IBL917297 HRP917286:HRP917297 HHT917286:HHT917297 GXX917286:GXX917297 GOB917286:GOB917297 GEF917286:GEF917297 FUJ917286:FUJ917297 FKN917286:FKN917297 FAR917286:FAR917297 EQV917286:EQV917297 EGZ917286:EGZ917297 DXD917286:DXD917297 DNH917286:DNH917297 DDL917286:DDL917297 CTP917286:CTP917297 CJT917286:CJT917297 BZX917286:BZX917297 BQB917286:BQB917297 BGF917286:BGF917297 AWJ917286:AWJ917297 AMN917286:AMN917297 ACR917286:ACR917297 SV917286:SV917297 IZ917286:IZ917297 G917286:G917297 WVL851750:WVL851761 WLP851750:WLP851761 WBT851750:WBT851761 VRX851750:VRX851761 VIB851750:VIB851761 UYF851750:UYF851761 UOJ851750:UOJ851761 UEN851750:UEN851761 TUR851750:TUR851761 TKV851750:TKV851761 TAZ851750:TAZ851761 SRD851750:SRD851761 SHH851750:SHH851761 RXL851750:RXL851761 RNP851750:RNP851761 RDT851750:RDT851761 QTX851750:QTX851761 QKB851750:QKB851761 QAF851750:QAF851761 PQJ851750:PQJ851761 PGN851750:PGN851761 OWR851750:OWR851761 OMV851750:OMV851761 OCZ851750:OCZ851761 NTD851750:NTD851761 NJH851750:NJH851761 MZL851750:MZL851761 MPP851750:MPP851761 MFT851750:MFT851761 LVX851750:LVX851761 LMB851750:LMB851761 LCF851750:LCF851761 KSJ851750:KSJ851761 KIN851750:KIN851761 JYR851750:JYR851761 JOV851750:JOV851761 JEZ851750:JEZ851761 IVD851750:IVD851761 ILH851750:ILH851761 IBL851750:IBL851761 HRP851750:HRP851761 HHT851750:HHT851761 GXX851750:GXX851761 GOB851750:GOB851761 GEF851750:GEF851761 FUJ851750:FUJ851761 FKN851750:FKN851761 FAR851750:FAR851761 EQV851750:EQV851761 EGZ851750:EGZ851761 DXD851750:DXD851761 DNH851750:DNH851761 DDL851750:DDL851761 CTP851750:CTP851761 CJT851750:CJT851761 BZX851750:BZX851761 BQB851750:BQB851761 BGF851750:BGF851761 AWJ851750:AWJ851761 AMN851750:AMN851761 ACR851750:ACR851761 SV851750:SV851761 IZ851750:IZ851761 G851750:G851761 WVL786214:WVL786225 WLP786214:WLP786225 WBT786214:WBT786225 VRX786214:VRX786225 VIB786214:VIB786225 UYF786214:UYF786225 UOJ786214:UOJ786225 UEN786214:UEN786225 TUR786214:TUR786225 TKV786214:TKV786225 TAZ786214:TAZ786225 SRD786214:SRD786225 SHH786214:SHH786225 RXL786214:RXL786225 RNP786214:RNP786225 RDT786214:RDT786225 QTX786214:QTX786225 QKB786214:QKB786225 QAF786214:QAF786225 PQJ786214:PQJ786225 PGN786214:PGN786225 OWR786214:OWR786225 OMV786214:OMV786225 OCZ786214:OCZ786225 NTD786214:NTD786225 NJH786214:NJH786225 MZL786214:MZL786225 MPP786214:MPP786225 MFT786214:MFT786225 LVX786214:LVX786225 LMB786214:LMB786225 LCF786214:LCF786225 KSJ786214:KSJ786225 KIN786214:KIN786225 JYR786214:JYR786225 JOV786214:JOV786225 JEZ786214:JEZ786225 IVD786214:IVD786225 ILH786214:ILH786225 IBL786214:IBL786225 HRP786214:HRP786225 HHT786214:HHT786225 GXX786214:GXX786225 GOB786214:GOB786225 GEF786214:GEF786225 FUJ786214:FUJ786225 FKN786214:FKN786225 FAR786214:FAR786225 EQV786214:EQV786225 EGZ786214:EGZ786225 DXD786214:DXD786225 DNH786214:DNH786225 DDL786214:DDL786225 CTP786214:CTP786225 CJT786214:CJT786225 BZX786214:BZX786225 BQB786214:BQB786225 BGF786214:BGF786225 AWJ786214:AWJ786225 AMN786214:AMN786225 ACR786214:ACR786225 SV786214:SV786225 IZ786214:IZ786225 G786214:G786225 WVL720678:WVL720689 WLP720678:WLP720689 WBT720678:WBT720689 VRX720678:VRX720689 VIB720678:VIB720689 UYF720678:UYF720689 UOJ720678:UOJ720689 UEN720678:UEN720689 TUR720678:TUR720689 TKV720678:TKV720689 TAZ720678:TAZ720689 SRD720678:SRD720689 SHH720678:SHH720689 RXL720678:RXL720689 RNP720678:RNP720689 RDT720678:RDT720689 QTX720678:QTX720689 QKB720678:QKB720689 QAF720678:QAF720689 PQJ720678:PQJ720689 PGN720678:PGN720689 OWR720678:OWR720689 OMV720678:OMV720689 OCZ720678:OCZ720689 NTD720678:NTD720689 NJH720678:NJH720689 MZL720678:MZL720689 MPP720678:MPP720689 MFT720678:MFT720689 LVX720678:LVX720689 LMB720678:LMB720689 LCF720678:LCF720689 KSJ720678:KSJ720689 KIN720678:KIN720689 JYR720678:JYR720689 JOV720678:JOV720689 JEZ720678:JEZ720689 IVD720678:IVD720689 ILH720678:ILH720689 IBL720678:IBL720689 HRP720678:HRP720689 HHT720678:HHT720689 GXX720678:GXX720689 GOB720678:GOB720689 GEF720678:GEF720689 FUJ720678:FUJ720689 FKN720678:FKN720689 FAR720678:FAR720689 EQV720678:EQV720689 EGZ720678:EGZ720689 DXD720678:DXD720689 DNH720678:DNH720689 DDL720678:DDL720689 CTP720678:CTP720689 CJT720678:CJT720689 BZX720678:BZX720689 BQB720678:BQB720689 BGF720678:BGF720689 AWJ720678:AWJ720689 AMN720678:AMN720689 ACR720678:ACR720689 SV720678:SV720689 IZ720678:IZ720689 G720678:G720689 WVL655142:WVL655153 WLP655142:WLP655153 WBT655142:WBT655153 VRX655142:VRX655153 VIB655142:VIB655153 UYF655142:UYF655153 UOJ655142:UOJ655153 UEN655142:UEN655153 TUR655142:TUR655153 TKV655142:TKV655153 TAZ655142:TAZ655153 SRD655142:SRD655153 SHH655142:SHH655153 RXL655142:RXL655153 RNP655142:RNP655153 RDT655142:RDT655153 QTX655142:QTX655153 QKB655142:QKB655153 QAF655142:QAF655153 PQJ655142:PQJ655153 PGN655142:PGN655153 OWR655142:OWR655153 OMV655142:OMV655153 OCZ655142:OCZ655153 NTD655142:NTD655153 NJH655142:NJH655153 MZL655142:MZL655153 MPP655142:MPP655153 MFT655142:MFT655153 LVX655142:LVX655153 LMB655142:LMB655153 LCF655142:LCF655153 KSJ655142:KSJ655153 KIN655142:KIN655153 JYR655142:JYR655153 JOV655142:JOV655153 JEZ655142:JEZ655153 IVD655142:IVD655153 ILH655142:ILH655153 IBL655142:IBL655153 HRP655142:HRP655153 HHT655142:HHT655153 GXX655142:GXX655153 GOB655142:GOB655153 GEF655142:GEF655153 FUJ655142:FUJ655153 FKN655142:FKN655153 FAR655142:FAR655153 EQV655142:EQV655153 EGZ655142:EGZ655153 DXD655142:DXD655153 DNH655142:DNH655153 DDL655142:DDL655153 CTP655142:CTP655153 CJT655142:CJT655153 BZX655142:BZX655153 BQB655142:BQB655153 BGF655142:BGF655153 AWJ655142:AWJ655153 AMN655142:AMN655153 ACR655142:ACR655153 SV655142:SV655153 IZ655142:IZ655153 G655142:G655153 WVL589606:WVL589617 WLP589606:WLP589617 WBT589606:WBT589617 VRX589606:VRX589617 VIB589606:VIB589617 UYF589606:UYF589617 UOJ589606:UOJ589617 UEN589606:UEN589617 TUR589606:TUR589617 TKV589606:TKV589617 TAZ589606:TAZ589617 SRD589606:SRD589617 SHH589606:SHH589617 RXL589606:RXL589617 RNP589606:RNP589617 RDT589606:RDT589617 QTX589606:QTX589617 QKB589606:QKB589617 QAF589606:QAF589617 PQJ589606:PQJ589617 PGN589606:PGN589617 OWR589606:OWR589617 OMV589606:OMV589617 OCZ589606:OCZ589617 NTD589606:NTD589617 NJH589606:NJH589617 MZL589606:MZL589617 MPP589606:MPP589617 MFT589606:MFT589617 LVX589606:LVX589617 LMB589606:LMB589617 LCF589606:LCF589617 KSJ589606:KSJ589617 KIN589606:KIN589617 JYR589606:JYR589617 JOV589606:JOV589617 JEZ589606:JEZ589617 IVD589606:IVD589617 ILH589606:ILH589617 IBL589606:IBL589617 HRP589606:HRP589617 HHT589606:HHT589617 GXX589606:GXX589617 GOB589606:GOB589617 GEF589606:GEF589617 FUJ589606:FUJ589617 FKN589606:FKN589617 FAR589606:FAR589617 EQV589606:EQV589617 EGZ589606:EGZ589617 DXD589606:DXD589617 DNH589606:DNH589617 DDL589606:DDL589617 CTP589606:CTP589617 CJT589606:CJT589617 BZX589606:BZX589617 BQB589606:BQB589617 BGF589606:BGF589617 AWJ589606:AWJ589617 AMN589606:AMN589617 ACR589606:ACR589617 SV589606:SV589617 IZ589606:IZ589617 G589606:G589617 WVL524070:WVL524081 WLP524070:WLP524081 WBT524070:WBT524081 VRX524070:VRX524081 VIB524070:VIB524081 UYF524070:UYF524081 UOJ524070:UOJ524081 UEN524070:UEN524081 TUR524070:TUR524081 TKV524070:TKV524081 TAZ524070:TAZ524081 SRD524070:SRD524081 SHH524070:SHH524081 RXL524070:RXL524081 RNP524070:RNP524081 RDT524070:RDT524081 QTX524070:QTX524081 QKB524070:QKB524081 QAF524070:QAF524081 PQJ524070:PQJ524081 PGN524070:PGN524081 OWR524070:OWR524081 OMV524070:OMV524081 OCZ524070:OCZ524081 NTD524070:NTD524081 NJH524070:NJH524081 MZL524070:MZL524081 MPP524070:MPP524081 MFT524070:MFT524081 LVX524070:LVX524081 LMB524070:LMB524081 LCF524070:LCF524081 KSJ524070:KSJ524081 KIN524070:KIN524081 JYR524070:JYR524081 JOV524070:JOV524081 JEZ524070:JEZ524081 IVD524070:IVD524081 ILH524070:ILH524081 IBL524070:IBL524081 HRP524070:HRP524081 HHT524070:HHT524081 GXX524070:GXX524081 GOB524070:GOB524081 GEF524070:GEF524081 FUJ524070:FUJ524081 FKN524070:FKN524081 FAR524070:FAR524081 EQV524070:EQV524081 EGZ524070:EGZ524081 DXD524070:DXD524081 DNH524070:DNH524081 DDL524070:DDL524081 CTP524070:CTP524081 CJT524070:CJT524081 BZX524070:BZX524081 BQB524070:BQB524081 BGF524070:BGF524081 AWJ524070:AWJ524081 AMN524070:AMN524081 ACR524070:ACR524081 SV524070:SV524081 IZ524070:IZ524081 G524070:G524081 WVL458534:WVL458545 WLP458534:WLP458545 WBT458534:WBT458545 VRX458534:VRX458545 VIB458534:VIB458545 UYF458534:UYF458545 UOJ458534:UOJ458545 UEN458534:UEN458545 TUR458534:TUR458545 TKV458534:TKV458545 TAZ458534:TAZ458545 SRD458534:SRD458545 SHH458534:SHH458545 RXL458534:RXL458545 RNP458534:RNP458545 RDT458534:RDT458545 QTX458534:QTX458545 QKB458534:QKB458545 QAF458534:QAF458545 PQJ458534:PQJ458545 PGN458534:PGN458545 OWR458534:OWR458545 OMV458534:OMV458545 OCZ458534:OCZ458545 NTD458534:NTD458545 NJH458534:NJH458545 MZL458534:MZL458545 MPP458534:MPP458545 MFT458534:MFT458545 LVX458534:LVX458545 LMB458534:LMB458545 LCF458534:LCF458545 KSJ458534:KSJ458545 KIN458534:KIN458545 JYR458534:JYR458545 JOV458534:JOV458545 JEZ458534:JEZ458545 IVD458534:IVD458545 ILH458534:ILH458545 IBL458534:IBL458545 HRP458534:HRP458545 HHT458534:HHT458545 GXX458534:GXX458545 GOB458534:GOB458545 GEF458534:GEF458545 FUJ458534:FUJ458545 FKN458534:FKN458545 FAR458534:FAR458545 EQV458534:EQV458545 EGZ458534:EGZ458545 DXD458534:DXD458545 DNH458534:DNH458545 DDL458534:DDL458545 CTP458534:CTP458545 CJT458534:CJT458545 BZX458534:BZX458545 BQB458534:BQB458545 BGF458534:BGF458545 AWJ458534:AWJ458545 AMN458534:AMN458545 ACR458534:ACR458545 SV458534:SV458545 IZ458534:IZ458545 G458534:G458545 WVL392998:WVL393009 WLP392998:WLP393009 WBT392998:WBT393009 VRX392998:VRX393009 VIB392998:VIB393009 UYF392998:UYF393009 UOJ392998:UOJ393009 UEN392998:UEN393009 TUR392998:TUR393009 TKV392998:TKV393009 TAZ392998:TAZ393009 SRD392998:SRD393009 SHH392998:SHH393009 RXL392998:RXL393009 RNP392998:RNP393009 RDT392998:RDT393009 QTX392998:QTX393009 QKB392998:QKB393009 QAF392998:QAF393009 PQJ392998:PQJ393009 PGN392998:PGN393009 OWR392998:OWR393009 OMV392998:OMV393009 OCZ392998:OCZ393009 NTD392998:NTD393009 NJH392998:NJH393009 MZL392998:MZL393009 MPP392998:MPP393009 MFT392998:MFT393009 LVX392998:LVX393009 LMB392998:LMB393009 LCF392998:LCF393009 KSJ392998:KSJ393009 KIN392998:KIN393009 JYR392998:JYR393009 JOV392998:JOV393009 JEZ392998:JEZ393009 IVD392998:IVD393009 ILH392998:ILH393009 IBL392998:IBL393009 HRP392998:HRP393009 HHT392998:HHT393009 GXX392998:GXX393009 GOB392998:GOB393009 GEF392998:GEF393009 FUJ392998:FUJ393009 FKN392998:FKN393009 FAR392998:FAR393009 EQV392998:EQV393009 EGZ392998:EGZ393009 DXD392998:DXD393009 DNH392998:DNH393009 DDL392998:DDL393009 CTP392998:CTP393009 CJT392998:CJT393009 BZX392998:BZX393009 BQB392998:BQB393009 BGF392998:BGF393009 AWJ392998:AWJ393009 AMN392998:AMN393009 ACR392998:ACR393009 SV392998:SV393009 IZ392998:IZ393009 G392998:G393009 WVL327462:WVL327473 WLP327462:WLP327473 WBT327462:WBT327473 VRX327462:VRX327473 VIB327462:VIB327473 UYF327462:UYF327473 UOJ327462:UOJ327473 UEN327462:UEN327473 TUR327462:TUR327473 TKV327462:TKV327473 TAZ327462:TAZ327473 SRD327462:SRD327473 SHH327462:SHH327473 RXL327462:RXL327473 RNP327462:RNP327473 RDT327462:RDT327473 QTX327462:QTX327473 QKB327462:QKB327473 QAF327462:QAF327473 PQJ327462:PQJ327473 PGN327462:PGN327473 OWR327462:OWR327473 OMV327462:OMV327473 OCZ327462:OCZ327473 NTD327462:NTD327473 NJH327462:NJH327473 MZL327462:MZL327473 MPP327462:MPP327473 MFT327462:MFT327473 LVX327462:LVX327473 LMB327462:LMB327473 LCF327462:LCF327473 KSJ327462:KSJ327473 KIN327462:KIN327473 JYR327462:JYR327473 JOV327462:JOV327473 JEZ327462:JEZ327473 IVD327462:IVD327473 ILH327462:ILH327473 IBL327462:IBL327473 HRP327462:HRP327473 HHT327462:HHT327473 GXX327462:GXX327473 GOB327462:GOB327473 GEF327462:GEF327473 FUJ327462:FUJ327473 FKN327462:FKN327473 FAR327462:FAR327473 EQV327462:EQV327473 EGZ327462:EGZ327473 DXD327462:DXD327473 DNH327462:DNH327473 DDL327462:DDL327473 CTP327462:CTP327473 CJT327462:CJT327473 BZX327462:BZX327473 BQB327462:BQB327473 BGF327462:BGF327473 AWJ327462:AWJ327473 AMN327462:AMN327473 ACR327462:ACR327473 SV327462:SV327473 IZ327462:IZ327473 G327462:G327473 WVL261926:WVL261937 WLP261926:WLP261937 WBT261926:WBT261937 VRX261926:VRX261937 VIB261926:VIB261937 UYF261926:UYF261937 UOJ261926:UOJ261937 UEN261926:UEN261937 TUR261926:TUR261937 TKV261926:TKV261937 TAZ261926:TAZ261937 SRD261926:SRD261937 SHH261926:SHH261937 RXL261926:RXL261937 RNP261926:RNP261937 RDT261926:RDT261937 QTX261926:QTX261937 QKB261926:QKB261937 QAF261926:QAF261937 PQJ261926:PQJ261937 PGN261926:PGN261937 OWR261926:OWR261937 OMV261926:OMV261937 OCZ261926:OCZ261937 NTD261926:NTD261937 NJH261926:NJH261937 MZL261926:MZL261937 MPP261926:MPP261937 MFT261926:MFT261937 LVX261926:LVX261937 LMB261926:LMB261937 LCF261926:LCF261937 KSJ261926:KSJ261937 KIN261926:KIN261937 JYR261926:JYR261937 JOV261926:JOV261937 JEZ261926:JEZ261937 IVD261926:IVD261937 ILH261926:ILH261937 IBL261926:IBL261937 HRP261926:HRP261937 HHT261926:HHT261937 GXX261926:GXX261937 GOB261926:GOB261937 GEF261926:GEF261937 FUJ261926:FUJ261937 FKN261926:FKN261937 FAR261926:FAR261937 EQV261926:EQV261937 EGZ261926:EGZ261937 DXD261926:DXD261937 DNH261926:DNH261937 DDL261926:DDL261937 CTP261926:CTP261937 CJT261926:CJT261937 BZX261926:BZX261937 BQB261926:BQB261937 BGF261926:BGF261937 AWJ261926:AWJ261937 AMN261926:AMN261937 ACR261926:ACR261937 SV261926:SV261937 IZ261926:IZ261937 G261926:G261937 WVL196390:WVL196401 WLP196390:WLP196401 WBT196390:WBT196401 VRX196390:VRX196401 VIB196390:VIB196401 UYF196390:UYF196401 UOJ196390:UOJ196401 UEN196390:UEN196401 TUR196390:TUR196401 TKV196390:TKV196401 TAZ196390:TAZ196401 SRD196390:SRD196401 SHH196390:SHH196401 RXL196390:RXL196401 RNP196390:RNP196401 RDT196390:RDT196401 QTX196390:QTX196401 QKB196390:QKB196401 QAF196390:QAF196401 PQJ196390:PQJ196401 PGN196390:PGN196401 OWR196390:OWR196401 OMV196390:OMV196401 OCZ196390:OCZ196401 NTD196390:NTD196401 NJH196390:NJH196401 MZL196390:MZL196401 MPP196390:MPP196401 MFT196390:MFT196401 LVX196390:LVX196401 LMB196390:LMB196401 LCF196390:LCF196401 KSJ196390:KSJ196401 KIN196390:KIN196401 JYR196390:JYR196401 JOV196390:JOV196401 JEZ196390:JEZ196401 IVD196390:IVD196401 ILH196390:ILH196401 IBL196390:IBL196401 HRP196390:HRP196401 HHT196390:HHT196401 GXX196390:GXX196401 GOB196390:GOB196401 GEF196390:GEF196401 FUJ196390:FUJ196401 FKN196390:FKN196401 FAR196390:FAR196401 EQV196390:EQV196401 EGZ196390:EGZ196401 DXD196390:DXD196401 DNH196390:DNH196401 DDL196390:DDL196401 CTP196390:CTP196401 CJT196390:CJT196401 BZX196390:BZX196401 BQB196390:BQB196401 BGF196390:BGF196401 AWJ196390:AWJ196401 AMN196390:AMN196401 ACR196390:ACR196401 SV196390:SV196401 IZ196390:IZ196401 G196390:G196401 WVL130854:WVL130865 WLP130854:WLP130865 WBT130854:WBT130865 VRX130854:VRX130865 VIB130854:VIB130865 UYF130854:UYF130865 UOJ130854:UOJ130865 UEN130854:UEN130865 TUR130854:TUR130865 TKV130854:TKV130865 TAZ130854:TAZ130865 SRD130854:SRD130865 SHH130854:SHH130865 RXL130854:RXL130865 RNP130854:RNP130865 RDT130854:RDT130865 QTX130854:QTX130865 QKB130854:QKB130865 QAF130854:QAF130865 PQJ130854:PQJ130865 PGN130854:PGN130865 OWR130854:OWR130865 OMV130854:OMV130865 OCZ130854:OCZ130865 NTD130854:NTD130865 NJH130854:NJH130865 MZL130854:MZL130865 MPP130854:MPP130865 MFT130854:MFT130865 LVX130854:LVX130865 LMB130854:LMB130865 LCF130854:LCF130865 KSJ130854:KSJ130865 KIN130854:KIN130865 JYR130854:JYR130865 JOV130854:JOV130865 JEZ130854:JEZ130865 IVD130854:IVD130865 ILH130854:ILH130865 IBL130854:IBL130865 HRP130854:HRP130865 HHT130854:HHT130865 GXX130854:GXX130865 GOB130854:GOB130865 GEF130854:GEF130865 FUJ130854:FUJ130865 FKN130854:FKN130865 FAR130854:FAR130865 EQV130854:EQV130865 EGZ130854:EGZ130865 DXD130854:DXD130865 DNH130854:DNH130865 DDL130854:DDL130865 CTP130854:CTP130865 CJT130854:CJT130865 BZX130854:BZX130865 BQB130854:BQB130865 BGF130854:BGF130865 AWJ130854:AWJ130865 AMN130854:AMN130865 ACR130854:ACR130865 SV130854:SV130865 IZ130854:IZ130865 G130854:G130865 WVL65318:WVL65329 WLP65318:WLP65329 WBT65318:WBT65329 VRX65318:VRX65329 VIB65318:VIB65329 UYF65318:UYF65329 UOJ65318:UOJ65329 UEN65318:UEN65329 TUR65318:TUR65329 TKV65318:TKV65329 TAZ65318:TAZ65329 SRD65318:SRD65329 SHH65318:SHH65329 RXL65318:RXL65329 RNP65318:RNP65329 RDT65318:RDT65329 QTX65318:QTX65329 QKB65318:QKB65329 QAF65318:QAF65329 PQJ65318:PQJ65329 PGN65318:PGN65329 OWR65318:OWR65329 OMV65318:OMV65329 OCZ65318:OCZ65329 NTD65318:NTD65329 NJH65318:NJH65329 MZL65318:MZL65329 MPP65318:MPP65329 MFT65318:MFT65329 LVX65318:LVX65329 LMB65318:LMB65329 LCF65318:LCF65329 KSJ65318:KSJ65329 KIN65318:KIN65329 JYR65318:JYR65329 JOV65318:JOV65329 JEZ65318:JEZ65329 IVD65318:IVD65329 ILH65318:ILH65329 IBL65318:IBL65329 HRP65318:HRP65329 HHT65318:HHT65329 GXX65318:GXX65329 GOB65318:GOB65329 GEF65318:GEF65329 FUJ65318:FUJ65329 FKN65318:FKN65329 FAR65318:FAR65329 EQV65318:EQV65329 EGZ65318:EGZ65329 DXD65318:DXD65329 DNH65318:DNH65329 DDL65318:DDL65329 CTP65318:CTP65329 CJT65318:CJT65329 BZX65318:BZX65329 BQB65318:BQB65329 BGF65318:BGF65329 AWJ65318:AWJ65329 AMN65318:AMN65329 ACR65318:ACR65329 SV65318:SV65329 IZ65318:IZ65329 G65318:G65329 WVL982802:WVL982808 WLP982802:WLP982808 WBT982802:WBT982808 VRX982802:VRX982808 VIB982802:VIB982808 UYF982802:UYF982808 UOJ982802:UOJ982808 UEN982802:UEN982808 TUR982802:TUR982808 TKV982802:TKV982808 TAZ982802:TAZ982808 SRD982802:SRD982808 SHH982802:SHH982808 RXL982802:RXL982808 RNP982802:RNP982808 RDT982802:RDT982808 QTX982802:QTX982808 QKB982802:QKB982808 QAF982802:QAF982808 PQJ982802:PQJ982808 PGN982802:PGN982808 OWR982802:OWR982808 OMV982802:OMV982808 OCZ982802:OCZ982808 NTD982802:NTD982808 NJH982802:NJH982808 MZL982802:MZL982808 MPP982802:MPP982808 MFT982802:MFT982808 LVX982802:LVX982808 LMB982802:LMB982808 LCF982802:LCF982808 KSJ982802:KSJ982808 KIN982802:KIN982808 JYR982802:JYR982808 JOV982802:JOV982808 JEZ982802:JEZ982808 IVD982802:IVD982808 ILH982802:ILH982808 IBL982802:IBL982808 HRP982802:HRP982808 HHT982802:HHT982808 GXX982802:GXX982808 GOB982802:GOB982808 GEF982802:GEF982808 FUJ982802:FUJ982808 FKN982802:FKN982808 FAR982802:FAR982808 EQV982802:EQV982808 EGZ982802:EGZ982808 DXD982802:DXD982808 DNH982802:DNH982808 DDL982802:DDL982808 CTP982802:CTP982808 CJT982802:CJT982808 BZX982802:BZX982808 BQB982802:BQB982808 BGF982802:BGF982808 AWJ982802:AWJ982808 AMN982802:AMN982808 ACR982802:ACR982808 SV982802:SV982808 IZ982802:IZ982808 G982802:G982808 WVL917266:WVL917272 WLP917266:WLP917272 WBT917266:WBT917272 VRX917266:VRX917272 VIB917266:VIB917272 UYF917266:UYF917272 UOJ917266:UOJ917272 UEN917266:UEN917272 TUR917266:TUR917272 TKV917266:TKV917272 TAZ917266:TAZ917272 SRD917266:SRD917272 SHH917266:SHH917272 RXL917266:RXL917272 RNP917266:RNP917272 RDT917266:RDT917272 QTX917266:QTX917272 QKB917266:QKB917272 QAF917266:QAF917272 PQJ917266:PQJ917272 PGN917266:PGN917272 OWR917266:OWR917272 OMV917266:OMV917272 OCZ917266:OCZ917272 NTD917266:NTD917272 NJH917266:NJH917272 MZL917266:MZL917272 MPP917266:MPP917272 MFT917266:MFT917272 LVX917266:LVX917272 LMB917266:LMB917272 LCF917266:LCF917272 KSJ917266:KSJ917272 KIN917266:KIN917272 JYR917266:JYR917272 JOV917266:JOV917272 JEZ917266:JEZ917272 IVD917266:IVD917272 ILH917266:ILH917272 IBL917266:IBL917272 HRP917266:HRP917272 HHT917266:HHT917272 GXX917266:GXX917272 GOB917266:GOB917272 GEF917266:GEF917272 FUJ917266:FUJ917272 FKN917266:FKN917272 FAR917266:FAR917272 EQV917266:EQV917272 EGZ917266:EGZ917272 DXD917266:DXD917272 DNH917266:DNH917272 DDL917266:DDL917272 CTP917266:CTP917272 CJT917266:CJT917272 BZX917266:BZX917272 BQB917266:BQB917272 BGF917266:BGF917272 AWJ917266:AWJ917272 AMN917266:AMN917272 ACR917266:ACR917272 SV917266:SV917272 IZ917266:IZ917272 G917266:G917272 WVL851730:WVL851736 WLP851730:WLP851736 WBT851730:WBT851736 VRX851730:VRX851736 VIB851730:VIB851736 UYF851730:UYF851736 UOJ851730:UOJ851736 UEN851730:UEN851736 TUR851730:TUR851736 TKV851730:TKV851736 TAZ851730:TAZ851736 SRD851730:SRD851736 SHH851730:SHH851736 RXL851730:RXL851736 RNP851730:RNP851736 RDT851730:RDT851736 QTX851730:QTX851736 QKB851730:QKB851736 QAF851730:QAF851736 PQJ851730:PQJ851736 PGN851730:PGN851736 OWR851730:OWR851736 OMV851730:OMV851736 OCZ851730:OCZ851736 NTD851730:NTD851736 NJH851730:NJH851736 MZL851730:MZL851736 MPP851730:MPP851736 MFT851730:MFT851736 LVX851730:LVX851736 LMB851730:LMB851736 LCF851730:LCF851736 KSJ851730:KSJ851736 KIN851730:KIN851736 JYR851730:JYR851736 JOV851730:JOV851736 JEZ851730:JEZ851736 IVD851730:IVD851736 ILH851730:ILH851736 IBL851730:IBL851736 HRP851730:HRP851736 HHT851730:HHT851736 GXX851730:GXX851736 GOB851730:GOB851736 GEF851730:GEF851736 FUJ851730:FUJ851736 FKN851730:FKN851736 FAR851730:FAR851736 EQV851730:EQV851736 EGZ851730:EGZ851736 DXD851730:DXD851736 DNH851730:DNH851736 DDL851730:DDL851736 CTP851730:CTP851736 CJT851730:CJT851736 BZX851730:BZX851736 BQB851730:BQB851736 BGF851730:BGF851736 AWJ851730:AWJ851736 AMN851730:AMN851736 ACR851730:ACR851736 SV851730:SV851736 IZ851730:IZ851736 G851730:G851736 WVL786194:WVL786200 WLP786194:WLP786200 WBT786194:WBT786200 VRX786194:VRX786200 VIB786194:VIB786200 UYF786194:UYF786200 UOJ786194:UOJ786200 UEN786194:UEN786200 TUR786194:TUR786200 TKV786194:TKV786200 TAZ786194:TAZ786200 SRD786194:SRD786200 SHH786194:SHH786200 RXL786194:RXL786200 RNP786194:RNP786200 RDT786194:RDT786200 QTX786194:QTX786200 QKB786194:QKB786200 QAF786194:QAF786200 PQJ786194:PQJ786200 PGN786194:PGN786200 OWR786194:OWR786200 OMV786194:OMV786200 OCZ786194:OCZ786200 NTD786194:NTD786200 NJH786194:NJH786200 MZL786194:MZL786200 MPP786194:MPP786200 MFT786194:MFT786200 LVX786194:LVX786200 LMB786194:LMB786200 LCF786194:LCF786200 KSJ786194:KSJ786200 KIN786194:KIN786200 JYR786194:JYR786200 JOV786194:JOV786200 JEZ786194:JEZ786200 IVD786194:IVD786200 ILH786194:ILH786200 IBL786194:IBL786200 HRP786194:HRP786200 HHT786194:HHT786200 GXX786194:GXX786200 GOB786194:GOB786200 GEF786194:GEF786200 FUJ786194:FUJ786200 FKN786194:FKN786200 FAR786194:FAR786200 EQV786194:EQV786200 EGZ786194:EGZ786200 DXD786194:DXD786200 DNH786194:DNH786200 DDL786194:DDL786200 CTP786194:CTP786200 CJT786194:CJT786200 BZX786194:BZX786200 BQB786194:BQB786200 BGF786194:BGF786200 AWJ786194:AWJ786200 AMN786194:AMN786200 ACR786194:ACR786200 SV786194:SV786200 IZ786194:IZ786200 G786194:G786200 WVL720658:WVL720664 WLP720658:WLP720664 WBT720658:WBT720664 VRX720658:VRX720664 VIB720658:VIB720664 UYF720658:UYF720664 UOJ720658:UOJ720664 UEN720658:UEN720664 TUR720658:TUR720664 TKV720658:TKV720664 TAZ720658:TAZ720664 SRD720658:SRD720664 SHH720658:SHH720664 RXL720658:RXL720664 RNP720658:RNP720664 RDT720658:RDT720664 QTX720658:QTX720664 QKB720658:QKB720664 QAF720658:QAF720664 PQJ720658:PQJ720664 PGN720658:PGN720664 OWR720658:OWR720664 OMV720658:OMV720664 OCZ720658:OCZ720664 NTD720658:NTD720664 NJH720658:NJH720664 MZL720658:MZL720664 MPP720658:MPP720664 MFT720658:MFT720664 LVX720658:LVX720664 LMB720658:LMB720664 LCF720658:LCF720664 KSJ720658:KSJ720664 KIN720658:KIN720664 JYR720658:JYR720664 JOV720658:JOV720664 JEZ720658:JEZ720664 IVD720658:IVD720664 ILH720658:ILH720664 IBL720658:IBL720664 HRP720658:HRP720664 HHT720658:HHT720664 GXX720658:GXX720664 GOB720658:GOB720664 GEF720658:GEF720664 FUJ720658:FUJ720664 FKN720658:FKN720664 FAR720658:FAR720664 EQV720658:EQV720664 EGZ720658:EGZ720664 DXD720658:DXD720664 DNH720658:DNH720664 DDL720658:DDL720664 CTP720658:CTP720664 CJT720658:CJT720664 BZX720658:BZX720664 BQB720658:BQB720664 BGF720658:BGF720664 AWJ720658:AWJ720664 AMN720658:AMN720664 ACR720658:ACR720664 SV720658:SV720664 IZ720658:IZ720664 G720658:G720664 WVL655122:WVL655128 WLP655122:WLP655128 WBT655122:WBT655128 VRX655122:VRX655128 VIB655122:VIB655128 UYF655122:UYF655128 UOJ655122:UOJ655128 UEN655122:UEN655128 TUR655122:TUR655128 TKV655122:TKV655128 TAZ655122:TAZ655128 SRD655122:SRD655128 SHH655122:SHH655128 RXL655122:RXL655128 RNP655122:RNP655128 RDT655122:RDT655128 QTX655122:QTX655128 QKB655122:QKB655128 QAF655122:QAF655128 PQJ655122:PQJ655128 PGN655122:PGN655128 OWR655122:OWR655128 OMV655122:OMV655128 OCZ655122:OCZ655128 NTD655122:NTD655128 NJH655122:NJH655128 MZL655122:MZL655128 MPP655122:MPP655128 MFT655122:MFT655128 LVX655122:LVX655128 LMB655122:LMB655128 LCF655122:LCF655128 KSJ655122:KSJ655128 KIN655122:KIN655128 JYR655122:JYR655128 JOV655122:JOV655128 JEZ655122:JEZ655128 IVD655122:IVD655128 ILH655122:ILH655128 IBL655122:IBL655128 HRP655122:HRP655128 HHT655122:HHT655128 GXX655122:GXX655128 GOB655122:GOB655128 GEF655122:GEF655128 FUJ655122:FUJ655128 FKN655122:FKN655128 FAR655122:FAR655128 EQV655122:EQV655128 EGZ655122:EGZ655128 DXD655122:DXD655128 DNH655122:DNH655128 DDL655122:DDL655128 CTP655122:CTP655128 CJT655122:CJT655128 BZX655122:BZX655128 BQB655122:BQB655128 BGF655122:BGF655128 AWJ655122:AWJ655128 AMN655122:AMN655128 ACR655122:ACR655128 SV655122:SV655128 IZ655122:IZ655128 G655122:G655128 WVL589586:WVL589592 WLP589586:WLP589592 WBT589586:WBT589592 VRX589586:VRX589592 VIB589586:VIB589592 UYF589586:UYF589592 UOJ589586:UOJ589592 UEN589586:UEN589592 TUR589586:TUR589592 TKV589586:TKV589592 TAZ589586:TAZ589592 SRD589586:SRD589592 SHH589586:SHH589592 RXL589586:RXL589592 RNP589586:RNP589592 RDT589586:RDT589592 QTX589586:QTX589592 QKB589586:QKB589592 QAF589586:QAF589592 PQJ589586:PQJ589592 PGN589586:PGN589592 OWR589586:OWR589592 OMV589586:OMV589592 OCZ589586:OCZ589592 NTD589586:NTD589592 NJH589586:NJH589592 MZL589586:MZL589592 MPP589586:MPP589592 MFT589586:MFT589592 LVX589586:LVX589592 LMB589586:LMB589592 LCF589586:LCF589592 KSJ589586:KSJ589592 KIN589586:KIN589592 JYR589586:JYR589592 JOV589586:JOV589592 JEZ589586:JEZ589592 IVD589586:IVD589592 ILH589586:ILH589592 IBL589586:IBL589592 HRP589586:HRP589592 HHT589586:HHT589592 GXX589586:GXX589592 GOB589586:GOB589592 GEF589586:GEF589592 FUJ589586:FUJ589592 FKN589586:FKN589592 FAR589586:FAR589592 EQV589586:EQV589592 EGZ589586:EGZ589592 DXD589586:DXD589592 DNH589586:DNH589592 DDL589586:DDL589592 CTP589586:CTP589592 CJT589586:CJT589592 BZX589586:BZX589592 BQB589586:BQB589592 BGF589586:BGF589592 AWJ589586:AWJ589592 AMN589586:AMN589592 ACR589586:ACR589592 SV589586:SV589592 IZ589586:IZ589592 G589586:G589592 WVL524050:WVL524056 WLP524050:WLP524056 WBT524050:WBT524056 VRX524050:VRX524056 VIB524050:VIB524056 UYF524050:UYF524056 UOJ524050:UOJ524056 UEN524050:UEN524056 TUR524050:TUR524056 TKV524050:TKV524056 TAZ524050:TAZ524056 SRD524050:SRD524056 SHH524050:SHH524056 RXL524050:RXL524056 RNP524050:RNP524056 RDT524050:RDT524056 QTX524050:QTX524056 QKB524050:QKB524056 QAF524050:QAF524056 PQJ524050:PQJ524056 PGN524050:PGN524056 OWR524050:OWR524056 OMV524050:OMV524056 OCZ524050:OCZ524056 NTD524050:NTD524056 NJH524050:NJH524056 MZL524050:MZL524056 MPP524050:MPP524056 MFT524050:MFT524056 LVX524050:LVX524056 LMB524050:LMB524056 LCF524050:LCF524056 KSJ524050:KSJ524056 KIN524050:KIN524056 JYR524050:JYR524056 JOV524050:JOV524056 JEZ524050:JEZ524056 IVD524050:IVD524056 ILH524050:ILH524056 IBL524050:IBL524056 HRP524050:HRP524056 HHT524050:HHT524056 GXX524050:GXX524056 GOB524050:GOB524056 GEF524050:GEF524056 FUJ524050:FUJ524056 FKN524050:FKN524056 FAR524050:FAR524056 EQV524050:EQV524056 EGZ524050:EGZ524056 DXD524050:DXD524056 DNH524050:DNH524056 DDL524050:DDL524056 CTP524050:CTP524056 CJT524050:CJT524056 BZX524050:BZX524056 BQB524050:BQB524056 BGF524050:BGF524056 AWJ524050:AWJ524056 AMN524050:AMN524056 ACR524050:ACR524056 SV524050:SV524056 IZ524050:IZ524056 G524050:G524056 WVL458514:WVL458520 WLP458514:WLP458520 WBT458514:WBT458520 VRX458514:VRX458520 VIB458514:VIB458520 UYF458514:UYF458520 UOJ458514:UOJ458520 UEN458514:UEN458520 TUR458514:TUR458520 TKV458514:TKV458520 TAZ458514:TAZ458520 SRD458514:SRD458520 SHH458514:SHH458520 RXL458514:RXL458520 RNP458514:RNP458520 RDT458514:RDT458520 QTX458514:QTX458520 QKB458514:QKB458520 QAF458514:QAF458520 PQJ458514:PQJ458520 PGN458514:PGN458520 OWR458514:OWR458520 OMV458514:OMV458520 OCZ458514:OCZ458520 NTD458514:NTD458520 NJH458514:NJH458520 MZL458514:MZL458520 MPP458514:MPP458520 MFT458514:MFT458520 LVX458514:LVX458520 LMB458514:LMB458520 LCF458514:LCF458520 KSJ458514:KSJ458520 KIN458514:KIN458520 JYR458514:JYR458520 JOV458514:JOV458520 JEZ458514:JEZ458520 IVD458514:IVD458520 ILH458514:ILH458520 IBL458514:IBL458520 HRP458514:HRP458520 HHT458514:HHT458520 GXX458514:GXX458520 GOB458514:GOB458520 GEF458514:GEF458520 FUJ458514:FUJ458520 FKN458514:FKN458520 FAR458514:FAR458520 EQV458514:EQV458520 EGZ458514:EGZ458520 DXD458514:DXD458520 DNH458514:DNH458520 DDL458514:DDL458520 CTP458514:CTP458520 CJT458514:CJT458520 BZX458514:BZX458520 BQB458514:BQB458520 BGF458514:BGF458520 AWJ458514:AWJ458520 AMN458514:AMN458520 ACR458514:ACR458520 SV458514:SV458520 IZ458514:IZ458520 G458514:G458520 WVL392978:WVL392984 WLP392978:WLP392984 WBT392978:WBT392984 VRX392978:VRX392984 VIB392978:VIB392984 UYF392978:UYF392984 UOJ392978:UOJ392984 UEN392978:UEN392984 TUR392978:TUR392984 TKV392978:TKV392984 TAZ392978:TAZ392984 SRD392978:SRD392984 SHH392978:SHH392984 RXL392978:RXL392984 RNP392978:RNP392984 RDT392978:RDT392984 QTX392978:QTX392984 QKB392978:QKB392984 QAF392978:QAF392984 PQJ392978:PQJ392984 PGN392978:PGN392984 OWR392978:OWR392984 OMV392978:OMV392984 OCZ392978:OCZ392984 NTD392978:NTD392984 NJH392978:NJH392984 MZL392978:MZL392984 MPP392978:MPP392984 MFT392978:MFT392984 LVX392978:LVX392984 LMB392978:LMB392984 LCF392978:LCF392984 KSJ392978:KSJ392984 KIN392978:KIN392984 JYR392978:JYR392984 JOV392978:JOV392984 JEZ392978:JEZ392984 IVD392978:IVD392984 ILH392978:ILH392984 IBL392978:IBL392984 HRP392978:HRP392984 HHT392978:HHT392984 GXX392978:GXX392984 GOB392978:GOB392984 GEF392978:GEF392984 FUJ392978:FUJ392984 FKN392978:FKN392984 FAR392978:FAR392984 EQV392978:EQV392984 EGZ392978:EGZ392984 DXD392978:DXD392984 DNH392978:DNH392984 DDL392978:DDL392984 CTP392978:CTP392984 CJT392978:CJT392984 BZX392978:BZX392984 BQB392978:BQB392984 BGF392978:BGF392984 AWJ392978:AWJ392984 AMN392978:AMN392984 ACR392978:ACR392984 SV392978:SV392984 IZ392978:IZ392984 G392978:G392984 WVL327442:WVL327448 WLP327442:WLP327448 WBT327442:WBT327448 VRX327442:VRX327448 VIB327442:VIB327448 UYF327442:UYF327448 UOJ327442:UOJ327448 UEN327442:UEN327448 TUR327442:TUR327448 TKV327442:TKV327448 TAZ327442:TAZ327448 SRD327442:SRD327448 SHH327442:SHH327448 RXL327442:RXL327448 RNP327442:RNP327448 RDT327442:RDT327448 QTX327442:QTX327448 QKB327442:QKB327448 QAF327442:QAF327448 PQJ327442:PQJ327448 PGN327442:PGN327448 OWR327442:OWR327448 OMV327442:OMV327448 OCZ327442:OCZ327448 NTD327442:NTD327448 NJH327442:NJH327448 MZL327442:MZL327448 MPP327442:MPP327448 MFT327442:MFT327448 LVX327442:LVX327448 LMB327442:LMB327448 LCF327442:LCF327448 KSJ327442:KSJ327448 KIN327442:KIN327448 JYR327442:JYR327448 JOV327442:JOV327448 JEZ327442:JEZ327448 IVD327442:IVD327448 ILH327442:ILH327448 IBL327442:IBL327448 HRP327442:HRP327448 HHT327442:HHT327448 GXX327442:GXX327448 GOB327442:GOB327448 GEF327442:GEF327448 FUJ327442:FUJ327448 FKN327442:FKN327448 FAR327442:FAR327448 EQV327442:EQV327448 EGZ327442:EGZ327448 DXD327442:DXD327448 DNH327442:DNH327448 DDL327442:DDL327448 CTP327442:CTP327448 CJT327442:CJT327448 BZX327442:BZX327448 BQB327442:BQB327448 BGF327442:BGF327448 AWJ327442:AWJ327448 AMN327442:AMN327448 ACR327442:ACR327448 SV327442:SV327448 IZ327442:IZ327448 G327442:G327448 WVL261906:WVL261912 WLP261906:WLP261912 WBT261906:WBT261912 VRX261906:VRX261912 VIB261906:VIB261912 UYF261906:UYF261912 UOJ261906:UOJ261912 UEN261906:UEN261912 TUR261906:TUR261912 TKV261906:TKV261912 TAZ261906:TAZ261912 SRD261906:SRD261912 SHH261906:SHH261912 RXL261906:RXL261912 RNP261906:RNP261912 RDT261906:RDT261912 QTX261906:QTX261912 QKB261906:QKB261912 QAF261906:QAF261912 PQJ261906:PQJ261912 PGN261906:PGN261912 OWR261906:OWR261912 OMV261906:OMV261912 OCZ261906:OCZ261912 NTD261906:NTD261912 NJH261906:NJH261912 MZL261906:MZL261912 MPP261906:MPP261912 MFT261906:MFT261912 LVX261906:LVX261912 LMB261906:LMB261912 LCF261906:LCF261912 KSJ261906:KSJ261912 KIN261906:KIN261912 JYR261906:JYR261912 JOV261906:JOV261912 JEZ261906:JEZ261912 IVD261906:IVD261912 ILH261906:ILH261912 IBL261906:IBL261912 HRP261906:HRP261912 HHT261906:HHT261912 GXX261906:GXX261912 GOB261906:GOB261912 GEF261906:GEF261912 FUJ261906:FUJ261912 FKN261906:FKN261912 FAR261906:FAR261912 EQV261906:EQV261912 EGZ261906:EGZ261912 DXD261906:DXD261912 DNH261906:DNH261912 DDL261906:DDL261912 CTP261906:CTP261912 CJT261906:CJT261912 BZX261906:BZX261912 BQB261906:BQB261912 BGF261906:BGF261912 AWJ261906:AWJ261912 AMN261906:AMN261912 ACR261906:ACR261912 SV261906:SV261912 IZ261906:IZ261912 G261906:G261912 WVL196370:WVL196376 WLP196370:WLP196376 WBT196370:WBT196376 VRX196370:VRX196376 VIB196370:VIB196376 UYF196370:UYF196376 UOJ196370:UOJ196376 UEN196370:UEN196376 TUR196370:TUR196376 TKV196370:TKV196376 TAZ196370:TAZ196376 SRD196370:SRD196376 SHH196370:SHH196376 RXL196370:RXL196376 RNP196370:RNP196376 RDT196370:RDT196376 QTX196370:QTX196376 QKB196370:QKB196376 QAF196370:QAF196376 PQJ196370:PQJ196376 PGN196370:PGN196376 OWR196370:OWR196376 OMV196370:OMV196376 OCZ196370:OCZ196376 NTD196370:NTD196376 NJH196370:NJH196376 MZL196370:MZL196376 MPP196370:MPP196376 MFT196370:MFT196376 LVX196370:LVX196376 LMB196370:LMB196376 LCF196370:LCF196376 KSJ196370:KSJ196376 KIN196370:KIN196376 JYR196370:JYR196376 JOV196370:JOV196376 JEZ196370:JEZ196376 IVD196370:IVD196376 ILH196370:ILH196376 IBL196370:IBL196376 HRP196370:HRP196376 HHT196370:HHT196376 GXX196370:GXX196376 GOB196370:GOB196376 GEF196370:GEF196376 FUJ196370:FUJ196376 FKN196370:FKN196376 FAR196370:FAR196376 EQV196370:EQV196376 EGZ196370:EGZ196376 DXD196370:DXD196376 DNH196370:DNH196376 DDL196370:DDL196376 CTP196370:CTP196376 CJT196370:CJT196376 BZX196370:BZX196376 BQB196370:BQB196376 BGF196370:BGF196376 AWJ196370:AWJ196376 AMN196370:AMN196376 ACR196370:ACR196376 SV196370:SV196376 IZ196370:IZ196376 G196370:G196376 WVL130834:WVL130840 WLP130834:WLP130840 WBT130834:WBT130840 VRX130834:VRX130840 VIB130834:VIB130840 UYF130834:UYF130840 UOJ130834:UOJ130840 UEN130834:UEN130840 TUR130834:TUR130840 TKV130834:TKV130840 TAZ130834:TAZ130840 SRD130834:SRD130840 SHH130834:SHH130840 RXL130834:RXL130840 RNP130834:RNP130840 RDT130834:RDT130840 QTX130834:QTX130840 QKB130834:QKB130840 QAF130834:QAF130840 PQJ130834:PQJ130840 PGN130834:PGN130840 OWR130834:OWR130840 OMV130834:OMV130840 OCZ130834:OCZ130840 NTD130834:NTD130840 NJH130834:NJH130840 MZL130834:MZL130840 MPP130834:MPP130840 MFT130834:MFT130840 LVX130834:LVX130840 LMB130834:LMB130840 LCF130834:LCF130840 KSJ130834:KSJ130840 KIN130834:KIN130840 JYR130834:JYR130840 JOV130834:JOV130840 JEZ130834:JEZ130840 IVD130834:IVD130840 ILH130834:ILH130840 IBL130834:IBL130840 HRP130834:HRP130840 HHT130834:HHT130840 GXX130834:GXX130840 GOB130834:GOB130840 GEF130834:GEF130840 FUJ130834:FUJ130840 FKN130834:FKN130840 FAR130834:FAR130840 EQV130834:EQV130840 EGZ130834:EGZ130840 DXD130834:DXD130840 DNH130834:DNH130840 DDL130834:DDL130840 CTP130834:CTP130840 CJT130834:CJT130840 BZX130834:BZX130840 BQB130834:BQB130840 BGF130834:BGF130840 AWJ130834:AWJ130840 AMN130834:AMN130840 ACR130834:ACR130840 SV130834:SV130840 IZ130834:IZ130840 G130834:G130840 WVL65298:WVL65304 WLP65298:WLP65304 WBT65298:WBT65304 VRX65298:VRX65304 VIB65298:VIB65304 UYF65298:UYF65304 UOJ65298:UOJ65304 UEN65298:UEN65304 TUR65298:TUR65304 TKV65298:TKV65304 TAZ65298:TAZ65304 SRD65298:SRD65304 SHH65298:SHH65304 RXL65298:RXL65304 RNP65298:RNP65304 RDT65298:RDT65304 QTX65298:QTX65304 QKB65298:QKB65304 QAF65298:QAF65304 PQJ65298:PQJ65304 PGN65298:PGN65304 OWR65298:OWR65304 OMV65298:OMV65304 OCZ65298:OCZ65304 NTD65298:NTD65304 NJH65298:NJH65304 MZL65298:MZL65304 MPP65298:MPP65304 MFT65298:MFT65304 LVX65298:LVX65304 LMB65298:LMB65304 LCF65298:LCF65304 KSJ65298:KSJ65304 KIN65298:KIN65304 JYR65298:JYR65304 JOV65298:JOV65304 JEZ65298:JEZ65304 IVD65298:IVD65304 ILH65298:ILH65304 IBL65298:IBL65304 HRP65298:HRP65304 HHT65298:HHT65304 GXX65298:GXX65304 GOB65298:GOB65304 GEF65298:GEF65304 FUJ65298:FUJ65304 FKN65298:FKN65304 FAR65298:FAR65304 EQV65298:EQV65304 EGZ65298:EGZ65304 DXD65298:DXD65304 DNH65298:DNH65304 DDL65298:DDL65304 CTP65298:CTP65304 CJT65298:CJT65304 BZX65298:BZX65304 BQB65298:BQB65304 BGF65298:BGF65304 AWJ65298:AWJ65304 AMN65298:AMN65304 ACR65298:ACR65304 SV65298:SV65304 IZ65298:IZ65304 G65298:G65304 WVL982835:WVL982842 WLP982835:WLP982842 WBT982835:WBT982842 VRX982835:VRX982842 VIB982835:VIB982842 UYF982835:UYF982842 UOJ982835:UOJ982842 UEN982835:UEN982842 TUR982835:TUR982842 TKV982835:TKV982842 TAZ982835:TAZ982842 SRD982835:SRD982842 SHH982835:SHH982842 RXL982835:RXL982842 RNP982835:RNP982842 RDT982835:RDT982842 QTX982835:QTX982842 QKB982835:QKB982842 QAF982835:QAF982842 PQJ982835:PQJ982842 PGN982835:PGN982842 OWR982835:OWR982842 OMV982835:OMV982842 OCZ982835:OCZ982842 NTD982835:NTD982842 NJH982835:NJH982842 MZL982835:MZL982842 MPP982835:MPP982842 MFT982835:MFT982842 LVX982835:LVX982842 LMB982835:LMB982842 LCF982835:LCF982842 KSJ982835:KSJ982842 KIN982835:KIN982842 JYR982835:JYR982842 JOV982835:JOV982842 JEZ982835:JEZ982842 IVD982835:IVD982842 ILH982835:ILH982842 IBL982835:IBL982842 HRP982835:HRP982842 HHT982835:HHT982842 GXX982835:GXX982842 GOB982835:GOB982842 GEF982835:GEF982842 FUJ982835:FUJ982842 FKN982835:FKN982842 FAR982835:FAR982842 EQV982835:EQV982842 EGZ982835:EGZ982842 DXD982835:DXD982842 DNH982835:DNH982842 DDL982835:DDL982842 CTP982835:CTP982842 CJT982835:CJT982842 BZX982835:BZX982842 BQB982835:BQB982842 BGF982835:BGF982842 AWJ982835:AWJ982842 AMN982835:AMN982842 ACR982835:ACR982842 SV982835:SV982842 IZ982835:IZ982842 G982835:G982842 WVL917299:WVL917306 WLP917299:WLP917306 WBT917299:WBT917306 VRX917299:VRX917306 VIB917299:VIB917306 UYF917299:UYF917306 UOJ917299:UOJ917306 UEN917299:UEN917306 TUR917299:TUR917306 TKV917299:TKV917306 TAZ917299:TAZ917306 SRD917299:SRD917306 SHH917299:SHH917306 RXL917299:RXL917306 RNP917299:RNP917306 RDT917299:RDT917306 QTX917299:QTX917306 QKB917299:QKB917306 QAF917299:QAF917306 PQJ917299:PQJ917306 PGN917299:PGN917306 OWR917299:OWR917306 OMV917299:OMV917306 OCZ917299:OCZ917306 NTD917299:NTD917306 NJH917299:NJH917306 MZL917299:MZL917306 MPP917299:MPP917306 MFT917299:MFT917306 LVX917299:LVX917306 LMB917299:LMB917306 LCF917299:LCF917306 KSJ917299:KSJ917306 KIN917299:KIN917306 JYR917299:JYR917306 JOV917299:JOV917306 JEZ917299:JEZ917306 IVD917299:IVD917306 ILH917299:ILH917306 IBL917299:IBL917306 HRP917299:HRP917306 HHT917299:HHT917306 GXX917299:GXX917306 GOB917299:GOB917306 GEF917299:GEF917306 FUJ917299:FUJ917306 FKN917299:FKN917306 FAR917299:FAR917306 EQV917299:EQV917306 EGZ917299:EGZ917306 DXD917299:DXD917306 DNH917299:DNH917306 DDL917299:DDL917306 CTP917299:CTP917306 CJT917299:CJT917306 BZX917299:BZX917306 BQB917299:BQB917306 BGF917299:BGF917306 AWJ917299:AWJ917306 AMN917299:AMN917306 ACR917299:ACR917306 SV917299:SV917306 IZ917299:IZ917306 G917299:G917306 WVL851763:WVL851770 WLP851763:WLP851770 WBT851763:WBT851770 VRX851763:VRX851770 VIB851763:VIB851770 UYF851763:UYF851770 UOJ851763:UOJ851770 UEN851763:UEN851770 TUR851763:TUR851770 TKV851763:TKV851770 TAZ851763:TAZ851770 SRD851763:SRD851770 SHH851763:SHH851770 RXL851763:RXL851770 RNP851763:RNP851770 RDT851763:RDT851770 QTX851763:QTX851770 QKB851763:QKB851770 QAF851763:QAF851770 PQJ851763:PQJ851770 PGN851763:PGN851770 OWR851763:OWR851770 OMV851763:OMV851770 OCZ851763:OCZ851770 NTD851763:NTD851770 NJH851763:NJH851770 MZL851763:MZL851770 MPP851763:MPP851770 MFT851763:MFT851770 LVX851763:LVX851770 LMB851763:LMB851770 LCF851763:LCF851770 KSJ851763:KSJ851770 KIN851763:KIN851770 JYR851763:JYR851770 JOV851763:JOV851770 JEZ851763:JEZ851770 IVD851763:IVD851770 ILH851763:ILH851770 IBL851763:IBL851770 HRP851763:HRP851770 HHT851763:HHT851770 GXX851763:GXX851770 GOB851763:GOB851770 GEF851763:GEF851770 FUJ851763:FUJ851770 FKN851763:FKN851770 FAR851763:FAR851770 EQV851763:EQV851770 EGZ851763:EGZ851770 DXD851763:DXD851770 DNH851763:DNH851770 DDL851763:DDL851770 CTP851763:CTP851770 CJT851763:CJT851770 BZX851763:BZX851770 BQB851763:BQB851770 BGF851763:BGF851770 AWJ851763:AWJ851770 AMN851763:AMN851770 ACR851763:ACR851770 SV851763:SV851770 IZ851763:IZ851770 G851763:G851770 WVL786227:WVL786234 WLP786227:WLP786234 WBT786227:WBT786234 VRX786227:VRX786234 VIB786227:VIB786234 UYF786227:UYF786234 UOJ786227:UOJ786234 UEN786227:UEN786234 TUR786227:TUR786234 TKV786227:TKV786234 TAZ786227:TAZ786234 SRD786227:SRD786234 SHH786227:SHH786234 RXL786227:RXL786234 RNP786227:RNP786234 RDT786227:RDT786234 QTX786227:QTX786234 QKB786227:QKB786234 QAF786227:QAF786234 PQJ786227:PQJ786234 PGN786227:PGN786234 OWR786227:OWR786234 OMV786227:OMV786234 OCZ786227:OCZ786234 NTD786227:NTD786234 NJH786227:NJH786234 MZL786227:MZL786234 MPP786227:MPP786234 MFT786227:MFT786234 LVX786227:LVX786234 LMB786227:LMB786234 LCF786227:LCF786234 KSJ786227:KSJ786234 KIN786227:KIN786234 JYR786227:JYR786234 JOV786227:JOV786234 JEZ786227:JEZ786234 IVD786227:IVD786234 ILH786227:ILH786234 IBL786227:IBL786234 HRP786227:HRP786234 HHT786227:HHT786234 GXX786227:GXX786234 GOB786227:GOB786234 GEF786227:GEF786234 FUJ786227:FUJ786234 FKN786227:FKN786234 FAR786227:FAR786234 EQV786227:EQV786234 EGZ786227:EGZ786234 DXD786227:DXD786234 DNH786227:DNH786234 DDL786227:DDL786234 CTP786227:CTP786234 CJT786227:CJT786234 BZX786227:BZX786234 BQB786227:BQB786234 BGF786227:BGF786234 AWJ786227:AWJ786234 AMN786227:AMN786234 ACR786227:ACR786234 SV786227:SV786234 IZ786227:IZ786234 G786227:G786234 WVL720691:WVL720698 WLP720691:WLP720698 WBT720691:WBT720698 VRX720691:VRX720698 VIB720691:VIB720698 UYF720691:UYF720698 UOJ720691:UOJ720698 UEN720691:UEN720698 TUR720691:TUR720698 TKV720691:TKV720698 TAZ720691:TAZ720698 SRD720691:SRD720698 SHH720691:SHH720698 RXL720691:RXL720698 RNP720691:RNP720698 RDT720691:RDT720698 QTX720691:QTX720698 QKB720691:QKB720698 QAF720691:QAF720698 PQJ720691:PQJ720698 PGN720691:PGN720698 OWR720691:OWR720698 OMV720691:OMV720698 OCZ720691:OCZ720698 NTD720691:NTD720698 NJH720691:NJH720698 MZL720691:MZL720698 MPP720691:MPP720698 MFT720691:MFT720698 LVX720691:LVX720698 LMB720691:LMB720698 LCF720691:LCF720698 KSJ720691:KSJ720698 KIN720691:KIN720698 JYR720691:JYR720698 JOV720691:JOV720698 JEZ720691:JEZ720698 IVD720691:IVD720698 ILH720691:ILH720698 IBL720691:IBL720698 HRP720691:HRP720698 HHT720691:HHT720698 GXX720691:GXX720698 GOB720691:GOB720698 GEF720691:GEF720698 FUJ720691:FUJ720698 FKN720691:FKN720698 FAR720691:FAR720698 EQV720691:EQV720698 EGZ720691:EGZ720698 DXD720691:DXD720698 DNH720691:DNH720698 DDL720691:DDL720698 CTP720691:CTP720698 CJT720691:CJT720698 BZX720691:BZX720698 BQB720691:BQB720698 BGF720691:BGF720698 AWJ720691:AWJ720698 AMN720691:AMN720698 ACR720691:ACR720698 SV720691:SV720698 IZ720691:IZ720698 G720691:G720698 WVL655155:WVL655162 WLP655155:WLP655162 WBT655155:WBT655162 VRX655155:VRX655162 VIB655155:VIB655162 UYF655155:UYF655162 UOJ655155:UOJ655162 UEN655155:UEN655162 TUR655155:TUR655162 TKV655155:TKV655162 TAZ655155:TAZ655162 SRD655155:SRD655162 SHH655155:SHH655162 RXL655155:RXL655162 RNP655155:RNP655162 RDT655155:RDT655162 QTX655155:QTX655162 QKB655155:QKB655162 QAF655155:QAF655162 PQJ655155:PQJ655162 PGN655155:PGN655162 OWR655155:OWR655162 OMV655155:OMV655162 OCZ655155:OCZ655162 NTD655155:NTD655162 NJH655155:NJH655162 MZL655155:MZL655162 MPP655155:MPP655162 MFT655155:MFT655162 LVX655155:LVX655162 LMB655155:LMB655162 LCF655155:LCF655162 KSJ655155:KSJ655162 KIN655155:KIN655162 JYR655155:JYR655162 JOV655155:JOV655162 JEZ655155:JEZ655162 IVD655155:IVD655162 ILH655155:ILH655162 IBL655155:IBL655162 HRP655155:HRP655162 HHT655155:HHT655162 GXX655155:GXX655162 GOB655155:GOB655162 GEF655155:GEF655162 FUJ655155:FUJ655162 FKN655155:FKN655162 FAR655155:FAR655162 EQV655155:EQV655162 EGZ655155:EGZ655162 DXD655155:DXD655162 DNH655155:DNH655162 DDL655155:DDL655162 CTP655155:CTP655162 CJT655155:CJT655162 BZX655155:BZX655162 BQB655155:BQB655162 BGF655155:BGF655162 AWJ655155:AWJ655162 AMN655155:AMN655162 ACR655155:ACR655162 SV655155:SV655162 IZ655155:IZ655162 G655155:G655162 WVL589619:WVL589626 WLP589619:WLP589626 WBT589619:WBT589626 VRX589619:VRX589626 VIB589619:VIB589626 UYF589619:UYF589626 UOJ589619:UOJ589626 UEN589619:UEN589626 TUR589619:TUR589626 TKV589619:TKV589626 TAZ589619:TAZ589626 SRD589619:SRD589626 SHH589619:SHH589626 RXL589619:RXL589626 RNP589619:RNP589626 RDT589619:RDT589626 QTX589619:QTX589626 QKB589619:QKB589626 QAF589619:QAF589626 PQJ589619:PQJ589626 PGN589619:PGN589626 OWR589619:OWR589626 OMV589619:OMV589626 OCZ589619:OCZ589626 NTD589619:NTD589626 NJH589619:NJH589626 MZL589619:MZL589626 MPP589619:MPP589626 MFT589619:MFT589626 LVX589619:LVX589626 LMB589619:LMB589626 LCF589619:LCF589626 KSJ589619:KSJ589626 KIN589619:KIN589626 JYR589619:JYR589626 JOV589619:JOV589626 JEZ589619:JEZ589626 IVD589619:IVD589626 ILH589619:ILH589626 IBL589619:IBL589626 HRP589619:HRP589626 HHT589619:HHT589626 GXX589619:GXX589626 GOB589619:GOB589626 GEF589619:GEF589626 FUJ589619:FUJ589626 FKN589619:FKN589626 FAR589619:FAR589626 EQV589619:EQV589626 EGZ589619:EGZ589626 DXD589619:DXD589626 DNH589619:DNH589626 DDL589619:DDL589626 CTP589619:CTP589626 CJT589619:CJT589626 BZX589619:BZX589626 BQB589619:BQB589626 BGF589619:BGF589626 AWJ589619:AWJ589626 AMN589619:AMN589626 ACR589619:ACR589626 SV589619:SV589626 IZ589619:IZ589626 G589619:G589626 WVL524083:WVL524090 WLP524083:WLP524090 WBT524083:WBT524090 VRX524083:VRX524090 VIB524083:VIB524090 UYF524083:UYF524090 UOJ524083:UOJ524090 UEN524083:UEN524090 TUR524083:TUR524090 TKV524083:TKV524090 TAZ524083:TAZ524090 SRD524083:SRD524090 SHH524083:SHH524090 RXL524083:RXL524090 RNP524083:RNP524090 RDT524083:RDT524090 QTX524083:QTX524090 QKB524083:QKB524090 QAF524083:QAF524090 PQJ524083:PQJ524090 PGN524083:PGN524090 OWR524083:OWR524090 OMV524083:OMV524090 OCZ524083:OCZ524090 NTD524083:NTD524090 NJH524083:NJH524090 MZL524083:MZL524090 MPP524083:MPP524090 MFT524083:MFT524090 LVX524083:LVX524090 LMB524083:LMB524090 LCF524083:LCF524090 KSJ524083:KSJ524090 KIN524083:KIN524090 JYR524083:JYR524090 JOV524083:JOV524090 JEZ524083:JEZ524090 IVD524083:IVD524090 ILH524083:ILH524090 IBL524083:IBL524090 HRP524083:HRP524090 HHT524083:HHT524090 GXX524083:GXX524090 GOB524083:GOB524090 GEF524083:GEF524090 FUJ524083:FUJ524090 FKN524083:FKN524090 FAR524083:FAR524090 EQV524083:EQV524090 EGZ524083:EGZ524090 DXD524083:DXD524090 DNH524083:DNH524090 DDL524083:DDL524090 CTP524083:CTP524090 CJT524083:CJT524090 BZX524083:BZX524090 BQB524083:BQB524090 BGF524083:BGF524090 AWJ524083:AWJ524090 AMN524083:AMN524090 ACR524083:ACR524090 SV524083:SV524090 IZ524083:IZ524090 G524083:G524090 WVL458547:WVL458554 WLP458547:WLP458554 WBT458547:WBT458554 VRX458547:VRX458554 VIB458547:VIB458554 UYF458547:UYF458554 UOJ458547:UOJ458554 UEN458547:UEN458554 TUR458547:TUR458554 TKV458547:TKV458554 TAZ458547:TAZ458554 SRD458547:SRD458554 SHH458547:SHH458554 RXL458547:RXL458554 RNP458547:RNP458554 RDT458547:RDT458554 QTX458547:QTX458554 QKB458547:QKB458554 QAF458547:QAF458554 PQJ458547:PQJ458554 PGN458547:PGN458554 OWR458547:OWR458554 OMV458547:OMV458554 OCZ458547:OCZ458554 NTD458547:NTD458554 NJH458547:NJH458554 MZL458547:MZL458554 MPP458547:MPP458554 MFT458547:MFT458554 LVX458547:LVX458554 LMB458547:LMB458554 LCF458547:LCF458554 KSJ458547:KSJ458554 KIN458547:KIN458554 JYR458547:JYR458554 JOV458547:JOV458554 JEZ458547:JEZ458554 IVD458547:IVD458554 ILH458547:ILH458554 IBL458547:IBL458554 HRP458547:HRP458554 HHT458547:HHT458554 GXX458547:GXX458554 GOB458547:GOB458554 GEF458547:GEF458554 FUJ458547:FUJ458554 FKN458547:FKN458554 FAR458547:FAR458554 EQV458547:EQV458554 EGZ458547:EGZ458554 DXD458547:DXD458554 DNH458547:DNH458554 DDL458547:DDL458554 CTP458547:CTP458554 CJT458547:CJT458554 BZX458547:BZX458554 BQB458547:BQB458554 BGF458547:BGF458554 AWJ458547:AWJ458554 AMN458547:AMN458554 ACR458547:ACR458554 SV458547:SV458554 IZ458547:IZ458554 G458547:G458554 WVL393011:WVL393018 WLP393011:WLP393018 WBT393011:WBT393018 VRX393011:VRX393018 VIB393011:VIB393018 UYF393011:UYF393018 UOJ393011:UOJ393018 UEN393011:UEN393018 TUR393011:TUR393018 TKV393011:TKV393018 TAZ393011:TAZ393018 SRD393011:SRD393018 SHH393011:SHH393018 RXL393011:RXL393018 RNP393011:RNP393018 RDT393011:RDT393018 QTX393011:QTX393018 QKB393011:QKB393018 QAF393011:QAF393018 PQJ393011:PQJ393018 PGN393011:PGN393018 OWR393011:OWR393018 OMV393011:OMV393018 OCZ393011:OCZ393018 NTD393011:NTD393018 NJH393011:NJH393018 MZL393011:MZL393018 MPP393011:MPP393018 MFT393011:MFT393018 LVX393011:LVX393018 LMB393011:LMB393018 LCF393011:LCF393018 KSJ393011:KSJ393018 KIN393011:KIN393018 JYR393011:JYR393018 JOV393011:JOV393018 JEZ393011:JEZ393018 IVD393011:IVD393018 ILH393011:ILH393018 IBL393011:IBL393018 HRP393011:HRP393018 HHT393011:HHT393018 GXX393011:GXX393018 GOB393011:GOB393018 GEF393011:GEF393018 FUJ393011:FUJ393018 FKN393011:FKN393018 FAR393011:FAR393018 EQV393011:EQV393018 EGZ393011:EGZ393018 DXD393011:DXD393018 DNH393011:DNH393018 DDL393011:DDL393018 CTP393011:CTP393018 CJT393011:CJT393018 BZX393011:BZX393018 BQB393011:BQB393018 BGF393011:BGF393018 AWJ393011:AWJ393018 AMN393011:AMN393018 ACR393011:ACR393018 SV393011:SV393018 IZ393011:IZ393018 G393011:G393018 WVL327475:WVL327482 WLP327475:WLP327482 WBT327475:WBT327482 VRX327475:VRX327482 VIB327475:VIB327482 UYF327475:UYF327482 UOJ327475:UOJ327482 UEN327475:UEN327482 TUR327475:TUR327482 TKV327475:TKV327482 TAZ327475:TAZ327482 SRD327475:SRD327482 SHH327475:SHH327482 RXL327475:RXL327482 RNP327475:RNP327482 RDT327475:RDT327482 QTX327475:QTX327482 QKB327475:QKB327482 QAF327475:QAF327482 PQJ327475:PQJ327482 PGN327475:PGN327482 OWR327475:OWR327482 OMV327475:OMV327482 OCZ327475:OCZ327482 NTD327475:NTD327482 NJH327475:NJH327482 MZL327475:MZL327482 MPP327475:MPP327482 MFT327475:MFT327482 LVX327475:LVX327482 LMB327475:LMB327482 LCF327475:LCF327482 KSJ327475:KSJ327482 KIN327475:KIN327482 JYR327475:JYR327482 JOV327475:JOV327482 JEZ327475:JEZ327482 IVD327475:IVD327482 ILH327475:ILH327482 IBL327475:IBL327482 HRP327475:HRP327482 HHT327475:HHT327482 GXX327475:GXX327482 GOB327475:GOB327482 GEF327475:GEF327482 FUJ327475:FUJ327482 FKN327475:FKN327482 FAR327475:FAR327482 EQV327475:EQV327482 EGZ327475:EGZ327482 DXD327475:DXD327482 DNH327475:DNH327482 DDL327475:DDL327482 CTP327475:CTP327482 CJT327475:CJT327482 BZX327475:BZX327482 BQB327475:BQB327482 BGF327475:BGF327482 AWJ327475:AWJ327482 AMN327475:AMN327482 ACR327475:ACR327482 SV327475:SV327482 IZ327475:IZ327482 G327475:G327482 WVL261939:WVL261946 WLP261939:WLP261946 WBT261939:WBT261946 VRX261939:VRX261946 VIB261939:VIB261946 UYF261939:UYF261946 UOJ261939:UOJ261946 UEN261939:UEN261946 TUR261939:TUR261946 TKV261939:TKV261946 TAZ261939:TAZ261946 SRD261939:SRD261946 SHH261939:SHH261946 RXL261939:RXL261946 RNP261939:RNP261946 RDT261939:RDT261946 QTX261939:QTX261946 QKB261939:QKB261946 QAF261939:QAF261946 PQJ261939:PQJ261946 PGN261939:PGN261946 OWR261939:OWR261946 OMV261939:OMV261946 OCZ261939:OCZ261946 NTD261939:NTD261946 NJH261939:NJH261946 MZL261939:MZL261946 MPP261939:MPP261946 MFT261939:MFT261946 LVX261939:LVX261946 LMB261939:LMB261946 LCF261939:LCF261946 KSJ261939:KSJ261946 KIN261939:KIN261946 JYR261939:JYR261946 JOV261939:JOV261946 JEZ261939:JEZ261946 IVD261939:IVD261946 ILH261939:ILH261946 IBL261939:IBL261946 HRP261939:HRP261946 HHT261939:HHT261946 GXX261939:GXX261946 GOB261939:GOB261946 GEF261939:GEF261946 FUJ261939:FUJ261946 FKN261939:FKN261946 FAR261939:FAR261946 EQV261939:EQV261946 EGZ261939:EGZ261946 DXD261939:DXD261946 DNH261939:DNH261946 DDL261939:DDL261946 CTP261939:CTP261946 CJT261939:CJT261946 BZX261939:BZX261946 BQB261939:BQB261946 BGF261939:BGF261946 AWJ261939:AWJ261946 AMN261939:AMN261946 ACR261939:ACR261946 SV261939:SV261946 IZ261939:IZ261946 G261939:G261946 WVL196403:WVL196410 WLP196403:WLP196410 WBT196403:WBT196410 VRX196403:VRX196410 VIB196403:VIB196410 UYF196403:UYF196410 UOJ196403:UOJ196410 UEN196403:UEN196410 TUR196403:TUR196410 TKV196403:TKV196410 TAZ196403:TAZ196410 SRD196403:SRD196410 SHH196403:SHH196410 RXL196403:RXL196410 RNP196403:RNP196410 RDT196403:RDT196410 QTX196403:QTX196410 QKB196403:QKB196410 QAF196403:QAF196410 PQJ196403:PQJ196410 PGN196403:PGN196410 OWR196403:OWR196410 OMV196403:OMV196410 OCZ196403:OCZ196410 NTD196403:NTD196410 NJH196403:NJH196410 MZL196403:MZL196410 MPP196403:MPP196410 MFT196403:MFT196410 LVX196403:LVX196410 LMB196403:LMB196410 LCF196403:LCF196410 KSJ196403:KSJ196410 KIN196403:KIN196410 JYR196403:JYR196410 JOV196403:JOV196410 JEZ196403:JEZ196410 IVD196403:IVD196410 ILH196403:ILH196410 IBL196403:IBL196410 HRP196403:HRP196410 HHT196403:HHT196410 GXX196403:GXX196410 GOB196403:GOB196410 GEF196403:GEF196410 FUJ196403:FUJ196410 FKN196403:FKN196410 FAR196403:FAR196410 EQV196403:EQV196410 EGZ196403:EGZ196410 DXD196403:DXD196410 DNH196403:DNH196410 DDL196403:DDL196410 CTP196403:CTP196410 CJT196403:CJT196410 BZX196403:BZX196410 BQB196403:BQB196410 BGF196403:BGF196410 AWJ196403:AWJ196410 AMN196403:AMN196410 ACR196403:ACR196410 SV196403:SV196410 IZ196403:IZ196410 G196403:G196410 WVL130867:WVL130874 WLP130867:WLP130874 WBT130867:WBT130874 VRX130867:VRX130874 VIB130867:VIB130874 UYF130867:UYF130874 UOJ130867:UOJ130874 UEN130867:UEN130874 TUR130867:TUR130874 TKV130867:TKV130874 TAZ130867:TAZ130874 SRD130867:SRD130874 SHH130867:SHH130874 RXL130867:RXL130874 RNP130867:RNP130874 RDT130867:RDT130874 QTX130867:QTX130874 QKB130867:QKB130874 QAF130867:QAF130874 PQJ130867:PQJ130874 PGN130867:PGN130874 OWR130867:OWR130874 OMV130867:OMV130874 OCZ130867:OCZ130874 NTD130867:NTD130874 NJH130867:NJH130874 MZL130867:MZL130874 MPP130867:MPP130874 MFT130867:MFT130874 LVX130867:LVX130874 LMB130867:LMB130874 LCF130867:LCF130874 KSJ130867:KSJ130874 KIN130867:KIN130874 JYR130867:JYR130874 JOV130867:JOV130874 JEZ130867:JEZ130874 IVD130867:IVD130874 ILH130867:ILH130874 IBL130867:IBL130874 HRP130867:HRP130874 HHT130867:HHT130874 GXX130867:GXX130874 GOB130867:GOB130874 GEF130867:GEF130874 FUJ130867:FUJ130874 FKN130867:FKN130874 FAR130867:FAR130874 EQV130867:EQV130874 EGZ130867:EGZ130874 DXD130867:DXD130874 DNH130867:DNH130874 DDL130867:DDL130874 CTP130867:CTP130874 CJT130867:CJT130874 BZX130867:BZX130874 BQB130867:BQB130874 BGF130867:BGF130874 AWJ130867:AWJ130874 AMN130867:AMN130874 ACR130867:ACR130874 SV130867:SV130874 IZ130867:IZ130874 G130867:G130874 WVL65331:WVL65338 WLP65331:WLP65338 WBT65331:WBT65338 VRX65331:VRX65338 VIB65331:VIB65338 UYF65331:UYF65338 UOJ65331:UOJ65338 UEN65331:UEN65338 TUR65331:TUR65338 TKV65331:TKV65338 TAZ65331:TAZ65338 SRD65331:SRD65338 SHH65331:SHH65338 RXL65331:RXL65338 RNP65331:RNP65338 RDT65331:RDT65338 QTX65331:QTX65338 QKB65331:QKB65338 QAF65331:QAF65338 PQJ65331:PQJ65338 PGN65331:PGN65338 OWR65331:OWR65338 OMV65331:OMV65338 OCZ65331:OCZ65338 NTD65331:NTD65338 NJH65331:NJH65338 MZL65331:MZL65338 MPP65331:MPP65338 MFT65331:MFT65338 LVX65331:LVX65338 LMB65331:LMB65338 LCF65331:LCF65338 KSJ65331:KSJ65338 KIN65331:KIN65338 JYR65331:JYR65338 JOV65331:JOV65338 JEZ65331:JEZ65338 IVD65331:IVD65338 ILH65331:ILH65338 IBL65331:IBL65338 HRP65331:HRP65338 HHT65331:HHT65338 GXX65331:GXX65338 GOB65331:GOB65338 GEF65331:GEF65338 FUJ65331:FUJ65338 FKN65331:FKN65338 FAR65331:FAR65338 EQV65331:EQV65338 EGZ65331:EGZ65338 DXD65331:DXD65338 DNH65331:DNH65338 DDL65331:DDL65338 CTP65331:CTP65338 CJT65331:CJT65338 BZX65331:BZX65338 BQB65331:BQB65338 BGF65331:BGF65338 AWJ65331:AWJ65338 AMN65331:AMN65338 ACR65331:ACR65338 SV65331:SV65338 IZ65331:IZ65338">
      <formula1>$L$2:$L$6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8"/>
  <sheetViews>
    <sheetView workbookViewId="0">
      <selection activeCell="A7" sqref="A7"/>
    </sheetView>
  </sheetViews>
  <sheetFormatPr defaultRowHeight="15" outlineLevelRow="1"/>
  <cols>
    <col min="1" max="1" width="25" style="282" bestFit="1" customWidth="1"/>
    <col min="2" max="2" width="57.7109375" style="228" customWidth="1"/>
    <col min="3" max="3" width="35.85546875" style="228" customWidth="1"/>
    <col min="4" max="4" width="32.5703125" style="228" customWidth="1"/>
    <col min="5" max="5" width="44.85546875" style="228" customWidth="1"/>
    <col min="6" max="6" width="14.28515625" style="228" customWidth="1"/>
    <col min="7" max="7" width="10.7109375" style="283" customWidth="1"/>
    <col min="8" max="9" width="9.140625" style="284"/>
    <col min="10" max="10" width="36" style="228" customWidth="1"/>
    <col min="11" max="11" width="9.42578125" style="227" customWidth="1"/>
    <col min="12" max="12" width="10.28515625" style="228" customWidth="1"/>
    <col min="13" max="252" width="9.140625" style="228"/>
    <col min="253" max="253" width="19.28515625" style="228" customWidth="1"/>
    <col min="254" max="254" width="47.7109375" style="228" customWidth="1"/>
    <col min="255" max="255" width="46.5703125" style="228" customWidth="1"/>
    <col min="256" max="256" width="52.28515625" style="228" customWidth="1"/>
    <col min="257" max="257" width="85.42578125" style="228" customWidth="1"/>
    <col min="258" max="258" width="29.28515625" style="228" bestFit="1" customWidth="1"/>
    <col min="259" max="259" width="14.5703125" style="228" bestFit="1" customWidth="1"/>
    <col min="260" max="260" width="16.42578125" style="228" customWidth="1"/>
    <col min="261" max="264" width="9.140625" style="228"/>
    <col min="265" max="265" width="10.7109375" style="228" bestFit="1" customWidth="1"/>
    <col min="266" max="266" width="36" style="228" customWidth="1"/>
    <col min="267" max="267" width="9.42578125" style="228" customWidth="1"/>
    <col min="268" max="268" width="10.28515625" style="228" customWidth="1"/>
    <col min="269" max="508" width="9.140625" style="228"/>
    <col min="509" max="509" width="19.28515625" style="228" customWidth="1"/>
    <col min="510" max="510" width="47.7109375" style="228" customWidth="1"/>
    <col min="511" max="511" width="46.5703125" style="228" customWidth="1"/>
    <col min="512" max="512" width="52.28515625" style="228" customWidth="1"/>
    <col min="513" max="513" width="85.42578125" style="228" customWidth="1"/>
    <col min="514" max="514" width="29.28515625" style="228" bestFit="1" customWidth="1"/>
    <col min="515" max="515" width="14.5703125" style="228" bestFit="1" customWidth="1"/>
    <col min="516" max="516" width="16.42578125" style="228" customWidth="1"/>
    <col min="517" max="520" width="9.140625" style="228"/>
    <col min="521" max="521" width="10.7109375" style="228" bestFit="1" customWidth="1"/>
    <col min="522" max="522" width="36" style="228" customWidth="1"/>
    <col min="523" max="523" width="9.42578125" style="228" customWidth="1"/>
    <col min="524" max="524" width="10.28515625" style="228" customWidth="1"/>
    <col min="525" max="764" width="9.140625" style="228"/>
    <col min="765" max="765" width="19.28515625" style="228" customWidth="1"/>
    <col min="766" max="766" width="47.7109375" style="228" customWidth="1"/>
    <col min="767" max="767" width="46.5703125" style="228" customWidth="1"/>
    <col min="768" max="768" width="52.28515625" style="228" customWidth="1"/>
    <col min="769" max="769" width="85.42578125" style="228" customWidth="1"/>
    <col min="770" max="770" width="29.28515625" style="228" bestFit="1" customWidth="1"/>
    <col min="771" max="771" width="14.5703125" style="228" bestFit="1" customWidth="1"/>
    <col min="772" max="772" width="16.42578125" style="228" customWidth="1"/>
    <col min="773" max="776" width="9.140625" style="228"/>
    <col min="777" max="777" width="10.7109375" style="228" bestFit="1" customWidth="1"/>
    <col min="778" max="778" width="36" style="228" customWidth="1"/>
    <col min="779" max="779" width="9.42578125" style="228" customWidth="1"/>
    <col min="780" max="780" width="10.28515625" style="228" customWidth="1"/>
    <col min="781" max="1020" width="9.140625" style="228"/>
    <col min="1021" max="1021" width="19.28515625" style="228" customWidth="1"/>
    <col min="1022" max="1022" width="47.7109375" style="228" customWidth="1"/>
    <col min="1023" max="1023" width="46.5703125" style="228" customWidth="1"/>
    <col min="1024" max="1024" width="52.28515625" style="228" customWidth="1"/>
    <col min="1025" max="1025" width="85.42578125" style="228" customWidth="1"/>
    <col min="1026" max="1026" width="29.28515625" style="228" bestFit="1" customWidth="1"/>
    <col min="1027" max="1027" width="14.5703125" style="228" bestFit="1" customWidth="1"/>
    <col min="1028" max="1028" width="16.42578125" style="228" customWidth="1"/>
    <col min="1029" max="1032" width="9.140625" style="228"/>
    <col min="1033" max="1033" width="10.7109375" style="228" bestFit="1" customWidth="1"/>
    <col min="1034" max="1034" width="36" style="228" customWidth="1"/>
    <col min="1035" max="1035" width="9.42578125" style="228" customWidth="1"/>
    <col min="1036" max="1036" width="10.28515625" style="228" customWidth="1"/>
    <col min="1037" max="1276" width="9.140625" style="228"/>
    <col min="1277" max="1277" width="19.28515625" style="228" customWidth="1"/>
    <col min="1278" max="1278" width="47.7109375" style="228" customWidth="1"/>
    <col min="1279" max="1279" width="46.5703125" style="228" customWidth="1"/>
    <col min="1280" max="1280" width="52.28515625" style="228" customWidth="1"/>
    <col min="1281" max="1281" width="85.42578125" style="228" customWidth="1"/>
    <col min="1282" max="1282" width="29.28515625" style="228" bestFit="1" customWidth="1"/>
    <col min="1283" max="1283" width="14.5703125" style="228" bestFit="1" customWidth="1"/>
    <col min="1284" max="1284" width="16.42578125" style="228" customWidth="1"/>
    <col min="1285" max="1288" width="9.140625" style="228"/>
    <col min="1289" max="1289" width="10.7109375" style="228" bestFit="1" customWidth="1"/>
    <col min="1290" max="1290" width="36" style="228" customWidth="1"/>
    <col min="1291" max="1291" width="9.42578125" style="228" customWidth="1"/>
    <col min="1292" max="1292" width="10.28515625" style="228" customWidth="1"/>
    <col min="1293" max="1532" width="9.140625" style="228"/>
    <col min="1533" max="1533" width="19.28515625" style="228" customWidth="1"/>
    <col min="1534" max="1534" width="47.7109375" style="228" customWidth="1"/>
    <col min="1535" max="1535" width="46.5703125" style="228" customWidth="1"/>
    <col min="1536" max="1536" width="52.28515625" style="228" customWidth="1"/>
    <col min="1537" max="1537" width="85.42578125" style="228" customWidth="1"/>
    <col min="1538" max="1538" width="29.28515625" style="228" bestFit="1" customWidth="1"/>
    <col min="1539" max="1539" width="14.5703125" style="228" bestFit="1" customWidth="1"/>
    <col min="1540" max="1540" width="16.42578125" style="228" customWidth="1"/>
    <col min="1541" max="1544" width="9.140625" style="228"/>
    <col min="1545" max="1545" width="10.7109375" style="228" bestFit="1" customWidth="1"/>
    <col min="1546" max="1546" width="36" style="228" customWidth="1"/>
    <col min="1547" max="1547" width="9.42578125" style="228" customWidth="1"/>
    <col min="1548" max="1548" width="10.28515625" style="228" customWidth="1"/>
    <col min="1549" max="1788" width="9.140625" style="228"/>
    <col min="1789" max="1789" width="19.28515625" style="228" customWidth="1"/>
    <col min="1790" max="1790" width="47.7109375" style="228" customWidth="1"/>
    <col min="1791" max="1791" width="46.5703125" style="228" customWidth="1"/>
    <col min="1792" max="1792" width="52.28515625" style="228" customWidth="1"/>
    <col min="1793" max="1793" width="85.42578125" style="228" customWidth="1"/>
    <col min="1794" max="1794" width="29.28515625" style="228" bestFit="1" customWidth="1"/>
    <col min="1795" max="1795" width="14.5703125" style="228" bestFit="1" customWidth="1"/>
    <col min="1796" max="1796" width="16.42578125" style="228" customWidth="1"/>
    <col min="1797" max="1800" width="9.140625" style="228"/>
    <col min="1801" max="1801" width="10.7109375" style="228" bestFit="1" customWidth="1"/>
    <col min="1802" max="1802" width="36" style="228" customWidth="1"/>
    <col min="1803" max="1803" width="9.42578125" style="228" customWidth="1"/>
    <col min="1804" max="1804" width="10.28515625" style="228" customWidth="1"/>
    <col min="1805" max="2044" width="9.140625" style="228"/>
    <col min="2045" max="2045" width="19.28515625" style="228" customWidth="1"/>
    <col min="2046" max="2046" width="47.7109375" style="228" customWidth="1"/>
    <col min="2047" max="2047" width="46.5703125" style="228" customWidth="1"/>
    <col min="2048" max="2048" width="52.28515625" style="228" customWidth="1"/>
    <col min="2049" max="2049" width="85.42578125" style="228" customWidth="1"/>
    <col min="2050" max="2050" width="29.28515625" style="228" bestFit="1" customWidth="1"/>
    <col min="2051" max="2051" width="14.5703125" style="228" bestFit="1" customWidth="1"/>
    <col min="2052" max="2052" width="16.42578125" style="228" customWidth="1"/>
    <col min="2053" max="2056" width="9.140625" style="228"/>
    <col min="2057" max="2057" width="10.7109375" style="228" bestFit="1" customWidth="1"/>
    <col min="2058" max="2058" width="36" style="228" customWidth="1"/>
    <col min="2059" max="2059" width="9.42578125" style="228" customWidth="1"/>
    <col min="2060" max="2060" width="10.28515625" style="228" customWidth="1"/>
    <col min="2061" max="2300" width="9.140625" style="228"/>
    <col min="2301" max="2301" width="19.28515625" style="228" customWidth="1"/>
    <col min="2302" max="2302" width="47.7109375" style="228" customWidth="1"/>
    <col min="2303" max="2303" width="46.5703125" style="228" customWidth="1"/>
    <col min="2304" max="2304" width="52.28515625" style="228" customWidth="1"/>
    <col min="2305" max="2305" width="85.42578125" style="228" customWidth="1"/>
    <col min="2306" max="2306" width="29.28515625" style="228" bestFit="1" customWidth="1"/>
    <col min="2307" max="2307" width="14.5703125" style="228" bestFit="1" customWidth="1"/>
    <col min="2308" max="2308" width="16.42578125" style="228" customWidth="1"/>
    <col min="2309" max="2312" width="9.140625" style="228"/>
    <col min="2313" max="2313" width="10.7109375" style="228" bestFit="1" customWidth="1"/>
    <col min="2314" max="2314" width="36" style="228" customWidth="1"/>
    <col min="2315" max="2315" width="9.42578125" style="228" customWidth="1"/>
    <col min="2316" max="2316" width="10.28515625" style="228" customWidth="1"/>
    <col min="2317" max="2556" width="9.140625" style="228"/>
    <col min="2557" max="2557" width="19.28515625" style="228" customWidth="1"/>
    <col min="2558" max="2558" width="47.7109375" style="228" customWidth="1"/>
    <col min="2559" max="2559" width="46.5703125" style="228" customWidth="1"/>
    <col min="2560" max="2560" width="52.28515625" style="228" customWidth="1"/>
    <col min="2561" max="2561" width="85.42578125" style="228" customWidth="1"/>
    <col min="2562" max="2562" width="29.28515625" style="228" bestFit="1" customWidth="1"/>
    <col min="2563" max="2563" width="14.5703125" style="228" bestFit="1" customWidth="1"/>
    <col min="2564" max="2564" width="16.42578125" style="228" customWidth="1"/>
    <col min="2565" max="2568" width="9.140625" style="228"/>
    <col min="2569" max="2569" width="10.7109375" style="228" bestFit="1" customWidth="1"/>
    <col min="2570" max="2570" width="36" style="228" customWidth="1"/>
    <col min="2571" max="2571" width="9.42578125" style="228" customWidth="1"/>
    <col min="2572" max="2572" width="10.28515625" style="228" customWidth="1"/>
    <col min="2573" max="2812" width="9.140625" style="228"/>
    <col min="2813" max="2813" width="19.28515625" style="228" customWidth="1"/>
    <col min="2814" max="2814" width="47.7109375" style="228" customWidth="1"/>
    <col min="2815" max="2815" width="46.5703125" style="228" customWidth="1"/>
    <col min="2816" max="2816" width="52.28515625" style="228" customWidth="1"/>
    <col min="2817" max="2817" width="85.42578125" style="228" customWidth="1"/>
    <col min="2818" max="2818" width="29.28515625" style="228" bestFit="1" customWidth="1"/>
    <col min="2819" max="2819" width="14.5703125" style="228" bestFit="1" customWidth="1"/>
    <col min="2820" max="2820" width="16.42578125" style="228" customWidth="1"/>
    <col min="2821" max="2824" width="9.140625" style="228"/>
    <col min="2825" max="2825" width="10.7109375" style="228" bestFit="1" customWidth="1"/>
    <col min="2826" max="2826" width="36" style="228" customWidth="1"/>
    <col min="2827" max="2827" width="9.42578125" style="228" customWidth="1"/>
    <col min="2828" max="2828" width="10.28515625" style="228" customWidth="1"/>
    <col min="2829" max="3068" width="9.140625" style="228"/>
    <col min="3069" max="3069" width="19.28515625" style="228" customWidth="1"/>
    <col min="3070" max="3070" width="47.7109375" style="228" customWidth="1"/>
    <col min="3071" max="3071" width="46.5703125" style="228" customWidth="1"/>
    <col min="3072" max="3072" width="52.28515625" style="228" customWidth="1"/>
    <col min="3073" max="3073" width="85.42578125" style="228" customWidth="1"/>
    <col min="3074" max="3074" width="29.28515625" style="228" bestFit="1" customWidth="1"/>
    <col min="3075" max="3075" width="14.5703125" style="228" bestFit="1" customWidth="1"/>
    <col min="3076" max="3076" width="16.42578125" style="228" customWidth="1"/>
    <col min="3077" max="3080" width="9.140625" style="228"/>
    <col min="3081" max="3081" width="10.7109375" style="228" bestFit="1" customWidth="1"/>
    <col min="3082" max="3082" width="36" style="228" customWidth="1"/>
    <col min="3083" max="3083" width="9.42578125" style="228" customWidth="1"/>
    <col min="3084" max="3084" width="10.28515625" style="228" customWidth="1"/>
    <col min="3085" max="3324" width="9.140625" style="228"/>
    <col min="3325" max="3325" width="19.28515625" style="228" customWidth="1"/>
    <col min="3326" max="3326" width="47.7109375" style="228" customWidth="1"/>
    <col min="3327" max="3327" width="46.5703125" style="228" customWidth="1"/>
    <col min="3328" max="3328" width="52.28515625" style="228" customWidth="1"/>
    <col min="3329" max="3329" width="85.42578125" style="228" customWidth="1"/>
    <col min="3330" max="3330" width="29.28515625" style="228" bestFit="1" customWidth="1"/>
    <col min="3331" max="3331" width="14.5703125" style="228" bestFit="1" customWidth="1"/>
    <col min="3332" max="3332" width="16.42578125" style="228" customWidth="1"/>
    <col min="3333" max="3336" width="9.140625" style="228"/>
    <col min="3337" max="3337" width="10.7109375" style="228" bestFit="1" customWidth="1"/>
    <col min="3338" max="3338" width="36" style="228" customWidth="1"/>
    <col min="3339" max="3339" width="9.42578125" style="228" customWidth="1"/>
    <col min="3340" max="3340" width="10.28515625" style="228" customWidth="1"/>
    <col min="3341" max="3580" width="9.140625" style="228"/>
    <col min="3581" max="3581" width="19.28515625" style="228" customWidth="1"/>
    <col min="3582" max="3582" width="47.7109375" style="228" customWidth="1"/>
    <col min="3583" max="3583" width="46.5703125" style="228" customWidth="1"/>
    <col min="3584" max="3584" width="52.28515625" style="228" customWidth="1"/>
    <col min="3585" max="3585" width="85.42578125" style="228" customWidth="1"/>
    <col min="3586" max="3586" width="29.28515625" style="228" bestFit="1" customWidth="1"/>
    <col min="3587" max="3587" width="14.5703125" style="228" bestFit="1" customWidth="1"/>
    <col min="3588" max="3588" width="16.42578125" style="228" customWidth="1"/>
    <col min="3589" max="3592" width="9.140625" style="228"/>
    <col min="3593" max="3593" width="10.7109375" style="228" bestFit="1" customWidth="1"/>
    <col min="3594" max="3594" width="36" style="228" customWidth="1"/>
    <col min="3595" max="3595" width="9.42578125" style="228" customWidth="1"/>
    <col min="3596" max="3596" width="10.28515625" style="228" customWidth="1"/>
    <col min="3597" max="3836" width="9.140625" style="228"/>
    <col min="3837" max="3837" width="19.28515625" style="228" customWidth="1"/>
    <col min="3838" max="3838" width="47.7109375" style="228" customWidth="1"/>
    <col min="3839" max="3839" width="46.5703125" style="228" customWidth="1"/>
    <col min="3840" max="3840" width="52.28515625" style="228" customWidth="1"/>
    <col min="3841" max="3841" width="85.42578125" style="228" customWidth="1"/>
    <col min="3842" max="3842" width="29.28515625" style="228" bestFit="1" customWidth="1"/>
    <col min="3843" max="3843" width="14.5703125" style="228" bestFit="1" customWidth="1"/>
    <col min="3844" max="3844" width="16.42578125" style="228" customWidth="1"/>
    <col min="3845" max="3848" width="9.140625" style="228"/>
    <col min="3849" max="3849" width="10.7109375" style="228" bestFit="1" customWidth="1"/>
    <col min="3850" max="3850" width="36" style="228" customWidth="1"/>
    <col min="3851" max="3851" width="9.42578125" style="228" customWidth="1"/>
    <col min="3852" max="3852" width="10.28515625" style="228" customWidth="1"/>
    <col min="3853" max="4092" width="9.140625" style="228"/>
    <col min="4093" max="4093" width="19.28515625" style="228" customWidth="1"/>
    <col min="4094" max="4094" width="47.7109375" style="228" customWidth="1"/>
    <col min="4095" max="4095" width="46.5703125" style="228" customWidth="1"/>
    <col min="4096" max="4096" width="52.28515625" style="228" customWidth="1"/>
    <col min="4097" max="4097" width="85.42578125" style="228" customWidth="1"/>
    <col min="4098" max="4098" width="29.28515625" style="228" bestFit="1" customWidth="1"/>
    <col min="4099" max="4099" width="14.5703125" style="228" bestFit="1" customWidth="1"/>
    <col min="4100" max="4100" width="16.42578125" style="228" customWidth="1"/>
    <col min="4101" max="4104" width="9.140625" style="228"/>
    <col min="4105" max="4105" width="10.7109375" style="228" bestFit="1" customWidth="1"/>
    <col min="4106" max="4106" width="36" style="228" customWidth="1"/>
    <col min="4107" max="4107" width="9.42578125" style="228" customWidth="1"/>
    <col min="4108" max="4108" width="10.28515625" style="228" customWidth="1"/>
    <col min="4109" max="4348" width="9.140625" style="228"/>
    <col min="4349" max="4349" width="19.28515625" style="228" customWidth="1"/>
    <col min="4350" max="4350" width="47.7109375" style="228" customWidth="1"/>
    <col min="4351" max="4351" width="46.5703125" style="228" customWidth="1"/>
    <col min="4352" max="4352" width="52.28515625" style="228" customWidth="1"/>
    <col min="4353" max="4353" width="85.42578125" style="228" customWidth="1"/>
    <col min="4354" max="4354" width="29.28515625" style="228" bestFit="1" customWidth="1"/>
    <col min="4355" max="4355" width="14.5703125" style="228" bestFit="1" customWidth="1"/>
    <col min="4356" max="4356" width="16.42578125" style="228" customWidth="1"/>
    <col min="4357" max="4360" width="9.140625" style="228"/>
    <col min="4361" max="4361" width="10.7109375" style="228" bestFit="1" customWidth="1"/>
    <col min="4362" max="4362" width="36" style="228" customWidth="1"/>
    <col min="4363" max="4363" width="9.42578125" style="228" customWidth="1"/>
    <col min="4364" max="4364" width="10.28515625" style="228" customWidth="1"/>
    <col min="4365" max="4604" width="9.140625" style="228"/>
    <col min="4605" max="4605" width="19.28515625" style="228" customWidth="1"/>
    <col min="4606" max="4606" width="47.7109375" style="228" customWidth="1"/>
    <col min="4607" max="4607" width="46.5703125" style="228" customWidth="1"/>
    <col min="4608" max="4608" width="52.28515625" style="228" customWidth="1"/>
    <col min="4609" max="4609" width="85.42578125" style="228" customWidth="1"/>
    <col min="4610" max="4610" width="29.28515625" style="228" bestFit="1" customWidth="1"/>
    <col min="4611" max="4611" width="14.5703125" style="228" bestFit="1" customWidth="1"/>
    <col min="4612" max="4612" width="16.42578125" style="228" customWidth="1"/>
    <col min="4613" max="4616" width="9.140625" style="228"/>
    <col min="4617" max="4617" width="10.7109375" style="228" bestFit="1" customWidth="1"/>
    <col min="4618" max="4618" width="36" style="228" customWidth="1"/>
    <col min="4619" max="4619" width="9.42578125" style="228" customWidth="1"/>
    <col min="4620" max="4620" width="10.28515625" style="228" customWidth="1"/>
    <col min="4621" max="4860" width="9.140625" style="228"/>
    <col min="4861" max="4861" width="19.28515625" style="228" customWidth="1"/>
    <col min="4862" max="4862" width="47.7109375" style="228" customWidth="1"/>
    <col min="4863" max="4863" width="46.5703125" style="228" customWidth="1"/>
    <col min="4864" max="4864" width="52.28515625" style="228" customWidth="1"/>
    <col min="4865" max="4865" width="85.42578125" style="228" customWidth="1"/>
    <col min="4866" max="4866" width="29.28515625" style="228" bestFit="1" customWidth="1"/>
    <col min="4867" max="4867" width="14.5703125" style="228" bestFit="1" customWidth="1"/>
    <col min="4868" max="4868" width="16.42578125" style="228" customWidth="1"/>
    <col min="4869" max="4872" width="9.140625" style="228"/>
    <col min="4873" max="4873" width="10.7109375" style="228" bestFit="1" customWidth="1"/>
    <col min="4874" max="4874" width="36" style="228" customWidth="1"/>
    <col min="4875" max="4875" width="9.42578125" style="228" customWidth="1"/>
    <col min="4876" max="4876" width="10.28515625" style="228" customWidth="1"/>
    <col min="4877" max="5116" width="9.140625" style="228"/>
    <col min="5117" max="5117" width="19.28515625" style="228" customWidth="1"/>
    <col min="5118" max="5118" width="47.7109375" style="228" customWidth="1"/>
    <col min="5119" max="5119" width="46.5703125" style="228" customWidth="1"/>
    <col min="5120" max="5120" width="52.28515625" style="228" customWidth="1"/>
    <col min="5121" max="5121" width="85.42578125" style="228" customWidth="1"/>
    <col min="5122" max="5122" width="29.28515625" style="228" bestFit="1" customWidth="1"/>
    <col min="5123" max="5123" width="14.5703125" style="228" bestFit="1" customWidth="1"/>
    <col min="5124" max="5124" width="16.42578125" style="228" customWidth="1"/>
    <col min="5125" max="5128" width="9.140625" style="228"/>
    <col min="5129" max="5129" width="10.7109375" style="228" bestFit="1" customWidth="1"/>
    <col min="5130" max="5130" width="36" style="228" customWidth="1"/>
    <col min="5131" max="5131" width="9.42578125" style="228" customWidth="1"/>
    <col min="5132" max="5132" width="10.28515625" style="228" customWidth="1"/>
    <col min="5133" max="5372" width="9.140625" style="228"/>
    <col min="5373" max="5373" width="19.28515625" style="228" customWidth="1"/>
    <col min="5374" max="5374" width="47.7109375" style="228" customWidth="1"/>
    <col min="5375" max="5375" width="46.5703125" style="228" customWidth="1"/>
    <col min="5376" max="5376" width="52.28515625" style="228" customWidth="1"/>
    <col min="5377" max="5377" width="85.42578125" style="228" customWidth="1"/>
    <col min="5378" max="5378" width="29.28515625" style="228" bestFit="1" customWidth="1"/>
    <col min="5379" max="5379" width="14.5703125" style="228" bestFit="1" customWidth="1"/>
    <col min="5380" max="5380" width="16.42578125" style="228" customWidth="1"/>
    <col min="5381" max="5384" width="9.140625" style="228"/>
    <col min="5385" max="5385" width="10.7109375" style="228" bestFit="1" customWidth="1"/>
    <col min="5386" max="5386" width="36" style="228" customWidth="1"/>
    <col min="5387" max="5387" width="9.42578125" style="228" customWidth="1"/>
    <col min="5388" max="5388" width="10.28515625" style="228" customWidth="1"/>
    <col min="5389" max="5628" width="9.140625" style="228"/>
    <col min="5629" max="5629" width="19.28515625" style="228" customWidth="1"/>
    <col min="5630" max="5630" width="47.7109375" style="228" customWidth="1"/>
    <col min="5631" max="5631" width="46.5703125" style="228" customWidth="1"/>
    <col min="5632" max="5632" width="52.28515625" style="228" customWidth="1"/>
    <col min="5633" max="5633" width="85.42578125" style="228" customWidth="1"/>
    <col min="5634" max="5634" width="29.28515625" style="228" bestFit="1" customWidth="1"/>
    <col min="5635" max="5635" width="14.5703125" style="228" bestFit="1" customWidth="1"/>
    <col min="5636" max="5636" width="16.42578125" style="228" customWidth="1"/>
    <col min="5637" max="5640" width="9.140625" style="228"/>
    <col min="5641" max="5641" width="10.7109375" style="228" bestFit="1" customWidth="1"/>
    <col min="5642" max="5642" width="36" style="228" customWidth="1"/>
    <col min="5643" max="5643" width="9.42578125" style="228" customWidth="1"/>
    <col min="5644" max="5644" width="10.28515625" style="228" customWidth="1"/>
    <col min="5645" max="5884" width="9.140625" style="228"/>
    <col min="5885" max="5885" width="19.28515625" style="228" customWidth="1"/>
    <col min="5886" max="5886" width="47.7109375" style="228" customWidth="1"/>
    <col min="5887" max="5887" width="46.5703125" style="228" customWidth="1"/>
    <col min="5888" max="5888" width="52.28515625" style="228" customWidth="1"/>
    <col min="5889" max="5889" width="85.42578125" style="228" customWidth="1"/>
    <col min="5890" max="5890" width="29.28515625" style="228" bestFit="1" customWidth="1"/>
    <col min="5891" max="5891" width="14.5703125" style="228" bestFit="1" customWidth="1"/>
    <col min="5892" max="5892" width="16.42578125" style="228" customWidth="1"/>
    <col min="5893" max="5896" width="9.140625" style="228"/>
    <col min="5897" max="5897" width="10.7109375" style="228" bestFit="1" customWidth="1"/>
    <col min="5898" max="5898" width="36" style="228" customWidth="1"/>
    <col min="5899" max="5899" width="9.42578125" style="228" customWidth="1"/>
    <col min="5900" max="5900" width="10.28515625" style="228" customWidth="1"/>
    <col min="5901" max="6140" width="9.140625" style="228"/>
    <col min="6141" max="6141" width="19.28515625" style="228" customWidth="1"/>
    <col min="6142" max="6142" width="47.7109375" style="228" customWidth="1"/>
    <col min="6143" max="6143" width="46.5703125" style="228" customWidth="1"/>
    <col min="6144" max="6144" width="52.28515625" style="228" customWidth="1"/>
    <col min="6145" max="6145" width="85.42578125" style="228" customWidth="1"/>
    <col min="6146" max="6146" width="29.28515625" style="228" bestFit="1" customWidth="1"/>
    <col min="6147" max="6147" width="14.5703125" style="228" bestFit="1" customWidth="1"/>
    <col min="6148" max="6148" width="16.42578125" style="228" customWidth="1"/>
    <col min="6149" max="6152" width="9.140625" style="228"/>
    <col min="6153" max="6153" width="10.7109375" style="228" bestFit="1" customWidth="1"/>
    <col min="6154" max="6154" width="36" style="228" customWidth="1"/>
    <col min="6155" max="6155" width="9.42578125" style="228" customWidth="1"/>
    <col min="6156" max="6156" width="10.28515625" style="228" customWidth="1"/>
    <col min="6157" max="6396" width="9.140625" style="228"/>
    <col min="6397" max="6397" width="19.28515625" style="228" customWidth="1"/>
    <col min="6398" max="6398" width="47.7109375" style="228" customWidth="1"/>
    <col min="6399" max="6399" width="46.5703125" style="228" customWidth="1"/>
    <col min="6400" max="6400" width="52.28515625" style="228" customWidth="1"/>
    <col min="6401" max="6401" width="85.42578125" style="228" customWidth="1"/>
    <col min="6402" max="6402" width="29.28515625" style="228" bestFit="1" customWidth="1"/>
    <col min="6403" max="6403" width="14.5703125" style="228" bestFit="1" customWidth="1"/>
    <col min="6404" max="6404" width="16.42578125" style="228" customWidth="1"/>
    <col min="6405" max="6408" width="9.140625" style="228"/>
    <col min="6409" max="6409" width="10.7109375" style="228" bestFit="1" customWidth="1"/>
    <col min="6410" max="6410" width="36" style="228" customWidth="1"/>
    <col min="6411" max="6411" width="9.42578125" style="228" customWidth="1"/>
    <col min="6412" max="6412" width="10.28515625" style="228" customWidth="1"/>
    <col min="6413" max="6652" width="9.140625" style="228"/>
    <col min="6653" max="6653" width="19.28515625" style="228" customWidth="1"/>
    <col min="6654" max="6654" width="47.7109375" style="228" customWidth="1"/>
    <col min="6655" max="6655" width="46.5703125" style="228" customWidth="1"/>
    <col min="6656" max="6656" width="52.28515625" style="228" customWidth="1"/>
    <col min="6657" max="6657" width="85.42578125" style="228" customWidth="1"/>
    <col min="6658" max="6658" width="29.28515625" style="228" bestFit="1" customWidth="1"/>
    <col min="6659" max="6659" width="14.5703125" style="228" bestFit="1" customWidth="1"/>
    <col min="6660" max="6660" width="16.42578125" style="228" customWidth="1"/>
    <col min="6661" max="6664" width="9.140625" style="228"/>
    <col min="6665" max="6665" width="10.7109375" style="228" bestFit="1" customWidth="1"/>
    <col min="6666" max="6666" width="36" style="228" customWidth="1"/>
    <col min="6667" max="6667" width="9.42578125" style="228" customWidth="1"/>
    <col min="6668" max="6668" width="10.28515625" style="228" customWidth="1"/>
    <col min="6669" max="6908" width="9.140625" style="228"/>
    <col min="6909" max="6909" width="19.28515625" style="228" customWidth="1"/>
    <col min="6910" max="6910" width="47.7109375" style="228" customWidth="1"/>
    <col min="6911" max="6911" width="46.5703125" style="228" customWidth="1"/>
    <col min="6912" max="6912" width="52.28515625" style="228" customWidth="1"/>
    <col min="6913" max="6913" width="85.42578125" style="228" customWidth="1"/>
    <col min="6914" max="6914" width="29.28515625" style="228" bestFit="1" customWidth="1"/>
    <col min="6915" max="6915" width="14.5703125" style="228" bestFit="1" customWidth="1"/>
    <col min="6916" max="6916" width="16.42578125" style="228" customWidth="1"/>
    <col min="6917" max="6920" width="9.140625" style="228"/>
    <col min="6921" max="6921" width="10.7109375" style="228" bestFit="1" customWidth="1"/>
    <col min="6922" max="6922" width="36" style="228" customWidth="1"/>
    <col min="6923" max="6923" width="9.42578125" style="228" customWidth="1"/>
    <col min="6924" max="6924" width="10.28515625" style="228" customWidth="1"/>
    <col min="6925" max="7164" width="9.140625" style="228"/>
    <col min="7165" max="7165" width="19.28515625" style="228" customWidth="1"/>
    <col min="7166" max="7166" width="47.7109375" style="228" customWidth="1"/>
    <col min="7167" max="7167" width="46.5703125" style="228" customWidth="1"/>
    <col min="7168" max="7168" width="52.28515625" style="228" customWidth="1"/>
    <col min="7169" max="7169" width="85.42578125" style="228" customWidth="1"/>
    <col min="7170" max="7170" width="29.28515625" style="228" bestFit="1" customWidth="1"/>
    <col min="7171" max="7171" width="14.5703125" style="228" bestFit="1" customWidth="1"/>
    <col min="7172" max="7172" width="16.42578125" style="228" customWidth="1"/>
    <col min="7173" max="7176" width="9.140625" style="228"/>
    <col min="7177" max="7177" width="10.7109375" style="228" bestFit="1" customWidth="1"/>
    <col min="7178" max="7178" width="36" style="228" customWidth="1"/>
    <col min="7179" max="7179" width="9.42578125" style="228" customWidth="1"/>
    <col min="7180" max="7180" width="10.28515625" style="228" customWidth="1"/>
    <col min="7181" max="7420" width="9.140625" style="228"/>
    <col min="7421" max="7421" width="19.28515625" style="228" customWidth="1"/>
    <col min="7422" max="7422" width="47.7109375" style="228" customWidth="1"/>
    <col min="7423" max="7423" width="46.5703125" style="228" customWidth="1"/>
    <col min="7424" max="7424" width="52.28515625" style="228" customWidth="1"/>
    <col min="7425" max="7425" width="85.42578125" style="228" customWidth="1"/>
    <col min="7426" max="7426" width="29.28515625" style="228" bestFit="1" customWidth="1"/>
    <col min="7427" max="7427" width="14.5703125" style="228" bestFit="1" customWidth="1"/>
    <col min="7428" max="7428" width="16.42578125" style="228" customWidth="1"/>
    <col min="7429" max="7432" width="9.140625" style="228"/>
    <col min="7433" max="7433" width="10.7109375" style="228" bestFit="1" customWidth="1"/>
    <col min="7434" max="7434" width="36" style="228" customWidth="1"/>
    <col min="7435" max="7435" width="9.42578125" style="228" customWidth="1"/>
    <col min="7436" max="7436" width="10.28515625" style="228" customWidth="1"/>
    <col min="7437" max="7676" width="9.140625" style="228"/>
    <col min="7677" max="7677" width="19.28515625" style="228" customWidth="1"/>
    <col min="7678" max="7678" width="47.7109375" style="228" customWidth="1"/>
    <col min="7679" max="7679" width="46.5703125" style="228" customWidth="1"/>
    <col min="7680" max="7680" width="52.28515625" style="228" customWidth="1"/>
    <col min="7681" max="7681" width="85.42578125" style="228" customWidth="1"/>
    <col min="7682" max="7682" width="29.28515625" style="228" bestFit="1" customWidth="1"/>
    <col min="7683" max="7683" width="14.5703125" style="228" bestFit="1" customWidth="1"/>
    <col min="7684" max="7684" width="16.42578125" style="228" customWidth="1"/>
    <col min="7685" max="7688" width="9.140625" style="228"/>
    <col min="7689" max="7689" width="10.7109375" style="228" bestFit="1" customWidth="1"/>
    <col min="7690" max="7690" width="36" style="228" customWidth="1"/>
    <col min="7691" max="7691" width="9.42578125" style="228" customWidth="1"/>
    <col min="7692" max="7692" width="10.28515625" style="228" customWidth="1"/>
    <col min="7693" max="7932" width="9.140625" style="228"/>
    <col min="7933" max="7933" width="19.28515625" style="228" customWidth="1"/>
    <col min="7934" max="7934" width="47.7109375" style="228" customWidth="1"/>
    <col min="7935" max="7935" width="46.5703125" style="228" customWidth="1"/>
    <col min="7936" max="7936" width="52.28515625" style="228" customWidth="1"/>
    <col min="7937" max="7937" width="85.42578125" style="228" customWidth="1"/>
    <col min="7938" max="7938" width="29.28515625" style="228" bestFit="1" customWidth="1"/>
    <col min="7939" max="7939" width="14.5703125" style="228" bestFit="1" customWidth="1"/>
    <col min="7940" max="7940" width="16.42578125" style="228" customWidth="1"/>
    <col min="7941" max="7944" width="9.140625" style="228"/>
    <col min="7945" max="7945" width="10.7109375" style="228" bestFit="1" customWidth="1"/>
    <col min="7946" max="7946" width="36" style="228" customWidth="1"/>
    <col min="7947" max="7947" width="9.42578125" style="228" customWidth="1"/>
    <col min="7948" max="7948" width="10.28515625" style="228" customWidth="1"/>
    <col min="7949" max="8188" width="9.140625" style="228"/>
    <col min="8189" max="8189" width="19.28515625" style="228" customWidth="1"/>
    <col min="8190" max="8190" width="47.7109375" style="228" customWidth="1"/>
    <col min="8191" max="8191" width="46.5703125" style="228" customWidth="1"/>
    <col min="8192" max="8192" width="52.28515625" style="228" customWidth="1"/>
    <col min="8193" max="8193" width="85.42578125" style="228" customWidth="1"/>
    <col min="8194" max="8194" width="29.28515625" style="228" bestFit="1" customWidth="1"/>
    <col min="8195" max="8195" width="14.5703125" style="228" bestFit="1" customWidth="1"/>
    <col min="8196" max="8196" width="16.42578125" style="228" customWidth="1"/>
    <col min="8197" max="8200" width="9.140625" style="228"/>
    <col min="8201" max="8201" width="10.7109375" style="228" bestFit="1" customWidth="1"/>
    <col min="8202" max="8202" width="36" style="228" customWidth="1"/>
    <col min="8203" max="8203" width="9.42578125" style="228" customWidth="1"/>
    <col min="8204" max="8204" width="10.28515625" style="228" customWidth="1"/>
    <col min="8205" max="8444" width="9.140625" style="228"/>
    <col min="8445" max="8445" width="19.28515625" style="228" customWidth="1"/>
    <col min="8446" max="8446" width="47.7109375" style="228" customWidth="1"/>
    <col min="8447" max="8447" width="46.5703125" style="228" customWidth="1"/>
    <col min="8448" max="8448" width="52.28515625" style="228" customWidth="1"/>
    <col min="8449" max="8449" width="85.42578125" style="228" customWidth="1"/>
    <col min="8450" max="8450" width="29.28515625" style="228" bestFit="1" customWidth="1"/>
    <col min="8451" max="8451" width="14.5703125" style="228" bestFit="1" customWidth="1"/>
    <col min="8452" max="8452" width="16.42578125" style="228" customWidth="1"/>
    <col min="8453" max="8456" width="9.140625" style="228"/>
    <col min="8457" max="8457" width="10.7109375" style="228" bestFit="1" customWidth="1"/>
    <col min="8458" max="8458" width="36" style="228" customWidth="1"/>
    <col min="8459" max="8459" width="9.42578125" style="228" customWidth="1"/>
    <col min="8460" max="8460" width="10.28515625" style="228" customWidth="1"/>
    <col min="8461" max="8700" width="9.140625" style="228"/>
    <col min="8701" max="8701" width="19.28515625" style="228" customWidth="1"/>
    <col min="8702" max="8702" width="47.7109375" style="228" customWidth="1"/>
    <col min="8703" max="8703" width="46.5703125" style="228" customWidth="1"/>
    <col min="8704" max="8704" width="52.28515625" style="228" customWidth="1"/>
    <col min="8705" max="8705" width="85.42578125" style="228" customWidth="1"/>
    <col min="8706" max="8706" width="29.28515625" style="228" bestFit="1" customWidth="1"/>
    <col min="8707" max="8707" width="14.5703125" style="228" bestFit="1" customWidth="1"/>
    <col min="8708" max="8708" width="16.42578125" style="228" customWidth="1"/>
    <col min="8709" max="8712" width="9.140625" style="228"/>
    <col min="8713" max="8713" width="10.7109375" style="228" bestFit="1" customWidth="1"/>
    <col min="8714" max="8714" width="36" style="228" customWidth="1"/>
    <col min="8715" max="8715" width="9.42578125" style="228" customWidth="1"/>
    <col min="8716" max="8716" width="10.28515625" style="228" customWidth="1"/>
    <col min="8717" max="8956" width="9.140625" style="228"/>
    <col min="8957" max="8957" width="19.28515625" style="228" customWidth="1"/>
    <col min="8958" max="8958" width="47.7109375" style="228" customWidth="1"/>
    <col min="8959" max="8959" width="46.5703125" style="228" customWidth="1"/>
    <col min="8960" max="8960" width="52.28515625" style="228" customWidth="1"/>
    <col min="8961" max="8961" width="85.42578125" style="228" customWidth="1"/>
    <col min="8962" max="8962" width="29.28515625" style="228" bestFit="1" customWidth="1"/>
    <col min="8963" max="8963" width="14.5703125" style="228" bestFit="1" customWidth="1"/>
    <col min="8964" max="8964" width="16.42578125" style="228" customWidth="1"/>
    <col min="8965" max="8968" width="9.140625" style="228"/>
    <col min="8969" max="8969" width="10.7109375" style="228" bestFit="1" customWidth="1"/>
    <col min="8970" max="8970" width="36" style="228" customWidth="1"/>
    <col min="8971" max="8971" width="9.42578125" style="228" customWidth="1"/>
    <col min="8972" max="8972" width="10.28515625" style="228" customWidth="1"/>
    <col min="8973" max="9212" width="9.140625" style="228"/>
    <col min="9213" max="9213" width="19.28515625" style="228" customWidth="1"/>
    <col min="9214" max="9214" width="47.7109375" style="228" customWidth="1"/>
    <col min="9215" max="9215" width="46.5703125" style="228" customWidth="1"/>
    <col min="9216" max="9216" width="52.28515625" style="228" customWidth="1"/>
    <col min="9217" max="9217" width="85.42578125" style="228" customWidth="1"/>
    <col min="9218" max="9218" width="29.28515625" style="228" bestFit="1" customWidth="1"/>
    <col min="9219" max="9219" width="14.5703125" style="228" bestFit="1" customWidth="1"/>
    <col min="9220" max="9220" width="16.42578125" style="228" customWidth="1"/>
    <col min="9221" max="9224" width="9.140625" style="228"/>
    <col min="9225" max="9225" width="10.7109375" style="228" bestFit="1" customWidth="1"/>
    <col min="9226" max="9226" width="36" style="228" customWidth="1"/>
    <col min="9227" max="9227" width="9.42578125" style="228" customWidth="1"/>
    <col min="9228" max="9228" width="10.28515625" style="228" customWidth="1"/>
    <col min="9229" max="9468" width="9.140625" style="228"/>
    <col min="9469" max="9469" width="19.28515625" style="228" customWidth="1"/>
    <col min="9470" max="9470" width="47.7109375" style="228" customWidth="1"/>
    <col min="9471" max="9471" width="46.5703125" style="228" customWidth="1"/>
    <col min="9472" max="9472" width="52.28515625" style="228" customWidth="1"/>
    <col min="9473" max="9473" width="85.42578125" style="228" customWidth="1"/>
    <col min="9474" max="9474" width="29.28515625" style="228" bestFit="1" customWidth="1"/>
    <col min="9475" max="9475" width="14.5703125" style="228" bestFit="1" customWidth="1"/>
    <col min="9476" max="9476" width="16.42578125" style="228" customWidth="1"/>
    <col min="9477" max="9480" width="9.140625" style="228"/>
    <col min="9481" max="9481" width="10.7109375" style="228" bestFit="1" customWidth="1"/>
    <col min="9482" max="9482" width="36" style="228" customWidth="1"/>
    <col min="9483" max="9483" width="9.42578125" style="228" customWidth="1"/>
    <col min="9484" max="9484" width="10.28515625" style="228" customWidth="1"/>
    <col min="9485" max="9724" width="9.140625" style="228"/>
    <col min="9725" max="9725" width="19.28515625" style="228" customWidth="1"/>
    <col min="9726" max="9726" width="47.7109375" style="228" customWidth="1"/>
    <col min="9727" max="9727" width="46.5703125" style="228" customWidth="1"/>
    <col min="9728" max="9728" width="52.28515625" style="228" customWidth="1"/>
    <col min="9729" max="9729" width="85.42578125" style="228" customWidth="1"/>
    <col min="9730" max="9730" width="29.28515625" style="228" bestFit="1" customWidth="1"/>
    <col min="9731" max="9731" width="14.5703125" style="228" bestFit="1" customWidth="1"/>
    <col min="9732" max="9732" width="16.42578125" style="228" customWidth="1"/>
    <col min="9733" max="9736" width="9.140625" style="228"/>
    <col min="9737" max="9737" width="10.7109375" style="228" bestFit="1" customWidth="1"/>
    <col min="9738" max="9738" width="36" style="228" customWidth="1"/>
    <col min="9739" max="9739" width="9.42578125" style="228" customWidth="1"/>
    <col min="9740" max="9740" width="10.28515625" style="228" customWidth="1"/>
    <col min="9741" max="9980" width="9.140625" style="228"/>
    <col min="9981" max="9981" width="19.28515625" style="228" customWidth="1"/>
    <col min="9982" max="9982" width="47.7109375" style="228" customWidth="1"/>
    <col min="9983" max="9983" width="46.5703125" style="228" customWidth="1"/>
    <col min="9984" max="9984" width="52.28515625" style="228" customWidth="1"/>
    <col min="9985" max="9985" width="85.42578125" style="228" customWidth="1"/>
    <col min="9986" max="9986" width="29.28515625" style="228" bestFit="1" customWidth="1"/>
    <col min="9987" max="9987" width="14.5703125" style="228" bestFit="1" customWidth="1"/>
    <col min="9988" max="9988" width="16.42578125" style="228" customWidth="1"/>
    <col min="9989" max="9992" width="9.140625" style="228"/>
    <col min="9993" max="9993" width="10.7109375" style="228" bestFit="1" customWidth="1"/>
    <col min="9994" max="9994" width="36" style="228" customWidth="1"/>
    <col min="9995" max="9995" width="9.42578125" style="228" customWidth="1"/>
    <col min="9996" max="9996" width="10.28515625" style="228" customWidth="1"/>
    <col min="9997" max="10236" width="9.140625" style="228"/>
    <col min="10237" max="10237" width="19.28515625" style="228" customWidth="1"/>
    <col min="10238" max="10238" width="47.7109375" style="228" customWidth="1"/>
    <col min="10239" max="10239" width="46.5703125" style="228" customWidth="1"/>
    <col min="10240" max="10240" width="52.28515625" style="228" customWidth="1"/>
    <col min="10241" max="10241" width="85.42578125" style="228" customWidth="1"/>
    <col min="10242" max="10242" width="29.28515625" style="228" bestFit="1" customWidth="1"/>
    <col min="10243" max="10243" width="14.5703125" style="228" bestFit="1" customWidth="1"/>
    <col min="10244" max="10244" width="16.42578125" style="228" customWidth="1"/>
    <col min="10245" max="10248" width="9.140625" style="228"/>
    <col min="10249" max="10249" width="10.7109375" style="228" bestFit="1" customWidth="1"/>
    <col min="10250" max="10250" width="36" style="228" customWidth="1"/>
    <col min="10251" max="10251" width="9.42578125" style="228" customWidth="1"/>
    <col min="10252" max="10252" width="10.28515625" style="228" customWidth="1"/>
    <col min="10253" max="10492" width="9.140625" style="228"/>
    <col min="10493" max="10493" width="19.28515625" style="228" customWidth="1"/>
    <col min="10494" max="10494" width="47.7109375" style="228" customWidth="1"/>
    <col min="10495" max="10495" width="46.5703125" style="228" customWidth="1"/>
    <col min="10496" max="10496" width="52.28515625" style="228" customWidth="1"/>
    <col min="10497" max="10497" width="85.42578125" style="228" customWidth="1"/>
    <col min="10498" max="10498" width="29.28515625" style="228" bestFit="1" customWidth="1"/>
    <col min="10499" max="10499" width="14.5703125" style="228" bestFit="1" customWidth="1"/>
    <col min="10500" max="10500" width="16.42578125" style="228" customWidth="1"/>
    <col min="10501" max="10504" width="9.140625" style="228"/>
    <col min="10505" max="10505" width="10.7109375" style="228" bestFit="1" customWidth="1"/>
    <col min="10506" max="10506" width="36" style="228" customWidth="1"/>
    <col min="10507" max="10507" width="9.42578125" style="228" customWidth="1"/>
    <col min="10508" max="10508" width="10.28515625" style="228" customWidth="1"/>
    <col min="10509" max="10748" width="9.140625" style="228"/>
    <col min="10749" max="10749" width="19.28515625" style="228" customWidth="1"/>
    <col min="10750" max="10750" width="47.7109375" style="228" customWidth="1"/>
    <col min="10751" max="10751" width="46.5703125" style="228" customWidth="1"/>
    <col min="10752" max="10752" width="52.28515625" style="228" customWidth="1"/>
    <col min="10753" max="10753" width="85.42578125" style="228" customWidth="1"/>
    <col min="10754" max="10754" width="29.28515625" style="228" bestFit="1" customWidth="1"/>
    <col min="10755" max="10755" width="14.5703125" style="228" bestFit="1" customWidth="1"/>
    <col min="10756" max="10756" width="16.42578125" style="228" customWidth="1"/>
    <col min="10757" max="10760" width="9.140625" style="228"/>
    <col min="10761" max="10761" width="10.7109375" style="228" bestFit="1" customWidth="1"/>
    <col min="10762" max="10762" width="36" style="228" customWidth="1"/>
    <col min="10763" max="10763" width="9.42578125" style="228" customWidth="1"/>
    <col min="10764" max="10764" width="10.28515625" style="228" customWidth="1"/>
    <col min="10765" max="11004" width="9.140625" style="228"/>
    <col min="11005" max="11005" width="19.28515625" style="228" customWidth="1"/>
    <col min="11006" max="11006" width="47.7109375" style="228" customWidth="1"/>
    <col min="11007" max="11007" width="46.5703125" style="228" customWidth="1"/>
    <col min="11008" max="11008" width="52.28515625" style="228" customWidth="1"/>
    <col min="11009" max="11009" width="85.42578125" style="228" customWidth="1"/>
    <col min="11010" max="11010" width="29.28515625" style="228" bestFit="1" customWidth="1"/>
    <col min="11011" max="11011" width="14.5703125" style="228" bestFit="1" customWidth="1"/>
    <col min="11012" max="11012" width="16.42578125" style="228" customWidth="1"/>
    <col min="11013" max="11016" width="9.140625" style="228"/>
    <col min="11017" max="11017" width="10.7109375" style="228" bestFit="1" customWidth="1"/>
    <col min="11018" max="11018" width="36" style="228" customWidth="1"/>
    <col min="11019" max="11019" width="9.42578125" style="228" customWidth="1"/>
    <col min="11020" max="11020" width="10.28515625" style="228" customWidth="1"/>
    <col min="11021" max="11260" width="9.140625" style="228"/>
    <col min="11261" max="11261" width="19.28515625" style="228" customWidth="1"/>
    <col min="11262" max="11262" width="47.7109375" style="228" customWidth="1"/>
    <col min="11263" max="11263" width="46.5703125" style="228" customWidth="1"/>
    <col min="11264" max="11264" width="52.28515625" style="228" customWidth="1"/>
    <col min="11265" max="11265" width="85.42578125" style="228" customWidth="1"/>
    <col min="11266" max="11266" width="29.28515625" style="228" bestFit="1" customWidth="1"/>
    <col min="11267" max="11267" width="14.5703125" style="228" bestFit="1" customWidth="1"/>
    <col min="11268" max="11268" width="16.42578125" style="228" customWidth="1"/>
    <col min="11269" max="11272" width="9.140625" style="228"/>
    <col min="11273" max="11273" width="10.7109375" style="228" bestFit="1" customWidth="1"/>
    <col min="11274" max="11274" width="36" style="228" customWidth="1"/>
    <col min="11275" max="11275" width="9.42578125" style="228" customWidth="1"/>
    <col min="11276" max="11276" width="10.28515625" style="228" customWidth="1"/>
    <col min="11277" max="11516" width="9.140625" style="228"/>
    <col min="11517" max="11517" width="19.28515625" style="228" customWidth="1"/>
    <col min="11518" max="11518" width="47.7109375" style="228" customWidth="1"/>
    <col min="11519" max="11519" width="46.5703125" style="228" customWidth="1"/>
    <col min="11520" max="11520" width="52.28515625" style="228" customWidth="1"/>
    <col min="11521" max="11521" width="85.42578125" style="228" customWidth="1"/>
    <col min="11522" max="11522" width="29.28515625" style="228" bestFit="1" customWidth="1"/>
    <col min="11523" max="11523" width="14.5703125" style="228" bestFit="1" customWidth="1"/>
    <col min="11524" max="11524" width="16.42578125" style="228" customWidth="1"/>
    <col min="11525" max="11528" width="9.140625" style="228"/>
    <col min="11529" max="11529" width="10.7109375" style="228" bestFit="1" customWidth="1"/>
    <col min="11530" max="11530" width="36" style="228" customWidth="1"/>
    <col min="11531" max="11531" width="9.42578125" style="228" customWidth="1"/>
    <col min="11532" max="11532" width="10.28515625" style="228" customWidth="1"/>
    <col min="11533" max="11772" width="9.140625" style="228"/>
    <col min="11773" max="11773" width="19.28515625" style="228" customWidth="1"/>
    <col min="11774" max="11774" width="47.7109375" style="228" customWidth="1"/>
    <col min="11775" max="11775" width="46.5703125" style="228" customWidth="1"/>
    <col min="11776" max="11776" width="52.28515625" style="228" customWidth="1"/>
    <col min="11777" max="11777" width="85.42578125" style="228" customWidth="1"/>
    <col min="11778" max="11778" width="29.28515625" style="228" bestFit="1" customWidth="1"/>
    <col min="11779" max="11779" width="14.5703125" style="228" bestFit="1" customWidth="1"/>
    <col min="11780" max="11780" width="16.42578125" style="228" customWidth="1"/>
    <col min="11781" max="11784" width="9.140625" style="228"/>
    <col min="11785" max="11785" width="10.7109375" style="228" bestFit="1" customWidth="1"/>
    <col min="11786" max="11786" width="36" style="228" customWidth="1"/>
    <col min="11787" max="11787" width="9.42578125" style="228" customWidth="1"/>
    <col min="11788" max="11788" width="10.28515625" style="228" customWidth="1"/>
    <col min="11789" max="12028" width="9.140625" style="228"/>
    <col min="12029" max="12029" width="19.28515625" style="228" customWidth="1"/>
    <col min="12030" max="12030" width="47.7109375" style="228" customWidth="1"/>
    <col min="12031" max="12031" width="46.5703125" style="228" customWidth="1"/>
    <col min="12032" max="12032" width="52.28515625" style="228" customWidth="1"/>
    <col min="12033" max="12033" width="85.42578125" style="228" customWidth="1"/>
    <col min="12034" max="12034" width="29.28515625" style="228" bestFit="1" customWidth="1"/>
    <col min="12035" max="12035" width="14.5703125" style="228" bestFit="1" customWidth="1"/>
    <col min="12036" max="12036" width="16.42578125" style="228" customWidth="1"/>
    <col min="12037" max="12040" width="9.140625" style="228"/>
    <col min="12041" max="12041" width="10.7109375" style="228" bestFit="1" customWidth="1"/>
    <col min="12042" max="12042" width="36" style="228" customWidth="1"/>
    <col min="12043" max="12043" width="9.42578125" style="228" customWidth="1"/>
    <col min="12044" max="12044" width="10.28515625" style="228" customWidth="1"/>
    <col min="12045" max="12284" width="9.140625" style="228"/>
    <col min="12285" max="12285" width="19.28515625" style="228" customWidth="1"/>
    <col min="12286" max="12286" width="47.7109375" style="228" customWidth="1"/>
    <col min="12287" max="12287" width="46.5703125" style="228" customWidth="1"/>
    <col min="12288" max="12288" width="52.28515625" style="228" customWidth="1"/>
    <col min="12289" max="12289" width="85.42578125" style="228" customWidth="1"/>
    <col min="12290" max="12290" width="29.28515625" style="228" bestFit="1" customWidth="1"/>
    <col min="12291" max="12291" width="14.5703125" style="228" bestFit="1" customWidth="1"/>
    <col min="12292" max="12292" width="16.42578125" style="228" customWidth="1"/>
    <col min="12293" max="12296" width="9.140625" style="228"/>
    <col min="12297" max="12297" width="10.7109375" style="228" bestFit="1" customWidth="1"/>
    <col min="12298" max="12298" width="36" style="228" customWidth="1"/>
    <col min="12299" max="12299" width="9.42578125" style="228" customWidth="1"/>
    <col min="12300" max="12300" width="10.28515625" style="228" customWidth="1"/>
    <col min="12301" max="12540" width="9.140625" style="228"/>
    <col min="12541" max="12541" width="19.28515625" style="228" customWidth="1"/>
    <col min="12542" max="12542" width="47.7109375" style="228" customWidth="1"/>
    <col min="12543" max="12543" width="46.5703125" style="228" customWidth="1"/>
    <col min="12544" max="12544" width="52.28515625" style="228" customWidth="1"/>
    <col min="12545" max="12545" width="85.42578125" style="228" customWidth="1"/>
    <col min="12546" max="12546" width="29.28515625" style="228" bestFit="1" customWidth="1"/>
    <col min="12547" max="12547" width="14.5703125" style="228" bestFit="1" customWidth="1"/>
    <col min="12548" max="12548" width="16.42578125" style="228" customWidth="1"/>
    <col min="12549" max="12552" width="9.140625" style="228"/>
    <col min="12553" max="12553" width="10.7109375" style="228" bestFit="1" customWidth="1"/>
    <col min="12554" max="12554" width="36" style="228" customWidth="1"/>
    <col min="12555" max="12555" width="9.42578125" style="228" customWidth="1"/>
    <col min="12556" max="12556" width="10.28515625" style="228" customWidth="1"/>
    <col min="12557" max="12796" width="9.140625" style="228"/>
    <col min="12797" max="12797" width="19.28515625" style="228" customWidth="1"/>
    <col min="12798" max="12798" width="47.7109375" style="228" customWidth="1"/>
    <col min="12799" max="12799" width="46.5703125" style="228" customWidth="1"/>
    <col min="12800" max="12800" width="52.28515625" style="228" customWidth="1"/>
    <col min="12801" max="12801" width="85.42578125" style="228" customWidth="1"/>
    <col min="12802" max="12802" width="29.28515625" style="228" bestFit="1" customWidth="1"/>
    <col min="12803" max="12803" width="14.5703125" style="228" bestFit="1" customWidth="1"/>
    <col min="12804" max="12804" width="16.42578125" style="228" customWidth="1"/>
    <col min="12805" max="12808" width="9.140625" style="228"/>
    <col min="12809" max="12809" width="10.7109375" style="228" bestFit="1" customWidth="1"/>
    <col min="12810" max="12810" width="36" style="228" customWidth="1"/>
    <col min="12811" max="12811" width="9.42578125" style="228" customWidth="1"/>
    <col min="12812" max="12812" width="10.28515625" style="228" customWidth="1"/>
    <col min="12813" max="13052" width="9.140625" style="228"/>
    <col min="13053" max="13053" width="19.28515625" style="228" customWidth="1"/>
    <col min="13054" max="13054" width="47.7109375" style="228" customWidth="1"/>
    <col min="13055" max="13055" width="46.5703125" style="228" customWidth="1"/>
    <col min="13056" max="13056" width="52.28515625" style="228" customWidth="1"/>
    <col min="13057" max="13057" width="85.42578125" style="228" customWidth="1"/>
    <col min="13058" max="13058" width="29.28515625" style="228" bestFit="1" customWidth="1"/>
    <col min="13059" max="13059" width="14.5703125" style="228" bestFit="1" customWidth="1"/>
    <col min="13060" max="13060" width="16.42578125" style="228" customWidth="1"/>
    <col min="13061" max="13064" width="9.140625" style="228"/>
    <col min="13065" max="13065" width="10.7109375" style="228" bestFit="1" customWidth="1"/>
    <col min="13066" max="13066" width="36" style="228" customWidth="1"/>
    <col min="13067" max="13067" width="9.42578125" style="228" customWidth="1"/>
    <col min="13068" max="13068" width="10.28515625" style="228" customWidth="1"/>
    <col min="13069" max="13308" width="9.140625" style="228"/>
    <col min="13309" max="13309" width="19.28515625" style="228" customWidth="1"/>
    <col min="13310" max="13310" width="47.7109375" style="228" customWidth="1"/>
    <col min="13311" max="13311" width="46.5703125" style="228" customWidth="1"/>
    <col min="13312" max="13312" width="52.28515625" style="228" customWidth="1"/>
    <col min="13313" max="13313" width="85.42578125" style="228" customWidth="1"/>
    <col min="13314" max="13314" width="29.28515625" style="228" bestFit="1" customWidth="1"/>
    <col min="13315" max="13315" width="14.5703125" style="228" bestFit="1" customWidth="1"/>
    <col min="13316" max="13316" width="16.42578125" style="228" customWidth="1"/>
    <col min="13317" max="13320" width="9.140625" style="228"/>
    <col min="13321" max="13321" width="10.7109375" style="228" bestFit="1" customWidth="1"/>
    <col min="13322" max="13322" width="36" style="228" customWidth="1"/>
    <col min="13323" max="13323" width="9.42578125" style="228" customWidth="1"/>
    <col min="13324" max="13324" width="10.28515625" style="228" customWidth="1"/>
    <col min="13325" max="13564" width="9.140625" style="228"/>
    <col min="13565" max="13565" width="19.28515625" style="228" customWidth="1"/>
    <col min="13566" max="13566" width="47.7109375" style="228" customWidth="1"/>
    <col min="13567" max="13567" width="46.5703125" style="228" customWidth="1"/>
    <col min="13568" max="13568" width="52.28515625" style="228" customWidth="1"/>
    <col min="13569" max="13569" width="85.42578125" style="228" customWidth="1"/>
    <col min="13570" max="13570" width="29.28515625" style="228" bestFit="1" customWidth="1"/>
    <col min="13571" max="13571" width="14.5703125" style="228" bestFit="1" customWidth="1"/>
    <col min="13572" max="13572" width="16.42578125" style="228" customWidth="1"/>
    <col min="13573" max="13576" width="9.140625" style="228"/>
    <col min="13577" max="13577" width="10.7109375" style="228" bestFit="1" customWidth="1"/>
    <col min="13578" max="13578" width="36" style="228" customWidth="1"/>
    <col min="13579" max="13579" width="9.42578125" style="228" customWidth="1"/>
    <col min="13580" max="13580" width="10.28515625" style="228" customWidth="1"/>
    <col min="13581" max="13820" width="9.140625" style="228"/>
    <col min="13821" max="13821" width="19.28515625" style="228" customWidth="1"/>
    <col min="13822" max="13822" width="47.7109375" style="228" customWidth="1"/>
    <col min="13823" max="13823" width="46.5703125" style="228" customWidth="1"/>
    <col min="13824" max="13824" width="52.28515625" style="228" customWidth="1"/>
    <col min="13825" max="13825" width="85.42578125" style="228" customWidth="1"/>
    <col min="13826" max="13826" width="29.28515625" style="228" bestFit="1" customWidth="1"/>
    <col min="13827" max="13827" width="14.5703125" style="228" bestFit="1" customWidth="1"/>
    <col min="13828" max="13828" width="16.42578125" style="228" customWidth="1"/>
    <col min="13829" max="13832" width="9.140625" style="228"/>
    <col min="13833" max="13833" width="10.7109375" style="228" bestFit="1" customWidth="1"/>
    <col min="13834" max="13834" width="36" style="228" customWidth="1"/>
    <col min="13835" max="13835" width="9.42578125" style="228" customWidth="1"/>
    <col min="13836" max="13836" width="10.28515625" style="228" customWidth="1"/>
    <col min="13837" max="14076" width="9.140625" style="228"/>
    <col min="14077" max="14077" width="19.28515625" style="228" customWidth="1"/>
    <col min="14078" max="14078" width="47.7109375" style="228" customWidth="1"/>
    <col min="14079" max="14079" width="46.5703125" style="228" customWidth="1"/>
    <col min="14080" max="14080" width="52.28515625" style="228" customWidth="1"/>
    <col min="14081" max="14081" width="85.42578125" style="228" customWidth="1"/>
    <col min="14082" max="14082" width="29.28515625" style="228" bestFit="1" customWidth="1"/>
    <col min="14083" max="14083" width="14.5703125" style="228" bestFit="1" customWidth="1"/>
    <col min="14084" max="14084" width="16.42578125" style="228" customWidth="1"/>
    <col min="14085" max="14088" width="9.140625" style="228"/>
    <col min="14089" max="14089" width="10.7109375" style="228" bestFit="1" customWidth="1"/>
    <col min="14090" max="14090" width="36" style="228" customWidth="1"/>
    <col min="14091" max="14091" width="9.42578125" style="228" customWidth="1"/>
    <col min="14092" max="14092" width="10.28515625" style="228" customWidth="1"/>
    <col min="14093" max="14332" width="9.140625" style="228"/>
    <col min="14333" max="14333" width="19.28515625" style="228" customWidth="1"/>
    <col min="14334" max="14334" width="47.7109375" style="228" customWidth="1"/>
    <col min="14335" max="14335" width="46.5703125" style="228" customWidth="1"/>
    <col min="14336" max="14336" width="52.28515625" style="228" customWidth="1"/>
    <col min="14337" max="14337" width="85.42578125" style="228" customWidth="1"/>
    <col min="14338" max="14338" width="29.28515625" style="228" bestFit="1" customWidth="1"/>
    <col min="14339" max="14339" width="14.5703125" style="228" bestFit="1" customWidth="1"/>
    <col min="14340" max="14340" width="16.42578125" style="228" customWidth="1"/>
    <col min="14341" max="14344" width="9.140625" style="228"/>
    <col min="14345" max="14345" width="10.7109375" style="228" bestFit="1" customWidth="1"/>
    <col min="14346" max="14346" width="36" style="228" customWidth="1"/>
    <col min="14347" max="14347" width="9.42578125" style="228" customWidth="1"/>
    <col min="14348" max="14348" width="10.28515625" style="228" customWidth="1"/>
    <col min="14349" max="14588" width="9.140625" style="228"/>
    <col min="14589" max="14589" width="19.28515625" style="228" customWidth="1"/>
    <col min="14590" max="14590" width="47.7109375" style="228" customWidth="1"/>
    <col min="14591" max="14591" width="46.5703125" style="228" customWidth="1"/>
    <col min="14592" max="14592" width="52.28515625" style="228" customWidth="1"/>
    <col min="14593" max="14593" width="85.42578125" style="228" customWidth="1"/>
    <col min="14594" max="14594" width="29.28515625" style="228" bestFit="1" customWidth="1"/>
    <col min="14595" max="14595" width="14.5703125" style="228" bestFit="1" customWidth="1"/>
    <col min="14596" max="14596" width="16.42578125" style="228" customWidth="1"/>
    <col min="14597" max="14600" width="9.140625" style="228"/>
    <col min="14601" max="14601" width="10.7109375" style="228" bestFit="1" customWidth="1"/>
    <col min="14602" max="14602" width="36" style="228" customWidth="1"/>
    <col min="14603" max="14603" width="9.42578125" style="228" customWidth="1"/>
    <col min="14604" max="14604" width="10.28515625" style="228" customWidth="1"/>
    <col min="14605" max="14844" width="9.140625" style="228"/>
    <col min="14845" max="14845" width="19.28515625" style="228" customWidth="1"/>
    <col min="14846" max="14846" width="47.7109375" style="228" customWidth="1"/>
    <col min="14847" max="14847" width="46.5703125" style="228" customWidth="1"/>
    <col min="14848" max="14848" width="52.28515625" style="228" customWidth="1"/>
    <col min="14849" max="14849" width="85.42578125" style="228" customWidth="1"/>
    <col min="14850" max="14850" width="29.28515625" style="228" bestFit="1" customWidth="1"/>
    <col min="14851" max="14851" width="14.5703125" style="228" bestFit="1" customWidth="1"/>
    <col min="14852" max="14852" width="16.42578125" style="228" customWidth="1"/>
    <col min="14853" max="14856" width="9.140625" style="228"/>
    <col min="14857" max="14857" width="10.7109375" style="228" bestFit="1" customWidth="1"/>
    <col min="14858" max="14858" width="36" style="228" customWidth="1"/>
    <col min="14859" max="14859" width="9.42578125" style="228" customWidth="1"/>
    <col min="14860" max="14860" width="10.28515625" style="228" customWidth="1"/>
    <col min="14861" max="15100" width="9.140625" style="228"/>
    <col min="15101" max="15101" width="19.28515625" style="228" customWidth="1"/>
    <col min="15102" max="15102" width="47.7109375" style="228" customWidth="1"/>
    <col min="15103" max="15103" width="46.5703125" style="228" customWidth="1"/>
    <col min="15104" max="15104" width="52.28515625" style="228" customWidth="1"/>
    <col min="15105" max="15105" width="85.42578125" style="228" customWidth="1"/>
    <col min="15106" max="15106" width="29.28515625" style="228" bestFit="1" customWidth="1"/>
    <col min="15107" max="15107" width="14.5703125" style="228" bestFit="1" customWidth="1"/>
    <col min="15108" max="15108" width="16.42578125" style="228" customWidth="1"/>
    <col min="15109" max="15112" width="9.140625" style="228"/>
    <col min="15113" max="15113" width="10.7109375" style="228" bestFit="1" customWidth="1"/>
    <col min="15114" max="15114" width="36" style="228" customWidth="1"/>
    <col min="15115" max="15115" width="9.42578125" style="228" customWidth="1"/>
    <col min="15116" max="15116" width="10.28515625" style="228" customWidth="1"/>
    <col min="15117" max="15356" width="9.140625" style="228"/>
    <col min="15357" max="15357" width="19.28515625" style="228" customWidth="1"/>
    <col min="15358" max="15358" width="47.7109375" style="228" customWidth="1"/>
    <col min="15359" max="15359" width="46.5703125" style="228" customWidth="1"/>
    <col min="15360" max="15360" width="52.28515625" style="228" customWidth="1"/>
    <col min="15361" max="15361" width="85.42578125" style="228" customWidth="1"/>
    <col min="15362" max="15362" width="29.28515625" style="228" bestFit="1" customWidth="1"/>
    <col min="15363" max="15363" width="14.5703125" style="228" bestFit="1" customWidth="1"/>
    <col min="15364" max="15364" width="16.42578125" style="228" customWidth="1"/>
    <col min="15365" max="15368" width="9.140625" style="228"/>
    <col min="15369" max="15369" width="10.7109375" style="228" bestFit="1" customWidth="1"/>
    <col min="15370" max="15370" width="36" style="228" customWidth="1"/>
    <col min="15371" max="15371" width="9.42578125" style="228" customWidth="1"/>
    <col min="15372" max="15372" width="10.28515625" style="228" customWidth="1"/>
    <col min="15373" max="15612" width="9.140625" style="228"/>
    <col min="15613" max="15613" width="19.28515625" style="228" customWidth="1"/>
    <col min="15614" max="15614" width="47.7109375" style="228" customWidth="1"/>
    <col min="15615" max="15615" width="46.5703125" style="228" customWidth="1"/>
    <col min="15616" max="15616" width="52.28515625" style="228" customWidth="1"/>
    <col min="15617" max="15617" width="85.42578125" style="228" customWidth="1"/>
    <col min="15618" max="15618" width="29.28515625" style="228" bestFit="1" customWidth="1"/>
    <col min="15619" max="15619" width="14.5703125" style="228" bestFit="1" customWidth="1"/>
    <col min="15620" max="15620" width="16.42578125" style="228" customWidth="1"/>
    <col min="15621" max="15624" width="9.140625" style="228"/>
    <col min="15625" max="15625" width="10.7109375" style="228" bestFit="1" customWidth="1"/>
    <col min="15626" max="15626" width="36" style="228" customWidth="1"/>
    <col min="15627" max="15627" width="9.42578125" style="228" customWidth="1"/>
    <col min="15628" max="15628" width="10.28515625" style="228" customWidth="1"/>
    <col min="15629" max="15868" width="9.140625" style="228"/>
    <col min="15869" max="15869" width="19.28515625" style="228" customWidth="1"/>
    <col min="15870" max="15870" width="47.7109375" style="228" customWidth="1"/>
    <col min="15871" max="15871" width="46.5703125" style="228" customWidth="1"/>
    <col min="15872" max="15872" width="52.28515625" style="228" customWidth="1"/>
    <col min="15873" max="15873" width="85.42578125" style="228" customWidth="1"/>
    <col min="15874" max="15874" width="29.28515625" style="228" bestFit="1" customWidth="1"/>
    <col min="15875" max="15875" width="14.5703125" style="228" bestFit="1" customWidth="1"/>
    <col min="15876" max="15876" width="16.42578125" style="228" customWidth="1"/>
    <col min="15877" max="15880" width="9.140625" style="228"/>
    <col min="15881" max="15881" width="10.7109375" style="228" bestFit="1" customWidth="1"/>
    <col min="15882" max="15882" width="36" style="228" customWidth="1"/>
    <col min="15883" max="15883" width="9.42578125" style="228" customWidth="1"/>
    <col min="15884" max="15884" width="10.28515625" style="228" customWidth="1"/>
    <col min="15885" max="16124" width="9.140625" style="228"/>
    <col min="16125" max="16125" width="19.28515625" style="228" customWidth="1"/>
    <col min="16126" max="16126" width="47.7109375" style="228" customWidth="1"/>
    <col min="16127" max="16127" width="46.5703125" style="228" customWidth="1"/>
    <col min="16128" max="16128" width="52.28515625" style="228" customWidth="1"/>
    <col min="16129" max="16129" width="85.42578125" style="228" customWidth="1"/>
    <col min="16130" max="16130" width="29.28515625" style="228" bestFit="1" customWidth="1"/>
    <col min="16131" max="16131" width="14.5703125" style="228" bestFit="1" customWidth="1"/>
    <col min="16132" max="16132" width="16.42578125" style="228" customWidth="1"/>
    <col min="16133" max="16136" width="9.140625" style="228"/>
    <col min="16137" max="16137" width="10.7109375" style="228" bestFit="1" customWidth="1"/>
    <col min="16138" max="16138" width="36" style="228" customWidth="1"/>
    <col min="16139" max="16139" width="9.42578125" style="228" customWidth="1"/>
    <col min="16140" max="16140" width="10.28515625" style="228" customWidth="1"/>
    <col min="16141" max="16378" width="9.140625" style="228"/>
    <col min="16379" max="16384" width="9.140625" style="228" customWidth="1"/>
  </cols>
  <sheetData>
    <row r="1" spans="1:12" s="201" customFormat="1">
      <c r="A1" s="195"/>
      <c r="B1" s="196"/>
      <c r="C1" s="196"/>
      <c r="D1" s="196"/>
      <c r="E1" s="196"/>
      <c r="F1" s="196"/>
      <c r="G1" s="197"/>
      <c r="H1" s="198"/>
      <c r="I1" s="198"/>
      <c r="J1" s="199"/>
      <c r="K1" s="200"/>
    </row>
    <row r="2" spans="1:12" s="201" customFormat="1" ht="15" customHeight="1">
      <c r="A2" s="202" t="s">
        <v>16</v>
      </c>
      <c r="B2" s="501" t="s">
        <v>385</v>
      </c>
      <c r="C2" s="501"/>
      <c r="D2" s="501"/>
      <c r="E2" s="501"/>
      <c r="F2" s="501"/>
      <c r="G2" s="501"/>
      <c r="H2" s="203"/>
      <c r="I2" s="203"/>
      <c r="J2" s="199"/>
      <c r="K2" s="200"/>
      <c r="L2" s="201" t="s">
        <v>11</v>
      </c>
    </row>
    <row r="3" spans="1:12" s="201" customFormat="1" ht="25.5" customHeight="1">
      <c r="A3" s="202" t="s">
        <v>17</v>
      </c>
      <c r="B3" s="501"/>
      <c r="C3" s="501"/>
      <c r="D3" s="501"/>
      <c r="E3" s="501"/>
      <c r="F3" s="501"/>
      <c r="G3" s="501"/>
      <c r="H3" s="203"/>
      <c r="I3" s="203"/>
      <c r="J3" s="199"/>
      <c r="K3" s="200"/>
      <c r="L3" s="201" t="s">
        <v>12</v>
      </c>
    </row>
    <row r="4" spans="1:12" s="201" customFormat="1" ht="18" customHeight="1">
      <c r="A4" s="202" t="s">
        <v>18</v>
      </c>
      <c r="B4" s="501"/>
      <c r="C4" s="501"/>
      <c r="D4" s="501"/>
      <c r="E4" s="501"/>
      <c r="F4" s="501"/>
      <c r="G4" s="501"/>
      <c r="H4" s="203"/>
      <c r="I4" s="203"/>
      <c r="J4" s="199"/>
      <c r="K4" s="200"/>
      <c r="L4" s="201" t="s">
        <v>29</v>
      </c>
    </row>
    <row r="5" spans="1:12" s="201" customFormat="1" ht="18" customHeight="1">
      <c r="A5" s="202" t="s">
        <v>19</v>
      </c>
      <c r="B5" s="501" t="s">
        <v>718</v>
      </c>
      <c r="C5" s="501"/>
      <c r="D5" s="501"/>
      <c r="E5" s="501"/>
      <c r="F5" s="501"/>
      <c r="G5" s="501"/>
      <c r="H5" s="203"/>
      <c r="I5" s="203"/>
      <c r="J5" s="199"/>
      <c r="K5" s="200"/>
      <c r="L5" s="201" t="s">
        <v>13</v>
      </c>
    </row>
    <row r="6" spans="1:12" s="201" customFormat="1" ht="25.5" customHeight="1">
      <c r="A6" s="204" t="s">
        <v>11</v>
      </c>
      <c r="B6" s="205" t="s">
        <v>12</v>
      </c>
      <c r="C6" s="205" t="s">
        <v>13</v>
      </c>
      <c r="D6" s="205" t="s">
        <v>29</v>
      </c>
      <c r="E6" s="205" t="s">
        <v>14</v>
      </c>
      <c r="F6" s="205" t="s">
        <v>20</v>
      </c>
      <c r="G6" s="197"/>
      <c r="H6" s="206"/>
      <c r="I6" s="206"/>
      <c r="J6" s="207"/>
      <c r="L6" s="201" t="s">
        <v>14</v>
      </c>
    </row>
    <row r="7" spans="1:12" s="201" customFormat="1" ht="13.5" customHeight="1">
      <c r="A7" s="208">
        <f>COUNTIF($G$12:$G$35,"Pass")</f>
        <v>1</v>
      </c>
      <c r="B7" s="209">
        <f>COUNTIF($G$12:$G$158,"Fail")</f>
        <v>12</v>
      </c>
      <c r="C7" s="209">
        <f>COUNTIF($G$12:$G$35,"Untested")</f>
        <v>0</v>
      </c>
      <c r="D7" s="209">
        <f>COUNTIF($G$12:$G$158,"Pending")</f>
        <v>39</v>
      </c>
      <c r="E7" s="209">
        <f>COUNTIF($G$12:$G$35,"N/A")</f>
        <v>0</v>
      </c>
      <c r="F7" s="210">
        <v>52</v>
      </c>
      <c r="G7" s="197"/>
      <c r="H7" s="206"/>
      <c r="I7" s="206"/>
      <c r="J7" s="207"/>
    </row>
    <row r="8" spans="1:12" s="201" customFormat="1" ht="9.9499999999999993" customHeight="1">
      <c r="A8" s="208" t="e">
        <f>COUNTIF(#REF!,"Pass")</f>
        <v>#REF!</v>
      </c>
      <c r="B8" s="209" t="e">
        <f>COUNTIF(#REF!,"Fail")</f>
        <v>#REF!</v>
      </c>
      <c r="C8" s="209" t="e">
        <f>COUNTIF(#REF!,"Untested")</f>
        <v>#REF!</v>
      </c>
      <c r="D8" s="209" t="e">
        <f>COUNTIF(#REF!,"Pending")</f>
        <v>#REF!</v>
      </c>
      <c r="E8" s="209" t="e">
        <f>COUNTIF(#REF!,"N/A")</f>
        <v>#REF!</v>
      </c>
      <c r="F8" s="210" t="e">
        <f>COUNTA($A$11:$A$18)-E8</f>
        <v>#REF!</v>
      </c>
      <c r="G8" s="197"/>
      <c r="H8" s="206"/>
      <c r="I8" s="206"/>
      <c r="J8" s="206"/>
      <c r="K8" s="207"/>
    </row>
    <row r="9" spans="1:12" s="201" customFormat="1" ht="15" customHeight="1">
      <c r="A9" s="211"/>
      <c r="E9" s="212"/>
      <c r="F9" s="212"/>
      <c r="G9" s="197"/>
      <c r="H9" s="206"/>
      <c r="I9" s="206"/>
      <c r="J9" s="206"/>
      <c r="K9" s="207"/>
    </row>
    <row r="10" spans="1:12" s="201" customFormat="1" ht="64.5" customHeight="1">
      <c r="A10" s="213" t="s">
        <v>21</v>
      </c>
      <c r="B10" s="214" t="s">
        <v>15</v>
      </c>
      <c r="C10" s="215" t="s">
        <v>22</v>
      </c>
      <c r="D10" s="216" t="s">
        <v>23</v>
      </c>
      <c r="E10" s="216" t="s">
        <v>24</v>
      </c>
      <c r="F10" s="216" t="s">
        <v>36</v>
      </c>
      <c r="G10" s="216" t="s">
        <v>25</v>
      </c>
      <c r="H10" s="216" t="s">
        <v>26</v>
      </c>
      <c r="I10" s="216" t="s">
        <v>27</v>
      </c>
      <c r="J10" s="216" t="s">
        <v>28</v>
      </c>
      <c r="K10" s="217"/>
    </row>
    <row r="11" spans="1:12" s="201" customFormat="1" ht="15.75" customHeight="1">
      <c r="A11" s="502" t="s">
        <v>719</v>
      </c>
      <c r="B11" s="503"/>
      <c r="C11" s="503"/>
      <c r="D11" s="503"/>
      <c r="E11" s="503"/>
      <c r="F11" s="503"/>
      <c r="G11" s="503"/>
      <c r="H11" s="503"/>
      <c r="I11" s="503"/>
      <c r="J11" s="504"/>
      <c r="K11" s="218"/>
    </row>
    <row r="12" spans="1:12" s="201" customFormat="1" ht="15" customHeight="1" outlineLevel="1">
      <c r="A12" s="496" t="s">
        <v>720</v>
      </c>
      <c r="B12" s="497"/>
      <c r="C12" s="498"/>
      <c r="D12" s="499"/>
      <c r="E12" s="499"/>
      <c r="F12" s="499"/>
      <c r="G12" s="499"/>
      <c r="H12" s="499"/>
      <c r="I12" s="499"/>
      <c r="J12" s="500"/>
      <c r="K12" s="218"/>
    </row>
    <row r="13" spans="1:12" s="201" customFormat="1" ht="27.75" customHeight="1" outlineLevel="1">
      <c r="A13" s="219" t="s">
        <v>721</v>
      </c>
      <c r="B13" s="220" t="s">
        <v>722</v>
      </c>
      <c r="C13" s="221"/>
      <c r="D13" s="222"/>
      <c r="E13" s="222"/>
      <c r="F13" s="222"/>
      <c r="G13" s="223"/>
      <c r="H13" s="222"/>
      <c r="I13" s="222"/>
      <c r="J13" s="224"/>
      <c r="K13" s="218"/>
    </row>
    <row r="14" spans="1:12" ht="15" customHeight="1">
      <c r="A14" s="225"/>
      <c r="B14" s="226" t="s">
        <v>723</v>
      </c>
      <c r="C14" s="505"/>
      <c r="D14" s="506"/>
      <c r="E14" s="506"/>
      <c r="F14" s="506"/>
      <c r="G14" s="506"/>
      <c r="H14" s="506"/>
      <c r="I14" s="506"/>
      <c r="J14" s="507"/>
    </row>
    <row r="15" spans="1:12" ht="15" customHeight="1">
      <c r="A15" s="508" t="s">
        <v>724</v>
      </c>
      <c r="B15" s="511" t="s">
        <v>725</v>
      </c>
      <c r="C15" s="514" t="s">
        <v>726</v>
      </c>
      <c r="D15" s="517" t="s">
        <v>727</v>
      </c>
      <c r="E15" s="517" t="s">
        <v>728</v>
      </c>
      <c r="F15" s="229"/>
      <c r="G15" s="520" t="s">
        <v>11</v>
      </c>
      <c r="H15" s="230"/>
      <c r="I15" s="230"/>
      <c r="J15" s="229"/>
    </row>
    <row r="16" spans="1:12">
      <c r="A16" s="509"/>
      <c r="B16" s="512"/>
      <c r="C16" s="515"/>
      <c r="D16" s="518"/>
      <c r="E16" s="518"/>
      <c r="F16" s="229"/>
      <c r="G16" s="521"/>
      <c r="H16" s="230"/>
      <c r="I16" s="230"/>
      <c r="J16" s="229"/>
    </row>
    <row r="17" spans="1:10" ht="26.25" customHeight="1">
      <c r="A17" s="510"/>
      <c r="B17" s="513"/>
      <c r="C17" s="516"/>
      <c r="D17" s="519"/>
      <c r="E17" s="519"/>
      <c r="F17" s="229"/>
      <c r="G17" s="522"/>
      <c r="H17" s="230"/>
      <c r="I17" s="230"/>
      <c r="J17" s="229"/>
    </row>
    <row r="18" spans="1:10">
      <c r="A18" s="225"/>
      <c r="B18" s="231" t="s">
        <v>729</v>
      </c>
      <c r="C18" s="523"/>
      <c r="D18" s="524"/>
      <c r="E18" s="524"/>
      <c r="F18" s="524"/>
      <c r="G18" s="524"/>
      <c r="H18" s="524"/>
      <c r="I18" s="524"/>
      <c r="J18" s="525"/>
    </row>
    <row r="19" spans="1:10">
      <c r="A19" s="508" t="s">
        <v>730</v>
      </c>
      <c r="B19" s="526" t="s">
        <v>731</v>
      </c>
      <c r="C19" s="529" t="s">
        <v>726</v>
      </c>
      <c r="D19" s="517" t="s">
        <v>732</v>
      </c>
      <c r="E19" s="532" t="s">
        <v>733</v>
      </c>
      <c r="F19" s="229"/>
      <c r="G19" s="520" t="s">
        <v>12</v>
      </c>
      <c r="H19" s="230"/>
      <c r="I19" s="230"/>
      <c r="J19" s="229"/>
    </row>
    <row r="20" spans="1:10">
      <c r="A20" s="509"/>
      <c r="B20" s="527"/>
      <c r="C20" s="530"/>
      <c r="D20" s="518"/>
      <c r="E20" s="533"/>
      <c r="F20" s="229"/>
      <c r="G20" s="521"/>
      <c r="H20" s="230"/>
      <c r="I20" s="230"/>
      <c r="J20" s="229"/>
    </row>
    <row r="21" spans="1:10" ht="31.5" customHeight="1">
      <c r="A21" s="510"/>
      <c r="B21" s="528"/>
      <c r="C21" s="531"/>
      <c r="D21" s="519"/>
      <c r="E21" s="534"/>
      <c r="F21" s="229"/>
      <c r="G21" s="522"/>
      <c r="H21" s="230"/>
      <c r="I21" s="230"/>
      <c r="J21" s="229"/>
    </row>
    <row r="22" spans="1:10" ht="30">
      <c r="A22" s="232" t="s">
        <v>734</v>
      </c>
      <c r="B22" s="233" t="s">
        <v>735</v>
      </c>
      <c r="C22" s="234" t="s">
        <v>726</v>
      </c>
      <c r="D22" s="235"/>
      <c r="E22" s="229"/>
      <c r="F22" s="229"/>
      <c r="G22" s="236" t="s">
        <v>29</v>
      </c>
      <c r="H22" s="230"/>
      <c r="I22" s="230"/>
      <c r="J22" s="229"/>
    </row>
    <row r="23" spans="1:10">
      <c r="A23" s="225"/>
      <c r="B23" s="237"/>
      <c r="C23" s="235"/>
      <c r="D23" s="235"/>
      <c r="E23" s="229"/>
      <c r="F23" s="229"/>
      <c r="G23" s="236"/>
      <c r="H23" s="230"/>
      <c r="I23" s="230"/>
      <c r="J23" s="229"/>
    </row>
    <row r="24" spans="1:10">
      <c r="A24" s="225"/>
      <c r="B24" s="238"/>
      <c r="C24" s="229"/>
      <c r="D24" s="229"/>
      <c r="E24" s="229"/>
      <c r="F24" s="229"/>
      <c r="G24" s="236"/>
      <c r="H24" s="230"/>
      <c r="I24" s="230"/>
      <c r="J24" s="229"/>
    </row>
    <row r="25" spans="1:10">
      <c r="A25" s="225"/>
      <c r="B25" s="238"/>
      <c r="C25" s="229"/>
      <c r="D25" s="229"/>
      <c r="E25" s="229"/>
      <c r="F25" s="229"/>
      <c r="G25" s="236"/>
      <c r="H25" s="230"/>
      <c r="I25" s="230"/>
      <c r="J25" s="229"/>
    </row>
    <row r="26" spans="1:10">
      <c r="A26" s="496" t="s">
        <v>736</v>
      </c>
      <c r="B26" s="497"/>
      <c r="C26" s="537"/>
      <c r="D26" s="538"/>
      <c r="E26" s="538"/>
      <c r="F26" s="538"/>
      <c r="G26" s="538"/>
      <c r="H26" s="538"/>
      <c r="I26" s="538"/>
      <c r="J26" s="539"/>
    </row>
    <row r="27" spans="1:10">
      <c r="A27" s="219" t="s">
        <v>737</v>
      </c>
      <c r="B27" s="219" t="s">
        <v>738</v>
      </c>
      <c r="C27" s="540"/>
      <c r="D27" s="541"/>
      <c r="E27" s="541"/>
      <c r="F27" s="541"/>
      <c r="G27" s="541"/>
      <c r="H27" s="541"/>
      <c r="I27" s="541"/>
      <c r="J27" s="542"/>
    </row>
    <row r="28" spans="1:10">
      <c r="A28" s="225"/>
      <c r="B28" s="226" t="s">
        <v>723</v>
      </c>
      <c r="C28" s="239"/>
      <c r="D28" s="239"/>
      <c r="E28" s="239"/>
      <c r="F28" s="239"/>
      <c r="G28" s="240"/>
      <c r="H28" s="241"/>
      <c r="I28" s="241"/>
      <c r="J28" s="239"/>
    </row>
    <row r="29" spans="1:10" ht="57.75" customHeight="1">
      <c r="A29" s="225" t="s">
        <v>739</v>
      </c>
      <c r="B29" s="242" t="s">
        <v>740</v>
      </c>
      <c r="C29" s="243" t="s">
        <v>726</v>
      </c>
      <c r="D29" s="235" t="s">
        <v>741</v>
      </c>
      <c r="E29" s="244" t="s">
        <v>728</v>
      </c>
      <c r="F29" s="229"/>
      <c r="G29" s="236" t="s">
        <v>29</v>
      </c>
      <c r="H29" s="230"/>
      <c r="I29" s="230"/>
      <c r="J29" s="229"/>
    </row>
    <row r="30" spans="1:10">
      <c r="A30" s="225"/>
      <c r="B30" s="245" t="s">
        <v>742</v>
      </c>
      <c r="C30" s="239"/>
      <c r="D30" s="239"/>
      <c r="E30" s="239"/>
      <c r="F30" s="239"/>
      <c r="G30" s="240"/>
      <c r="H30" s="241"/>
      <c r="I30" s="241"/>
      <c r="J30" s="239"/>
    </row>
    <row r="31" spans="1:10" ht="60">
      <c r="A31" s="225" t="s">
        <v>743</v>
      </c>
      <c r="B31" s="246" t="s">
        <v>744</v>
      </c>
      <c r="C31" s="243" t="s">
        <v>726</v>
      </c>
      <c r="D31" s="247" t="s">
        <v>745</v>
      </c>
      <c r="E31" s="247" t="s">
        <v>746</v>
      </c>
      <c r="F31" s="229"/>
      <c r="G31" s="236" t="s">
        <v>29</v>
      </c>
      <c r="H31" s="230"/>
      <c r="I31" s="230"/>
      <c r="J31" s="229"/>
    </row>
    <row r="32" spans="1:10" ht="45">
      <c r="A32" s="225" t="s">
        <v>747</v>
      </c>
      <c r="B32" s="246" t="s">
        <v>748</v>
      </c>
      <c r="C32" s="514" t="s">
        <v>726</v>
      </c>
      <c r="D32" s="235" t="s">
        <v>749</v>
      </c>
      <c r="E32" s="229"/>
      <c r="F32" s="229"/>
      <c r="G32" s="520" t="s">
        <v>29</v>
      </c>
      <c r="H32" s="230"/>
      <c r="I32" s="230"/>
      <c r="J32" s="229"/>
    </row>
    <row r="33" spans="1:10" ht="45">
      <c r="A33" s="225"/>
      <c r="B33" s="248"/>
      <c r="C33" s="515"/>
      <c r="D33" s="244" t="s">
        <v>750</v>
      </c>
      <c r="E33" s="247" t="s">
        <v>751</v>
      </c>
      <c r="F33" s="229"/>
      <c r="G33" s="521"/>
      <c r="H33" s="230"/>
      <c r="I33" s="230"/>
      <c r="J33" s="229"/>
    </row>
    <row r="34" spans="1:10" ht="45">
      <c r="A34" s="249"/>
      <c r="B34" s="248"/>
      <c r="C34" s="515"/>
      <c r="D34" s="244" t="s">
        <v>752</v>
      </c>
      <c r="E34" s="247" t="s">
        <v>753</v>
      </c>
      <c r="F34" s="229"/>
      <c r="G34" s="521"/>
      <c r="H34" s="230"/>
      <c r="I34" s="230"/>
      <c r="J34" s="229"/>
    </row>
    <row r="35" spans="1:10" ht="45">
      <c r="A35" s="250"/>
      <c r="B35" s="248"/>
      <c r="C35" s="515"/>
      <c r="D35" s="244" t="s">
        <v>754</v>
      </c>
      <c r="E35" s="247" t="s">
        <v>755</v>
      </c>
      <c r="F35" s="229"/>
      <c r="G35" s="521"/>
      <c r="H35" s="230"/>
      <c r="I35" s="230"/>
      <c r="J35" s="229"/>
    </row>
    <row r="36" spans="1:10" ht="45">
      <c r="A36" s="251"/>
      <c r="B36" s="248"/>
      <c r="C36" s="515"/>
      <c r="D36" s="244" t="s">
        <v>756</v>
      </c>
      <c r="E36" s="247" t="s">
        <v>757</v>
      </c>
      <c r="F36" s="229"/>
      <c r="G36" s="521"/>
      <c r="H36" s="230"/>
      <c r="I36" s="230"/>
      <c r="J36" s="229"/>
    </row>
    <row r="37" spans="1:10" ht="45">
      <c r="A37" s="251"/>
      <c r="B37" s="248"/>
      <c r="C37" s="515"/>
      <c r="D37" s="244" t="s">
        <v>758</v>
      </c>
      <c r="E37" s="247" t="s">
        <v>759</v>
      </c>
      <c r="F37" s="229"/>
      <c r="G37" s="521"/>
      <c r="H37" s="230"/>
      <c r="I37" s="230"/>
      <c r="J37" s="229"/>
    </row>
    <row r="38" spans="1:10" ht="45">
      <c r="A38" s="251"/>
      <c r="B38" s="248"/>
      <c r="C38" s="516"/>
      <c r="D38" s="244" t="s">
        <v>760</v>
      </c>
      <c r="E38" s="247" t="s">
        <v>761</v>
      </c>
      <c r="F38" s="229"/>
      <c r="G38" s="522"/>
      <c r="H38" s="230"/>
      <c r="I38" s="230"/>
      <c r="J38" s="229"/>
    </row>
    <row r="39" spans="1:10" ht="45">
      <c r="A39" s="252" t="s">
        <v>762</v>
      </c>
      <c r="B39" s="253" t="s">
        <v>763</v>
      </c>
      <c r="C39" s="243" t="s">
        <v>726</v>
      </c>
      <c r="D39" s="247" t="s">
        <v>764</v>
      </c>
      <c r="E39" s="244" t="s">
        <v>765</v>
      </c>
      <c r="F39" s="229"/>
      <c r="G39" s="236" t="s">
        <v>29</v>
      </c>
      <c r="H39" s="230"/>
      <c r="I39" s="230"/>
      <c r="J39" s="229"/>
    </row>
    <row r="40" spans="1:10" ht="30">
      <c r="A40" s="252" t="s">
        <v>766</v>
      </c>
      <c r="B40" s="246" t="s">
        <v>767</v>
      </c>
      <c r="C40" s="243" t="s">
        <v>726</v>
      </c>
      <c r="D40" s="247" t="s">
        <v>768</v>
      </c>
      <c r="E40" s="254" t="s">
        <v>769</v>
      </c>
      <c r="F40" s="229"/>
      <c r="G40" s="236" t="s">
        <v>29</v>
      </c>
      <c r="H40" s="230"/>
      <c r="I40" s="230"/>
      <c r="J40" s="229"/>
    </row>
    <row r="41" spans="1:10" ht="30">
      <c r="A41" s="252" t="s">
        <v>770</v>
      </c>
      <c r="B41" s="253" t="s">
        <v>771</v>
      </c>
      <c r="C41" s="243" t="s">
        <v>726</v>
      </c>
      <c r="D41" s="247" t="s">
        <v>772</v>
      </c>
      <c r="E41" s="247" t="s">
        <v>773</v>
      </c>
      <c r="F41" s="229"/>
      <c r="G41" s="236" t="s">
        <v>29</v>
      </c>
      <c r="H41" s="230"/>
      <c r="I41" s="230"/>
      <c r="J41" s="229"/>
    </row>
    <row r="42" spans="1:10" ht="90">
      <c r="A42" s="252" t="s">
        <v>774</v>
      </c>
      <c r="B42" s="255" t="s">
        <v>775</v>
      </c>
      <c r="C42" s="234" t="s">
        <v>726</v>
      </c>
      <c r="D42" s="247" t="s">
        <v>776</v>
      </c>
      <c r="E42" s="247" t="s">
        <v>777</v>
      </c>
      <c r="F42" s="229"/>
      <c r="G42" s="236" t="s">
        <v>29</v>
      </c>
      <c r="H42" s="230"/>
      <c r="I42" s="230"/>
      <c r="J42" s="229"/>
    </row>
    <row r="43" spans="1:10">
      <c r="A43" s="251"/>
      <c r="B43" s="248"/>
      <c r="C43" s="229"/>
      <c r="D43" s="229"/>
      <c r="E43" s="229"/>
      <c r="F43" s="229"/>
      <c r="G43" s="236"/>
      <c r="H43" s="230"/>
      <c r="I43" s="230"/>
      <c r="J43" s="229"/>
    </row>
    <row r="44" spans="1:10">
      <c r="A44" s="251"/>
      <c r="B44" s="248"/>
      <c r="C44" s="229"/>
      <c r="D44" s="229"/>
      <c r="E44" s="229"/>
      <c r="F44" s="229"/>
      <c r="G44" s="236"/>
      <c r="H44" s="230"/>
      <c r="I44" s="230"/>
      <c r="J44" s="229"/>
    </row>
    <row r="45" spans="1:10">
      <c r="A45" s="251"/>
      <c r="B45" s="248"/>
      <c r="C45" s="229"/>
      <c r="D45" s="229"/>
      <c r="E45" s="229"/>
      <c r="F45" s="229"/>
      <c r="G45" s="236"/>
      <c r="H45" s="230"/>
      <c r="I45" s="230"/>
      <c r="J45" s="229"/>
    </row>
    <row r="46" spans="1:10">
      <c r="A46" s="251"/>
      <c r="B46" s="248"/>
      <c r="C46" s="229"/>
      <c r="D46" s="229"/>
      <c r="E46" s="229"/>
      <c r="F46" s="229"/>
      <c r="G46" s="236"/>
      <c r="H46" s="230"/>
      <c r="I46" s="230"/>
      <c r="J46" s="229"/>
    </row>
    <row r="47" spans="1:10">
      <c r="A47" s="251"/>
      <c r="B47" s="248"/>
      <c r="C47" s="229"/>
      <c r="D47" s="229"/>
      <c r="E47" s="229"/>
      <c r="F47" s="229"/>
      <c r="G47" s="236"/>
      <c r="H47" s="230"/>
      <c r="I47" s="230"/>
      <c r="J47" s="229"/>
    </row>
    <row r="48" spans="1:10">
      <c r="A48" s="256" t="s">
        <v>778</v>
      </c>
      <c r="B48" s="257" t="s">
        <v>779</v>
      </c>
      <c r="C48" s="540"/>
      <c r="D48" s="541"/>
      <c r="E48" s="541"/>
      <c r="F48" s="541"/>
      <c r="G48" s="542"/>
      <c r="H48" s="230"/>
      <c r="I48" s="230"/>
      <c r="J48" s="229"/>
    </row>
    <row r="49" spans="1:10">
      <c r="A49" s="251"/>
      <c r="B49" s="258" t="s">
        <v>723</v>
      </c>
      <c r="C49" s="239"/>
      <c r="D49" s="239"/>
      <c r="E49" s="239"/>
      <c r="F49" s="239"/>
      <c r="G49" s="240"/>
      <c r="H49" s="241"/>
      <c r="I49" s="241"/>
      <c r="J49" s="239"/>
    </row>
    <row r="50" spans="1:10" ht="71.25" customHeight="1">
      <c r="A50" s="252" t="s">
        <v>780</v>
      </c>
      <c r="B50" s="255" t="s">
        <v>781</v>
      </c>
      <c r="C50" s="243" t="s">
        <v>726</v>
      </c>
      <c r="D50" s="247" t="s">
        <v>782</v>
      </c>
      <c r="E50" s="247" t="s">
        <v>783</v>
      </c>
      <c r="F50" s="229"/>
      <c r="G50" s="236" t="s">
        <v>29</v>
      </c>
      <c r="H50" s="230"/>
      <c r="I50" s="230"/>
      <c r="J50" s="229"/>
    </row>
    <row r="51" spans="1:10">
      <c r="A51" s="251"/>
      <c r="B51" s="239" t="s">
        <v>784</v>
      </c>
      <c r="C51" s="239"/>
      <c r="D51" s="239"/>
      <c r="E51" s="239"/>
      <c r="F51" s="239"/>
      <c r="G51" s="240"/>
      <c r="H51" s="241"/>
      <c r="I51" s="241"/>
      <c r="J51" s="239"/>
    </row>
    <row r="52" spans="1:10" ht="30">
      <c r="A52" s="252" t="s">
        <v>785</v>
      </c>
      <c r="B52" s="248" t="s">
        <v>786</v>
      </c>
      <c r="C52" s="514" t="s">
        <v>726</v>
      </c>
      <c r="D52" s="247" t="s">
        <v>787</v>
      </c>
      <c r="E52" s="229"/>
      <c r="F52" s="229"/>
      <c r="G52" s="520" t="s">
        <v>29</v>
      </c>
      <c r="H52" s="230"/>
      <c r="I52" s="230"/>
      <c r="J52" s="229"/>
    </row>
    <row r="53" spans="1:10" ht="75">
      <c r="A53" s="251"/>
      <c r="B53" s="248"/>
      <c r="C53" s="515"/>
      <c r="D53" s="254" t="s">
        <v>788</v>
      </c>
      <c r="E53" s="247" t="s">
        <v>789</v>
      </c>
      <c r="F53" s="229"/>
      <c r="G53" s="521"/>
      <c r="H53" s="230"/>
      <c r="I53" s="230"/>
      <c r="J53" s="229"/>
    </row>
    <row r="54" spans="1:10" ht="75">
      <c r="A54" s="251"/>
      <c r="B54" s="248"/>
      <c r="C54" s="515"/>
      <c r="D54" s="254" t="s">
        <v>790</v>
      </c>
      <c r="E54" s="247" t="s">
        <v>791</v>
      </c>
      <c r="F54" s="229"/>
      <c r="G54" s="521"/>
      <c r="H54" s="230"/>
      <c r="I54" s="230"/>
      <c r="J54" s="229"/>
    </row>
    <row r="55" spans="1:10" ht="30">
      <c r="A55" s="251"/>
      <c r="B55" s="248"/>
      <c r="C55" s="515"/>
      <c r="D55" s="254" t="s">
        <v>792</v>
      </c>
      <c r="E55" s="235" t="s">
        <v>793</v>
      </c>
      <c r="F55" s="229"/>
      <c r="G55" s="521"/>
      <c r="H55" s="230"/>
      <c r="I55" s="230"/>
      <c r="J55" s="229"/>
    </row>
    <row r="56" spans="1:10" ht="30">
      <c r="A56" s="251"/>
      <c r="B56" s="248"/>
      <c r="C56" s="516"/>
      <c r="D56" s="254" t="s">
        <v>794</v>
      </c>
      <c r="E56" s="247" t="s">
        <v>795</v>
      </c>
      <c r="F56" s="229"/>
      <c r="G56" s="522"/>
      <c r="H56" s="230"/>
      <c r="I56" s="230"/>
      <c r="J56" s="229"/>
    </row>
    <row r="57" spans="1:10">
      <c r="A57" s="251"/>
      <c r="B57" s="248"/>
      <c r="C57" s="229"/>
      <c r="D57" s="229"/>
      <c r="E57" s="229"/>
      <c r="F57" s="229"/>
      <c r="G57" s="236"/>
      <c r="H57" s="230"/>
      <c r="I57" s="230"/>
      <c r="J57" s="229"/>
    </row>
    <row r="58" spans="1:10">
      <c r="A58" s="251"/>
      <c r="B58" s="248"/>
      <c r="C58" s="229"/>
      <c r="D58" s="229"/>
      <c r="E58" s="229"/>
      <c r="F58" s="229"/>
      <c r="G58" s="236"/>
      <c r="H58" s="230"/>
      <c r="I58" s="230"/>
      <c r="J58" s="229"/>
    </row>
    <row r="59" spans="1:10">
      <c r="A59" s="256" t="s">
        <v>796</v>
      </c>
      <c r="B59" s="257" t="s">
        <v>797</v>
      </c>
      <c r="C59" s="540"/>
      <c r="D59" s="541"/>
      <c r="E59" s="541"/>
      <c r="F59" s="541"/>
      <c r="G59" s="542"/>
      <c r="H59" s="230"/>
      <c r="I59" s="230"/>
      <c r="J59" s="229"/>
    </row>
    <row r="60" spans="1:10">
      <c r="A60" s="251"/>
      <c r="B60" s="239" t="s">
        <v>798</v>
      </c>
      <c r="C60" s="239"/>
      <c r="D60" s="239"/>
      <c r="E60" s="239"/>
      <c r="F60" s="239"/>
      <c r="G60" s="240"/>
      <c r="H60" s="241"/>
      <c r="I60" s="241"/>
      <c r="J60" s="239"/>
    </row>
    <row r="61" spans="1:10" ht="75">
      <c r="A61" s="252" t="s">
        <v>799</v>
      </c>
      <c r="B61" s="237" t="s">
        <v>781</v>
      </c>
      <c r="C61" s="243" t="s">
        <v>726</v>
      </c>
      <c r="D61" s="247" t="s">
        <v>800</v>
      </c>
      <c r="E61" s="247" t="s">
        <v>783</v>
      </c>
      <c r="F61" s="229"/>
      <c r="G61" s="236" t="s">
        <v>29</v>
      </c>
      <c r="H61" s="230"/>
      <c r="I61" s="230"/>
      <c r="J61" s="229"/>
    </row>
    <row r="62" spans="1:10">
      <c r="A62" s="251"/>
      <c r="B62" s="239" t="s">
        <v>801</v>
      </c>
      <c r="C62" s="239"/>
      <c r="D62" s="239"/>
      <c r="E62" s="239"/>
      <c r="F62" s="239"/>
      <c r="G62" s="240"/>
      <c r="H62" s="241"/>
      <c r="I62" s="241"/>
      <c r="J62" s="239"/>
    </row>
    <row r="63" spans="1:10" ht="45">
      <c r="A63" s="252" t="s">
        <v>802</v>
      </c>
      <c r="B63" s="246" t="s">
        <v>803</v>
      </c>
      <c r="C63" s="243" t="s">
        <v>726</v>
      </c>
      <c r="D63" s="247" t="s">
        <v>804</v>
      </c>
      <c r="E63" s="247" t="s">
        <v>805</v>
      </c>
      <c r="F63" s="229"/>
      <c r="G63" s="236" t="s">
        <v>29</v>
      </c>
      <c r="H63" s="230"/>
      <c r="I63" s="230"/>
      <c r="J63" s="229"/>
    </row>
    <row r="64" spans="1:10" ht="75">
      <c r="A64" s="252" t="s">
        <v>806</v>
      </c>
      <c r="B64" s="246" t="s">
        <v>807</v>
      </c>
      <c r="C64" s="243" t="s">
        <v>726</v>
      </c>
      <c r="D64" s="254" t="s">
        <v>808</v>
      </c>
      <c r="E64" s="247" t="s">
        <v>809</v>
      </c>
      <c r="F64" s="229"/>
      <c r="G64" s="236" t="s">
        <v>29</v>
      </c>
      <c r="H64" s="230"/>
      <c r="I64" s="230"/>
      <c r="J64" s="229"/>
    </row>
    <row r="65" spans="1:10">
      <c r="A65" s="251" t="s">
        <v>810</v>
      </c>
      <c r="B65" s="248" t="s">
        <v>811</v>
      </c>
      <c r="C65" s="243" t="s">
        <v>726</v>
      </c>
      <c r="D65" s="254" t="s">
        <v>812</v>
      </c>
      <c r="E65" s="254" t="s">
        <v>813</v>
      </c>
      <c r="F65" s="229"/>
      <c r="G65" s="236" t="s">
        <v>29</v>
      </c>
      <c r="H65" s="230"/>
      <c r="I65" s="230"/>
      <c r="J65" s="229"/>
    </row>
    <row r="66" spans="1:10">
      <c r="A66" s="251"/>
      <c r="B66" s="259" t="s">
        <v>814</v>
      </c>
      <c r="C66" s="239"/>
      <c r="D66" s="239"/>
      <c r="E66" s="239"/>
      <c r="F66" s="239"/>
      <c r="G66" s="240"/>
      <c r="H66" s="241"/>
      <c r="I66" s="241"/>
      <c r="J66" s="239"/>
    </row>
    <row r="67" spans="1:10" ht="75">
      <c r="A67" s="252" t="s">
        <v>815</v>
      </c>
      <c r="B67" s="237" t="s">
        <v>816</v>
      </c>
      <c r="C67" s="243" t="s">
        <v>726</v>
      </c>
      <c r="D67" s="247" t="s">
        <v>817</v>
      </c>
      <c r="E67" s="247" t="s">
        <v>783</v>
      </c>
      <c r="F67" s="229"/>
      <c r="G67" s="236" t="s">
        <v>29</v>
      </c>
      <c r="H67" s="230"/>
      <c r="I67" s="230"/>
      <c r="J67" s="229"/>
    </row>
    <row r="68" spans="1:10">
      <c r="A68" s="251"/>
      <c r="B68" s="258" t="s">
        <v>818</v>
      </c>
      <c r="C68" s="239"/>
      <c r="D68" s="239"/>
      <c r="E68" s="239"/>
      <c r="F68" s="239"/>
      <c r="G68" s="240"/>
      <c r="H68" s="241"/>
      <c r="I68" s="241"/>
      <c r="J68" s="239"/>
    </row>
    <row r="69" spans="1:10" ht="30">
      <c r="A69" s="249" t="s">
        <v>819</v>
      </c>
      <c r="B69" s="246" t="s">
        <v>820</v>
      </c>
      <c r="C69" s="514" t="s">
        <v>726</v>
      </c>
      <c r="D69" s="247" t="s">
        <v>821</v>
      </c>
      <c r="E69" s="229"/>
      <c r="F69" s="229"/>
      <c r="G69" s="520" t="s">
        <v>29</v>
      </c>
      <c r="H69" s="230"/>
      <c r="I69" s="230"/>
      <c r="J69" s="229"/>
    </row>
    <row r="70" spans="1:10" ht="45">
      <c r="A70" s="251"/>
      <c r="B70" s="248"/>
      <c r="C70" s="515"/>
      <c r="D70" s="254" t="s">
        <v>788</v>
      </c>
      <c r="E70" s="247" t="s">
        <v>822</v>
      </c>
      <c r="F70" s="229"/>
      <c r="G70" s="521"/>
      <c r="H70" s="230"/>
      <c r="I70" s="230"/>
      <c r="J70" s="229"/>
    </row>
    <row r="71" spans="1:10" ht="45">
      <c r="A71" s="251"/>
      <c r="B71" s="248"/>
      <c r="C71" s="515"/>
      <c r="D71" s="254" t="s">
        <v>823</v>
      </c>
      <c r="E71" s="247" t="s">
        <v>824</v>
      </c>
      <c r="F71" s="229"/>
      <c r="G71" s="521"/>
      <c r="H71" s="230"/>
      <c r="I71" s="230"/>
      <c r="J71" s="229"/>
    </row>
    <row r="72" spans="1:10" ht="60">
      <c r="A72" s="251"/>
      <c r="B72" s="248"/>
      <c r="C72" s="516"/>
      <c r="D72" s="254" t="s">
        <v>825</v>
      </c>
      <c r="E72" s="247" t="s">
        <v>826</v>
      </c>
      <c r="F72" s="229"/>
      <c r="G72" s="522"/>
      <c r="H72" s="230"/>
      <c r="I72" s="230"/>
      <c r="J72" s="229"/>
    </row>
    <row r="73" spans="1:10">
      <c r="A73" s="251"/>
      <c r="B73" s="248"/>
      <c r="C73" s="229"/>
      <c r="D73" s="229"/>
      <c r="E73" s="229"/>
      <c r="F73" s="229"/>
      <c r="G73" s="236"/>
      <c r="H73" s="230"/>
      <c r="I73" s="230"/>
      <c r="J73" s="229"/>
    </row>
    <row r="74" spans="1:10">
      <c r="A74" s="251"/>
      <c r="B74" s="248"/>
      <c r="C74" s="229"/>
      <c r="D74" s="229"/>
      <c r="E74" s="229"/>
      <c r="F74" s="229"/>
      <c r="G74" s="236"/>
      <c r="H74" s="230"/>
      <c r="I74" s="230"/>
      <c r="J74" s="229"/>
    </row>
    <row r="75" spans="1:10">
      <c r="A75" s="251"/>
      <c r="B75" s="248"/>
      <c r="C75" s="229"/>
      <c r="D75" s="229"/>
      <c r="E75" s="229"/>
      <c r="F75" s="229"/>
      <c r="G75" s="236"/>
      <c r="H75" s="230"/>
      <c r="I75" s="230"/>
      <c r="J75" s="229"/>
    </row>
    <row r="76" spans="1:10">
      <c r="A76" s="535" t="s">
        <v>827</v>
      </c>
      <c r="B76" s="536"/>
      <c r="C76" s="260"/>
      <c r="D76" s="260"/>
      <c r="E76" s="260"/>
      <c r="F76" s="260"/>
      <c r="G76" s="261"/>
      <c r="H76" s="262"/>
      <c r="I76" s="262"/>
      <c r="J76" s="260"/>
    </row>
    <row r="77" spans="1:10">
      <c r="A77" s="256" t="s">
        <v>828</v>
      </c>
      <c r="B77" s="257" t="s">
        <v>829</v>
      </c>
      <c r="C77" s="229"/>
      <c r="D77" s="229"/>
      <c r="E77" s="229"/>
      <c r="F77" s="229"/>
      <c r="G77" s="236"/>
      <c r="H77" s="230"/>
      <c r="I77" s="230"/>
      <c r="J77" s="229"/>
    </row>
    <row r="78" spans="1:10" ht="30">
      <c r="A78" s="252"/>
      <c r="B78" s="259" t="s">
        <v>830</v>
      </c>
      <c r="C78" s="239"/>
      <c r="D78" s="239"/>
      <c r="E78" s="239"/>
      <c r="F78" s="239"/>
      <c r="G78" s="240"/>
      <c r="H78" s="241"/>
      <c r="I78" s="241"/>
      <c r="J78" s="239"/>
    </row>
    <row r="79" spans="1:10" ht="75">
      <c r="A79" s="252" t="s">
        <v>831</v>
      </c>
      <c r="B79" s="255" t="s">
        <v>740</v>
      </c>
      <c r="C79" s="243" t="s">
        <v>726</v>
      </c>
      <c r="D79" s="235" t="s">
        <v>832</v>
      </c>
      <c r="E79" s="244" t="s">
        <v>783</v>
      </c>
      <c r="F79" s="229"/>
      <c r="G79" s="236" t="s">
        <v>12</v>
      </c>
      <c r="H79" s="230"/>
      <c r="I79" s="230"/>
      <c r="J79" s="229"/>
    </row>
    <row r="80" spans="1:10">
      <c r="A80" s="251"/>
      <c r="B80" s="239" t="s">
        <v>833</v>
      </c>
      <c r="C80" s="239"/>
      <c r="D80" s="239"/>
      <c r="E80" s="239"/>
      <c r="F80" s="239"/>
      <c r="G80" s="240"/>
      <c r="H80" s="241"/>
      <c r="I80" s="241"/>
      <c r="J80" s="239"/>
    </row>
    <row r="81" spans="1:10" ht="60">
      <c r="A81" s="252" t="s">
        <v>834</v>
      </c>
      <c r="B81" s="246" t="s">
        <v>744</v>
      </c>
      <c r="C81" s="243" t="s">
        <v>726</v>
      </c>
      <c r="D81" s="247" t="s">
        <v>835</v>
      </c>
      <c r="E81" s="247" t="s">
        <v>836</v>
      </c>
      <c r="F81" s="229"/>
      <c r="G81" s="236" t="s">
        <v>12</v>
      </c>
      <c r="H81" s="230"/>
      <c r="I81" s="230"/>
      <c r="J81" s="229"/>
    </row>
    <row r="82" spans="1:10" ht="60">
      <c r="A82" s="252" t="s">
        <v>837</v>
      </c>
      <c r="B82" s="246" t="s">
        <v>807</v>
      </c>
      <c r="C82" s="514" t="s">
        <v>726</v>
      </c>
      <c r="D82" s="247" t="s">
        <v>838</v>
      </c>
      <c r="E82" s="229"/>
      <c r="F82" s="229"/>
      <c r="G82" s="520" t="s">
        <v>12</v>
      </c>
      <c r="H82" s="230"/>
      <c r="I82" s="230"/>
      <c r="J82" s="229"/>
    </row>
    <row r="83" spans="1:10" ht="75">
      <c r="A83" s="252"/>
      <c r="B83" s="248"/>
      <c r="C83" s="516"/>
      <c r="D83" s="254" t="s">
        <v>839</v>
      </c>
      <c r="E83" s="247" t="s">
        <v>840</v>
      </c>
      <c r="F83" s="229"/>
      <c r="G83" s="522"/>
      <c r="H83" s="230"/>
      <c r="I83" s="230"/>
      <c r="J83" s="229"/>
    </row>
    <row r="84" spans="1:10" ht="30">
      <c r="A84" s="252" t="s">
        <v>841</v>
      </c>
      <c r="B84" s="246" t="s">
        <v>842</v>
      </c>
      <c r="C84" s="243" t="s">
        <v>726</v>
      </c>
      <c r="D84" s="247" t="s">
        <v>843</v>
      </c>
      <c r="E84" s="254" t="s">
        <v>844</v>
      </c>
      <c r="F84" s="229"/>
      <c r="G84" s="236" t="s">
        <v>12</v>
      </c>
      <c r="H84" s="230"/>
      <c r="I84" s="230"/>
      <c r="J84" s="229"/>
    </row>
    <row r="85" spans="1:10" ht="30">
      <c r="A85" s="252"/>
      <c r="B85" s="259" t="s">
        <v>845</v>
      </c>
      <c r="C85" s="239"/>
      <c r="D85" s="259"/>
      <c r="E85" s="239"/>
      <c r="F85" s="239"/>
      <c r="G85" s="240"/>
      <c r="H85" s="241"/>
      <c r="I85" s="241"/>
      <c r="J85" s="239"/>
    </row>
    <row r="86" spans="1:10" ht="60">
      <c r="A86" s="252" t="s">
        <v>846</v>
      </c>
      <c r="B86" s="255" t="s">
        <v>740</v>
      </c>
      <c r="C86" s="243" t="s">
        <v>726</v>
      </c>
      <c r="D86" s="247" t="s">
        <v>847</v>
      </c>
      <c r="E86" s="247" t="s">
        <v>783</v>
      </c>
      <c r="F86" s="229"/>
      <c r="G86" s="236" t="s">
        <v>29</v>
      </c>
      <c r="H86" s="230"/>
      <c r="I86" s="230"/>
      <c r="J86" s="229"/>
    </row>
    <row r="87" spans="1:10">
      <c r="A87" s="252" t="s">
        <v>848</v>
      </c>
      <c r="B87" s="258" t="s">
        <v>849</v>
      </c>
      <c r="C87" s="239"/>
      <c r="D87" s="239"/>
      <c r="E87" s="239"/>
      <c r="F87" s="239"/>
      <c r="G87" s="240"/>
      <c r="H87" s="241"/>
      <c r="I87" s="241"/>
      <c r="J87" s="239"/>
    </row>
    <row r="88" spans="1:10">
      <c r="A88" s="263" t="s">
        <v>850</v>
      </c>
      <c r="B88" s="264"/>
      <c r="C88" s="229"/>
      <c r="D88" s="229"/>
      <c r="E88" s="229"/>
      <c r="F88" s="229"/>
      <c r="G88" s="236"/>
      <c r="H88" s="230"/>
      <c r="I88" s="230"/>
      <c r="J88" s="229"/>
    </row>
    <row r="89" spans="1:10">
      <c r="A89" s="251" t="s">
        <v>851</v>
      </c>
      <c r="B89" s="265" t="s">
        <v>852</v>
      </c>
      <c r="C89" s="514" t="s">
        <v>726</v>
      </c>
      <c r="D89" s="254"/>
      <c r="E89" s="229"/>
      <c r="F89" s="229"/>
      <c r="G89" s="520" t="s">
        <v>29</v>
      </c>
      <c r="H89" s="230"/>
      <c r="I89" s="230"/>
      <c r="J89" s="229"/>
    </row>
    <row r="90" spans="1:10" ht="30">
      <c r="A90" s="251"/>
      <c r="B90" s="264"/>
      <c r="C90" s="515"/>
      <c r="D90" s="247" t="s">
        <v>853</v>
      </c>
      <c r="E90" s="247" t="s">
        <v>854</v>
      </c>
      <c r="F90" s="229"/>
      <c r="G90" s="521"/>
      <c r="H90" s="230"/>
      <c r="I90" s="230"/>
      <c r="J90" s="229"/>
    </row>
    <row r="91" spans="1:10" ht="45">
      <c r="A91" s="266"/>
      <c r="B91" s="229"/>
      <c r="C91" s="515"/>
      <c r="D91" s="254" t="s">
        <v>855</v>
      </c>
      <c r="E91" s="247" t="s">
        <v>856</v>
      </c>
      <c r="F91" s="229"/>
      <c r="G91" s="521"/>
      <c r="H91" s="230"/>
      <c r="I91" s="230"/>
      <c r="J91" s="229"/>
    </row>
    <row r="92" spans="1:10" ht="30">
      <c r="A92" s="266"/>
      <c r="B92" s="229"/>
      <c r="C92" s="515"/>
      <c r="D92" s="254" t="s">
        <v>857</v>
      </c>
      <c r="E92" s="247" t="s">
        <v>858</v>
      </c>
      <c r="F92" s="229"/>
      <c r="G92" s="521"/>
      <c r="H92" s="230"/>
      <c r="I92" s="230"/>
      <c r="J92" s="229"/>
    </row>
    <row r="93" spans="1:10" ht="60">
      <c r="A93" s="266"/>
      <c r="B93" s="229"/>
      <c r="C93" s="516"/>
      <c r="D93" s="254" t="s">
        <v>859</v>
      </c>
      <c r="E93" s="247" t="s">
        <v>860</v>
      </c>
      <c r="F93" s="229"/>
      <c r="G93" s="522"/>
      <c r="H93" s="230"/>
      <c r="I93" s="230"/>
      <c r="J93" s="229"/>
    </row>
    <row r="94" spans="1:10">
      <c r="A94" s="267" t="s">
        <v>861</v>
      </c>
      <c r="B94" s="229"/>
      <c r="C94" s="229"/>
      <c r="D94" s="229"/>
      <c r="E94" s="229"/>
      <c r="F94" s="229"/>
      <c r="G94" s="236"/>
      <c r="H94" s="230"/>
      <c r="I94" s="230"/>
      <c r="J94" s="229"/>
    </row>
    <row r="95" spans="1:10">
      <c r="A95" s="266" t="s">
        <v>862</v>
      </c>
      <c r="B95" s="254" t="s">
        <v>863</v>
      </c>
      <c r="C95" s="514" t="s">
        <v>726</v>
      </c>
      <c r="D95" s="229"/>
      <c r="E95" s="229"/>
      <c r="F95" s="229"/>
      <c r="G95" s="520" t="s">
        <v>29</v>
      </c>
      <c r="H95" s="230"/>
      <c r="I95" s="230"/>
      <c r="J95" s="229"/>
    </row>
    <row r="96" spans="1:10" ht="30">
      <c r="A96" s="266"/>
      <c r="B96" s="229"/>
      <c r="C96" s="515"/>
      <c r="D96" s="247" t="s">
        <v>864</v>
      </c>
      <c r="E96" s="247" t="s">
        <v>865</v>
      </c>
      <c r="F96" s="229"/>
      <c r="G96" s="521"/>
      <c r="H96" s="230"/>
      <c r="I96" s="230"/>
      <c r="J96" s="229"/>
    </row>
    <row r="97" spans="1:10" ht="60">
      <c r="A97" s="266"/>
      <c r="B97" s="229"/>
      <c r="C97" s="516"/>
      <c r="D97" s="254" t="s">
        <v>866</v>
      </c>
      <c r="E97" s="247" t="s">
        <v>860</v>
      </c>
      <c r="F97" s="229"/>
      <c r="G97" s="522"/>
      <c r="H97" s="230"/>
      <c r="I97" s="230"/>
      <c r="J97" s="229"/>
    </row>
    <row r="98" spans="1:10">
      <c r="A98" s="266"/>
      <c r="B98" s="229"/>
      <c r="C98" s="229"/>
      <c r="D98" s="229"/>
      <c r="E98" s="229"/>
      <c r="F98" s="229"/>
      <c r="G98" s="236"/>
      <c r="H98" s="230"/>
      <c r="I98" s="230"/>
      <c r="J98" s="229"/>
    </row>
    <row r="99" spans="1:10">
      <c r="A99" s="266"/>
      <c r="B99" s="229"/>
      <c r="C99" s="229"/>
      <c r="D99" s="229"/>
      <c r="E99" s="229"/>
      <c r="F99" s="229"/>
      <c r="G99" s="236"/>
      <c r="H99" s="230"/>
      <c r="I99" s="230"/>
      <c r="J99" s="229"/>
    </row>
    <row r="100" spans="1:10">
      <c r="A100" s="268" t="s">
        <v>867</v>
      </c>
      <c r="B100" s="257" t="s">
        <v>868</v>
      </c>
      <c r="C100" s="229"/>
      <c r="D100" s="229"/>
      <c r="E100" s="229"/>
      <c r="F100" s="229"/>
      <c r="G100" s="236"/>
      <c r="H100" s="230"/>
      <c r="I100" s="230"/>
      <c r="J100" s="229"/>
    </row>
    <row r="101" spans="1:10" ht="30">
      <c r="A101" s="266"/>
      <c r="B101" s="259" t="s">
        <v>869</v>
      </c>
      <c r="C101" s="239"/>
      <c r="D101" s="239"/>
      <c r="E101" s="239"/>
      <c r="F101" s="239"/>
      <c r="G101" s="240"/>
      <c r="H101" s="241"/>
      <c r="I101" s="241"/>
      <c r="J101" s="239"/>
    </row>
    <row r="102" spans="1:10" ht="60">
      <c r="A102" s="269" t="s">
        <v>870</v>
      </c>
      <c r="B102" s="255" t="s">
        <v>740</v>
      </c>
      <c r="C102" s="243" t="s">
        <v>726</v>
      </c>
      <c r="D102" s="247" t="s">
        <v>871</v>
      </c>
      <c r="E102" s="244" t="s">
        <v>783</v>
      </c>
      <c r="F102" s="229"/>
      <c r="G102" s="236" t="s">
        <v>12</v>
      </c>
      <c r="H102" s="230"/>
      <c r="I102" s="230"/>
      <c r="J102" s="229"/>
    </row>
    <row r="103" spans="1:10">
      <c r="A103" s="269"/>
      <c r="B103" s="239" t="s">
        <v>872</v>
      </c>
      <c r="C103" s="239"/>
      <c r="D103" s="239"/>
      <c r="E103" s="239"/>
      <c r="F103" s="239"/>
      <c r="G103" s="240"/>
      <c r="H103" s="241"/>
      <c r="I103" s="241"/>
      <c r="J103" s="239"/>
    </row>
    <row r="104" spans="1:10" ht="60">
      <c r="A104" s="269" t="s">
        <v>873</v>
      </c>
      <c r="B104" s="246" t="s">
        <v>744</v>
      </c>
      <c r="C104" s="243" t="s">
        <v>726</v>
      </c>
      <c r="D104" s="247" t="s">
        <v>874</v>
      </c>
      <c r="E104" s="247" t="s">
        <v>875</v>
      </c>
      <c r="F104" s="229"/>
      <c r="G104" s="236" t="s">
        <v>12</v>
      </c>
      <c r="H104" s="230"/>
      <c r="I104" s="230"/>
      <c r="J104" s="229"/>
    </row>
    <row r="105" spans="1:10" ht="45">
      <c r="A105" s="269" t="s">
        <v>876</v>
      </c>
      <c r="B105" s="246" t="s">
        <v>877</v>
      </c>
      <c r="C105" s="243" t="s">
        <v>726</v>
      </c>
      <c r="D105" s="247" t="s">
        <v>878</v>
      </c>
      <c r="E105" s="247" t="s">
        <v>805</v>
      </c>
      <c r="F105" s="229"/>
      <c r="G105" s="236" t="s">
        <v>12</v>
      </c>
      <c r="H105" s="230"/>
      <c r="I105" s="230"/>
      <c r="J105" s="229"/>
    </row>
    <row r="106" spans="1:10">
      <c r="A106" s="269" t="s">
        <v>879</v>
      </c>
      <c r="B106" s="265" t="s">
        <v>880</v>
      </c>
      <c r="C106" s="514" t="s">
        <v>726</v>
      </c>
      <c r="D106" s="247" t="s">
        <v>881</v>
      </c>
      <c r="E106" s="247" t="s">
        <v>882</v>
      </c>
      <c r="F106" s="229"/>
      <c r="G106" s="520" t="s">
        <v>12</v>
      </c>
      <c r="H106" s="230"/>
      <c r="I106" s="230"/>
      <c r="J106" s="229"/>
    </row>
    <row r="107" spans="1:10" ht="60">
      <c r="A107" s="269"/>
      <c r="B107" s="264"/>
      <c r="C107" s="516"/>
      <c r="D107" s="247" t="s">
        <v>883</v>
      </c>
      <c r="E107" s="247" t="s">
        <v>884</v>
      </c>
      <c r="F107" s="229"/>
      <c r="G107" s="522"/>
      <c r="H107" s="230"/>
      <c r="I107" s="230"/>
      <c r="J107" s="229"/>
    </row>
    <row r="108" spans="1:10" ht="60">
      <c r="A108" s="269" t="s">
        <v>885</v>
      </c>
      <c r="B108" s="246" t="s">
        <v>886</v>
      </c>
      <c r="C108" s="243" t="s">
        <v>726</v>
      </c>
      <c r="D108" s="247" t="s">
        <v>887</v>
      </c>
      <c r="E108" s="247" t="s">
        <v>888</v>
      </c>
      <c r="F108" s="229"/>
      <c r="G108" s="236" t="s">
        <v>12</v>
      </c>
      <c r="H108" s="230"/>
      <c r="I108" s="230"/>
      <c r="J108" s="229"/>
    </row>
    <row r="109" spans="1:10">
      <c r="A109" s="269"/>
      <c r="B109" s="259" t="s">
        <v>889</v>
      </c>
      <c r="C109" s="239"/>
      <c r="D109" s="239"/>
      <c r="E109" s="239"/>
      <c r="F109" s="239"/>
      <c r="G109" s="240"/>
      <c r="H109" s="241"/>
      <c r="I109" s="241"/>
      <c r="J109" s="239"/>
    </row>
    <row r="110" spans="1:10" ht="60">
      <c r="A110" s="269" t="s">
        <v>890</v>
      </c>
      <c r="B110" s="247" t="s">
        <v>740</v>
      </c>
      <c r="C110" s="243" t="s">
        <v>726</v>
      </c>
      <c r="D110" s="247" t="s">
        <v>891</v>
      </c>
      <c r="E110" s="244" t="s">
        <v>783</v>
      </c>
      <c r="F110" s="229"/>
      <c r="G110" s="236" t="s">
        <v>29</v>
      </c>
      <c r="H110" s="230"/>
      <c r="I110" s="230"/>
      <c r="J110" s="229"/>
    </row>
    <row r="111" spans="1:10">
      <c r="A111" s="266"/>
      <c r="B111" s="239" t="s">
        <v>892</v>
      </c>
      <c r="C111" s="239"/>
      <c r="D111" s="239"/>
      <c r="E111" s="239"/>
      <c r="F111" s="239"/>
      <c r="G111" s="240"/>
      <c r="H111" s="241"/>
      <c r="I111" s="241"/>
      <c r="J111" s="239"/>
    </row>
    <row r="112" spans="1:10">
      <c r="A112" s="267" t="s">
        <v>850</v>
      </c>
      <c r="B112" s="229"/>
      <c r="C112" s="229"/>
      <c r="D112" s="229"/>
      <c r="E112" s="229"/>
      <c r="F112" s="229"/>
      <c r="G112" s="236"/>
      <c r="H112" s="230"/>
      <c r="I112" s="230"/>
      <c r="J112" s="229"/>
    </row>
    <row r="113" spans="1:10" ht="30">
      <c r="A113" s="269" t="s">
        <v>893</v>
      </c>
      <c r="B113" s="229" t="s">
        <v>894</v>
      </c>
      <c r="C113" s="514" t="s">
        <v>726</v>
      </c>
      <c r="D113" s="247" t="s">
        <v>853</v>
      </c>
      <c r="E113" s="247" t="s">
        <v>895</v>
      </c>
      <c r="F113" s="229"/>
      <c r="G113" s="520" t="s">
        <v>29</v>
      </c>
      <c r="H113" s="230"/>
      <c r="I113" s="230"/>
      <c r="J113" s="229"/>
    </row>
    <row r="114" spans="1:10" ht="90">
      <c r="A114" s="266"/>
      <c r="B114" s="229"/>
      <c r="C114" s="515"/>
      <c r="D114" s="254" t="s">
        <v>855</v>
      </c>
      <c r="E114" s="247" t="s">
        <v>896</v>
      </c>
      <c r="F114" s="229"/>
      <c r="G114" s="521"/>
      <c r="H114" s="230"/>
      <c r="I114" s="230"/>
      <c r="J114" s="229"/>
    </row>
    <row r="115" spans="1:10" ht="30">
      <c r="A115" s="266"/>
      <c r="B115" s="229"/>
      <c r="C115" s="515"/>
      <c r="D115" s="254" t="s">
        <v>857</v>
      </c>
      <c r="E115" s="247" t="s">
        <v>858</v>
      </c>
      <c r="F115" s="229"/>
      <c r="G115" s="521"/>
      <c r="H115" s="230"/>
      <c r="I115" s="230"/>
      <c r="J115" s="229"/>
    </row>
    <row r="116" spans="1:10" ht="45">
      <c r="A116" s="266"/>
      <c r="B116" s="229"/>
      <c r="C116" s="516"/>
      <c r="D116" s="254" t="s">
        <v>859</v>
      </c>
      <c r="E116" s="247" t="s">
        <v>897</v>
      </c>
      <c r="F116" s="229"/>
      <c r="G116" s="522"/>
      <c r="H116" s="230"/>
      <c r="I116" s="230"/>
      <c r="J116" s="229"/>
    </row>
    <row r="117" spans="1:10">
      <c r="A117" s="267" t="s">
        <v>861</v>
      </c>
      <c r="B117" s="229"/>
      <c r="C117" s="229"/>
      <c r="D117" s="229"/>
      <c r="E117" s="229"/>
      <c r="F117" s="229"/>
      <c r="G117" s="236"/>
      <c r="H117" s="230"/>
      <c r="I117" s="230"/>
      <c r="J117" s="229"/>
    </row>
    <row r="118" spans="1:10" ht="30">
      <c r="A118" s="269" t="s">
        <v>898</v>
      </c>
      <c r="B118" s="229" t="s">
        <v>863</v>
      </c>
      <c r="C118" s="514" t="s">
        <v>726</v>
      </c>
      <c r="D118" s="247" t="s">
        <v>864</v>
      </c>
      <c r="E118" s="247" t="s">
        <v>865</v>
      </c>
      <c r="F118" s="229"/>
      <c r="G118" s="520" t="s">
        <v>29</v>
      </c>
      <c r="H118" s="230"/>
      <c r="I118" s="230"/>
      <c r="J118" s="229"/>
    </row>
    <row r="119" spans="1:10" ht="45">
      <c r="A119" s="266"/>
      <c r="B119" s="229"/>
      <c r="C119" s="516"/>
      <c r="D119" s="254" t="s">
        <v>866</v>
      </c>
      <c r="E119" s="247" t="s">
        <v>897</v>
      </c>
      <c r="F119" s="229"/>
      <c r="G119" s="522"/>
      <c r="H119" s="230"/>
      <c r="I119" s="230"/>
      <c r="J119" s="229"/>
    </row>
    <row r="120" spans="1:10" ht="45">
      <c r="A120" s="269" t="s">
        <v>899</v>
      </c>
      <c r="B120" s="247" t="s">
        <v>900</v>
      </c>
      <c r="C120" s="243" t="s">
        <v>726</v>
      </c>
      <c r="D120" s="247" t="s">
        <v>864</v>
      </c>
      <c r="E120" s="247" t="s">
        <v>901</v>
      </c>
      <c r="F120" s="229"/>
      <c r="G120" s="236" t="s">
        <v>29</v>
      </c>
      <c r="H120" s="230"/>
      <c r="I120" s="230"/>
      <c r="J120" s="229"/>
    </row>
    <row r="121" spans="1:10">
      <c r="A121" s="268" t="s">
        <v>902</v>
      </c>
      <c r="B121" s="257" t="s">
        <v>903</v>
      </c>
      <c r="C121" s="229"/>
      <c r="D121" s="229"/>
      <c r="E121" s="229"/>
      <c r="F121" s="229"/>
      <c r="G121" s="236"/>
      <c r="H121" s="230"/>
      <c r="I121" s="230"/>
      <c r="J121" s="229"/>
    </row>
    <row r="122" spans="1:10" ht="30">
      <c r="A122" s="266"/>
      <c r="B122" s="259" t="s">
        <v>904</v>
      </c>
      <c r="C122" s="239"/>
      <c r="D122" s="239"/>
      <c r="E122" s="239"/>
      <c r="F122" s="239"/>
      <c r="G122" s="240"/>
      <c r="H122" s="241"/>
      <c r="I122" s="241"/>
      <c r="J122" s="239"/>
    </row>
    <row r="123" spans="1:10" ht="60">
      <c r="A123" s="269" t="s">
        <v>905</v>
      </c>
      <c r="B123" s="255" t="s">
        <v>740</v>
      </c>
      <c r="C123" s="243" t="s">
        <v>726</v>
      </c>
      <c r="D123" s="247" t="s">
        <v>906</v>
      </c>
      <c r="E123" s="244" t="s">
        <v>783</v>
      </c>
      <c r="F123" s="229"/>
      <c r="G123" s="236" t="s">
        <v>12</v>
      </c>
      <c r="H123" s="230"/>
      <c r="I123" s="230"/>
      <c r="J123" s="229"/>
    </row>
    <row r="124" spans="1:10">
      <c r="A124" s="266"/>
      <c r="B124" s="239" t="s">
        <v>907</v>
      </c>
      <c r="C124" s="239"/>
      <c r="D124" s="239"/>
      <c r="E124" s="239"/>
      <c r="F124" s="239"/>
      <c r="G124" s="240"/>
      <c r="H124" s="241"/>
      <c r="I124" s="241"/>
      <c r="J124" s="239"/>
    </row>
    <row r="125" spans="1:10" ht="60">
      <c r="A125" s="269" t="s">
        <v>908</v>
      </c>
      <c r="B125" s="246" t="s">
        <v>744</v>
      </c>
      <c r="C125" s="243" t="s">
        <v>726</v>
      </c>
      <c r="D125" s="247" t="s">
        <v>909</v>
      </c>
      <c r="E125" s="247" t="s">
        <v>910</v>
      </c>
      <c r="F125" s="229"/>
      <c r="G125" s="236" t="s">
        <v>29</v>
      </c>
      <c r="H125" s="230"/>
      <c r="I125" s="230"/>
      <c r="J125" s="229"/>
    </row>
    <row r="126" spans="1:10" ht="60">
      <c r="A126" s="269" t="s">
        <v>911</v>
      </c>
      <c r="B126" s="270" t="s">
        <v>807</v>
      </c>
      <c r="C126" s="514" t="s">
        <v>726</v>
      </c>
      <c r="D126" s="247" t="s">
        <v>838</v>
      </c>
      <c r="E126" s="229"/>
      <c r="F126" s="229"/>
      <c r="G126" s="520" t="s">
        <v>29</v>
      </c>
      <c r="H126" s="230"/>
      <c r="I126" s="230"/>
      <c r="J126" s="229"/>
    </row>
    <row r="127" spans="1:10" ht="75">
      <c r="A127" s="266"/>
      <c r="B127" s="271"/>
      <c r="C127" s="516"/>
      <c r="D127" s="254" t="s">
        <v>839</v>
      </c>
      <c r="E127" s="247" t="s">
        <v>912</v>
      </c>
      <c r="F127" s="229"/>
      <c r="G127" s="522"/>
      <c r="H127" s="230"/>
      <c r="I127" s="230"/>
      <c r="J127" s="229"/>
    </row>
    <row r="128" spans="1:10" ht="30">
      <c r="A128" s="269" t="s">
        <v>913</v>
      </c>
      <c r="B128" s="270" t="s">
        <v>914</v>
      </c>
      <c r="C128" s="243" t="s">
        <v>726</v>
      </c>
      <c r="D128" s="247" t="s">
        <v>915</v>
      </c>
      <c r="E128" s="254" t="s">
        <v>844</v>
      </c>
      <c r="F128" s="229"/>
      <c r="G128" s="236" t="s">
        <v>29</v>
      </c>
      <c r="H128" s="230"/>
      <c r="I128" s="230"/>
      <c r="J128" s="229"/>
    </row>
    <row r="129" spans="1:10" ht="30">
      <c r="A129" s="266"/>
      <c r="B129" s="272" t="s">
        <v>845</v>
      </c>
      <c r="C129" s="239"/>
      <c r="D129" s="259"/>
      <c r="E129" s="239"/>
      <c r="F129" s="239"/>
      <c r="G129" s="240"/>
      <c r="H129" s="241"/>
      <c r="I129" s="241"/>
      <c r="J129" s="239"/>
    </row>
    <row r="130" spans="1:10" ht="60">
      <c r="A130" s="269" t="s">
        <v>916</v>
      </c>
      <c r="B130" s="273" t="s">
        <v>740</v>
      </c>
      <c r="C130" s="243" t="s">
        <v>726</v>
      </c>
      <c r="D130" s="247" t="s">
        <v>871</v>
      </c>
      <c r="E130" s="247" t="s">
        <v>783</v>
      </c>
      <c r="F130" s="229"/>
      <c r="G130" s="236" t="s">
        <v>29</v>
      </c>
      <c r="H130" s="230"/>
      <c r="I130" s="230"/>
      <c r="J130" s="229"/>
    </row>
    <row r="131" spans="1:10">
      <c r="A131" s="266"/>
      <c r="B131" s="274" t="s">
        <v>849</v>
      </c>
      <c r="C131" s="239"/>
      <c r="D131" s="239"/>
      <c r="E131" s="239"/>
      <c r="F131" s="239"/>
      <c r="G131" s="240"/>
      <c r="H131" s="241"/>
      <c r="I131" s="241"/>
      <c r="J131" s="239"/>
    </row>
    <row r="132" spans="1:10">
      <c r="A132" s="267" t="s">
        <v>850</v>
      </c>
      <c r="B132" s="275"/>
      <c r="C132" s="229"/>
      <c r="D132" s="229"/>
      <c r="E132" s="229"/>
      <c r="F132" s="229"/>
      <c r="G132" s="236"/>
      <c r="H132" s="230"/>
      <c r="I132" s="230"/>
      <c r="J132" s="229"/>
    </row>
    <row r="133" spans="1:10" ht="30">
      <c r="A133" s="269" t="s">
        <v>917</v>
      </c>
      <c r="B133" s="276" t="s">
        <v>852</v>
      </c>
      <c r="C133" s="514" t="s">
        <v>726</v>
      </c>
      <c r="D133" s="247" t="s">
        <v>853</v>
      </c>
      <c r="E133" s="247" t="s">
        <v>854</v>
      </c>
      <c r="F133" s="229"/>
      <c r="G133" s="520" t="s">
        <v>29</v>
      </c>
      <c r="H133" s="230"/>
      <c r="I133" s="230"/>
      <c r="J133" s="229"/>
    </row>
    <row r="134" spans="1:10" ht="45">
      <c r="A134" s="266"/>
      <c r="B134" s="229"/>
      <c r="C134" s="515"/>
      <c r="D134" s="254" t="s">
        <v>855</v>
      </c>
      <c r="E134" s="247" t="s">
        <v>918</v>
      </c>
      <c r="F134" s="229"/>
      <c r="G134" s="521"/>
      <c r="H134" s="230"/>
      <c r="I134" s="230"/>
      <c r="J134" s="229"/>
    </row>
    <row r="135" spans="1:10" ht="30">
      <c r="A135" s="266"/>
      <c r="B135" s="229"/>
      <c r="C135" s="515"/>
      <c r="D135" s="254" t="s">
        <v>857</v>
      </c>
      <c r="E135" s="247" t="s">
        <v>858</v>
      </c>
      <c r="F135" s="229"/>
      <c r="G135" s="521"/>
      <c r="H135" s="230"/>
      <c r="I135" s="230"/>
      <c r="J135" s="229"/>
    </row>
    <row r="136" spans="1:10" ht="60">
      <c r="A136" s="266"/>
      <c r="B136" s="229"/>
      <c r="C136" s="516"/>
      <c r="D136" s="254" t="s">
        <v>859</v>
      </c>
      <c r="E136" s="247" t="s">
        <v>919</v>
      </c>
      <c r="F136" s="229"/>
      <c r="G136" s="522"/>
      <c r="H136" s="230"/>
      <c r="I136" s="230"/>
      <c r="J136" s="229"/>
    </row>
    <row r="137" spans="1:10">
      <c r="A137" s="267" t="s">
        <v>861</v>
      </c>
      <c r="B137" s="229"/>
      <c r="C137" s="229"/>
      <c r="D137" s="229"/>
      <c r="E137" s="229"/>
      <c r="F137" s="229"/>
      <c r="G137" s="236"/>
      <c r="H137" s="230"/>
      <c r="I137" s="230"/>
      <c r="J137" s="229"/>
    </row>
    <row r="138" spans="1:10" ht="30">
      <c r="A138" s="269" t="s">
        <v>920</v>
      </c>
      <c r="B138" s="254" t="s">
        <v>863</v>
      </c>
      <c r="C138" s="514" t="s">
        <v>726</v>
      </c>
      <c r="D138" s="247" t="s">
        <v>864</v>
      </c>
      <c r="E138" s="247" t="s">
        <v>865</v>
      </c>
      <c r="F138" s="229"/>
      <c r="G138" s="520" t="s">
        <v>29</v>
      </c>
      <c r="H138" s="230"/>
      <c r="I138" s="230"/>
      <c r="J138" s="229"/>
    </row>
    <row r="139" spans="1:10" ht="60">
      <c r="A139" s="266"/>
      <c r="B139" s="229"/>
      <c r="C139" s="516"/>
      <c r="D139" s="254" t="s">
        <v>866</v>
      </c>
      <c r="E139" s="247" t="s">
        <v>919</v>
      </c>
      <c r="F139" s="229"/>
      <c r="G139" s="522"/>
      <c r="H139" s="230"/>
      <c r="I139" s="230"/>
      <c r="J139" s="229"/>
    </row>
    <row r="140" spans="1:10">
      <c r="A140" s="543" t="s">
        <v>921</v>
      </c>
      <c r="B140" s="544"/>
      <c r="C140" s="544"/>
      <c r="D140" s="544"/>
      <c r="E140" s="544"/>
      <c r="F140" s="544"/>
      <c r="G140" s="544"/>
      <c r="H140" s="544"/>
      <c r="I140" s="544"/>
      <c r="J140" s="545"/>
    </row>
    <row r="141" spans="1:10">
      <c r="A141" s="546" t="s">
        <v>922</v>
      </c>
      <c r="B141" s="547"/>
      <c r="C141" s="260"/>
      <c r="D141" s="260"/>
      <c r="E141" s="260"/>
      <c r="F141" s="260"/>
      <c r="G141" s="261"/>
      <c r="H141" s="262"/>
      <c r="I141" s="262"/>
      <c r="J141" s="260"/>
    </row>
    <row r="142" spans="1:10">
      <c r="A142" s="268" t="s">
        <v>923</v>
      </c>
      <c r="B142" s="268" t="s">
        <v>924</v>
      </c>
      <c r="C142" s="229"/>
      <c r="D142" s="229"/>
      <c r="E142" s="229"/>
      <c r="F142" s="229"/>
      <c r="G142" s="236"/>
      <c r="H142" s="230"/>
      <c r="I142" s="230"/>
      <c r="J142" s="229"/>
    </row>
    <row r="143" spans="1:10" ht="30">
      <c r="A143" s="266"/>
      <c r="B143" s="259" t="s">
        <v>925</v>
      </c>
      <c r="C143" s="239"/>
      <c r="D143" s="239"/>
      <c r="E143" s="239"/>
      <c r="F143" s="239"/>
      <c r="G143" s="240"/>
      <c r="H143" s="241"/>
      <c r="I143" s="241"/>
      <c r="J143" s="239"/>
    </row>
    <row r="144" spans="1:10" ht="75">
      <c r="A144" s="277" t="s">
        <v>926</v>
      </c>
      <c r="B144" s="255" t="s">
        <v>927</v>
      </c>
      <c r="C144" s="243" t="s">
        <v>726</v>
      </c>
      <c r="D144" s="247" t="s">
        <v>928</v>
      </c>
      <c r="E144" s="244" t="s">
        <v>783</v>
      </c>
      <c r="F144" s="229"/>
      <c r="G144" s="236" t="s">
        <v>12</v>
      </c>
      <c r="H144" s="230"/>
      <c r="I144" s="230"/>
      <c r="J144" s="229"/>
    </row>
    <row r="145" spans="1:10">
      <c r="A145" s="266"/>
      <c r="B145" s="239" t="s">
        <v>929</v>
      </c>
      <c r="C145" s="239"/>
      <c r="D145" s="239"/>
      <c r="E145" s="239"/>
      <c r="F145" s="239"/>
      <c r="G145" s="240"/>
      <c r="H145" s="241"/>
      <c r="I145" s="241"/>
      <c r="J145" s="239"/>
    </row>
    <row r="146" spans="1:10" ht="45">
      <c r="A146" s="277" t="s">
        <v>930</v>
      </c>
      <c r="B146" s="278" t="s">
        <v>931</v>
      </c>
      <c r="C146" s="243" t="s">
        <v>932</v>
      </c>
      <c r="D146" s="244" t="s">
        <v>933</v>
      </c>
      <c r="E146" s="279" t="s">
        <v>934</v>
      </c>
      <c r="F146" s="229"/>
      <c r="G146" s="236" t="s">
        <v>29</v>
      </c>
      <c r="H146" s="230"/>
      <c r="I146" s="230"/>
      <c r="J146" s="229"/>
    </row>
    <row r="147" spans="1:10" ht="45">
      <c r="A147" s="277" t="s">
        <v>935</v>
      </c>
      <c r="B147" s="247" t="s">
        <v>936</v>
      </c>
      <c r="C147" s="243" t="s">
        <v>726</v>
      </c>
      <c r="D147" s="235" t="s">
        <v>933</v>
      </c>
      <c r="E147" s="279" t="s">
        <v>937</v>
      </c>
      <c r="F147" s="229"/>
      <c r="G147" s="236" t="s">
        <v>29</v>
      </c>
      <c r="H147" s="230"/>
      <c r="I147" s="230"/>
      <c r="J147" s="229"/>
    </row>
    <row r="148" spans="1:10" ht="60">
      <c r="A148" s="269" t="s">
        <v>938</v>
      </c>
      <c r="B148" s="246" t="s">
        <v>744</v>
      </c>
      <c r="C148" s="243" t="s">
        <v>726</v>
      </c>
      <c r="D148" s="280" t="s">
        <v>939</v>
      </c>
      <c r="E148" s="247" t="s">
        <v>940</v>
      </c>
      <c r="F148" s="235"/>
      <c r="G148" s="236" t="s">
        <v>29</v>
      </c>
      <c r="H148" s="230"/>
      <c r="I148" s="230"/>
      <c r="J148" s="229"/>
    </row>
    <row r="149" spans="1:10" ht="90">
      <c r="A149" s="277" t="s">
        <v>941</v>
      </c>
      <c r="B149" s="279" t="s">
        <v>942</v>
      </c>
      <c r="C149" s="243" t="s">
        <v>726</v>
      </c>
      <c r="D149" s="281" t="s">
        <v>943</v>
      </c>
      <c r="E149" s="235" t="s">
        <v>944</v>
      </c>
      <c r="F149" s="229"/>
      <c r="G149" s="236" t="s">
        <v>29</v>
      </c>
      <c r="H149" s="230"/>
      <c r="I149" s="230"/>
      <c r="J149" s="229"/>
    </row>
    <row r="150" spans="1:10" ht="45">
      <c r="A150" s="277" t="s">
        <v>945</v>
      </c>
      <c r="B150" s="279" t="s">
        <v>946</v>
      </c>
      <c r="C150" s="243" t="s">
        <v>726</v>
      </c>
      <c r="D150" s="281" t="s">
        <v>947</v>
      </c>
      <c r="E150" s="254" t="s">
        <v>948</v>
      </c>
      <c r="F150" s="229"/>
      <c r="G150" s="236" t="s">
        <v>29</v>
      </c>
      <c r="H150" s="230"/>
      <c r="I150" s="230"/>
      <c r="J150" s="229"/>
    </row>
    <row r="151" spans="1:10">
      <c r="A151" s="268" t="s">
        <v>949</v>
      </c>
      <c r="B151" s="268" t="s">
        <v>950</v>
      </c>
      <c r="C151" s="229"/>
      <c r="D151" s="229"/>
      <c r="E151" s="229"/>
      <c r="F151" s="229"/>
      <c r="G151" s="236"/>
      <c r="H151" s="230"/>
      <c r="I151" s="230"/>
      <c r="J151" s="229"/>
    </row>
    <row r="152" spans="1:10" ht="30">
      <c r="A152" s="266"/>
      <c r="B152" s="259" t="s">
        <v>951</v>
      </c>
      <c r="C152" s="239"/>
      <c r="D152" s="239"/>
      <c r="E152" s="239"/>
      <c r="F152" s="239"/>
      <c r="G152" s="240"/>
      <c r="H152" s="241"/>
      <c r="I152" s="241"/>
      <c r="J152" s="239"/>
    </row>
    <row r="153" spans="1:10" ht="45">
      <c r="A153" s="277" t="s">
        <v>952</v>
      </c>
      <c r="B153" s="235" t="s">
        <v>953</v>
      </c>
      <c r="C153" s="243" t="s">
        <v>726</v>
      </c>
      <c r="D153" s="235" t="s">
        <v>933</v>
      </c>
      <c r="E153" s="244" t="s">
        <v>783</v>
      </c>
      <c r="F153" s="229"/>
      <c r="G153" s="236" t="s">
        <v>29</v>
      </c>
      <c r="H153" s="230"/>
      <c r="I153" s="230"/>
      <c r="J153" s="229"/>
    </row>
    <row r="154" spans="1:10">
      <c r="A154" s="266"/>
      <c r="B154" s="239" t="s">
        <v>954</v>
      </c>
      <c r="C154" s="239"/>
      <c r="D154" s="239"/>
      <c r="E154" s="239"/>
      <c r="F154" s="239"/>
      <c r="G154" s="240"/>
      <c r="H154" s="241"/>
      <c r="I154" s="241"/>
      <c r="J154" s="239"/>
    </row>
    <row r="155" spans="1:10" ht="45">
      <c r="A155" s="269" t="s">
        <v>955</v>
      </c>
      <c r="B155" s="279" t="s">
        <v>956</v>
      </c>
      <c r="C155" s="243" t="s">
        <v>726</v>
      </c>
      <c r="D155" s="235" t="s">
        <v>957</v>
      </c>
      <c r="E155" s="247" t="s">
        <v>958</v>
      </c>
      <c r="F155" s="229"/>
      <c r="G155" s="236" t="s">
        <v>29</v>
      </c>
      <c r="H155" s="230"/>
      <c r="I155" s="230"/>
      <c r="J155" s="229"/>
    </row>
    <row r="156" spans="1:10" ht="30">
      <c r="A156" s="266" t="s">
        <v>959</v>
      </c>
      <c r="B156" s="254" t="s">
        <v>960</v>
      </c>
      <c r="C156" s="243" t="s">
        <v>726</v>
      </c>
      <c r="D156" s="244" t="s">
        <v>961</v>
      </c>
      <c r="E156" s="279" t="s">
        <v>962</v>
      </c>
      <c r="F156" s="229"/>
      <c r="G156" s="236" t="s">
        <v>29</v>
      </c>
      <c r="H156" s="230"/>
      <c r="I156" s="230"/>
      <c r="J156" s="229"/>
    </row>
    <row r="157" spans="1:10" ht="30">
      <c r="A157" s="266" t="s">
        <v>963</v>
      </c>
      <c r="B157" s="279" t="s">
        <v>964</v>
      </c>
      <c r="C157" s="243" t="s">
        <v>726</v>
      </c>
      <c r="D157" s="244" t="s">
        <v>965</v>
      </c>
      <c r="E157" s="279" t="s">
        <v>966</v>
      </c>
      <c r="F157" s="229"/>
      <c r="G157" s="236" t="s">
        <v>29</v>
      </c>
      <c r="H157" s="230"/>
      <c r="I157" s="230"/>
      <c r="J157" s="229"/>
    </row>
    <row r="158" spans="1:10" ht="75">
      <c r="A158" s="277" t="s">
        <v>967</v>
      </c>
      <c r="B158" s="254" t="s">
        <v>968</v>
      </c>
      <c r="C158" s="243" t="s">
        <v>726</v>
      </c>
      <c r="D158" s="247" t="s">
        <v>969</v>
      </c>
      <c r="E158" s="244" t="s">
        <v>970</v>
      </c>
      <c r="F158" s="229"/>
      <c r="G158" s="236" t="s">
        <v>29</v>
      </c>
      <c r="H158" s="230"/>
      <c r="I158" s="230"/>
      <c r="J158" s="229"/>
    </row>
  </sheetData>
  <mergeCells count="53">
    <mergeCell ref="A140:J140"/>
    <mergeCell ref="A141:B141"/>
    <mergeCell ref="C126:C127"/>
    <mergeCell ref="G126:G127"/>
    <mergeCell ref="C133:C136"/>
    <mergeCell ref="G133:G136"/>
    <mergeCell ref="C138:C139"/>
    <mergeCell ref="G138:G139"/>
    <mergeCell ref="C106:C107"/>
    <mergeCell ref="G106:G107"/>
    <mergeCell ref="C113:C116"/>
    <mergeCell ref="G113:G116"/>
    <mergeCell ref="C118:C119"/>
    <mergeCell ref="G118:G119"/>
    <mergeCell ref="C82:C83"/>
    <mergeCell ref="G82:G83"/>
    <mergeCell ref="C89:C93"/>
    <mergeCell ref="G89:G93"/>
    <mergeCell ref="C95:C97"/>
    <mergeCell ref="G95:G97"/>
    <mergeCell ref="A76:B76"/>
    <mergeCell ref="A26:B26"/>
    <mergeCell ref="C26:J26"/>
    <mergeCell ref="C27:J27"/>
    <mergeCell ref="C32:C38"/>
    <mergeCell ref="G32:G38"/>
    <mergeCell ref="C48:G48"/>
    <mergeCell ref="C52:C56"/>
    <mergeCell ref="G52:G56"/>
    <mergeCell ref="C59:G59"/>
    <mergeCell ref="C69:C72"/>
    <mergeCell ref="G69:G72"/>
    <mergeCell ref="C18:J18"/>
    <mergeCell ref="A19:A21"/>
    <mergeCell ref="B19:B21"/>
    <mergeCell ref="C19:C21"/>
    <mergeCell ref="D19:D21"/>
    <mergeCell ref="E19:E21"/>
    <mergeCell ref="G19:G21"/>
    <mergeCell ref="C14:J14"/>
    <mergeCell ref="A15:A17"/>
    <mergeCell ref="B15:B17"/>
    <mergeCell ref="C15:C17"/>
    <mergeCell ref="D15:D17"/>
    <mergeCell ref="E15:E17"/>
    <mergeCell ref="G15:G17"/>
    <mergeCell ref="A12:B12"/>
    <mergeCell ref="C12:J12"/>
    <mergeCell ref="B2:G2"/>
    <mergeCell ref="B3:G3"/>
    <mergeCell ref="B4:G4"/>
    <mergeCell ref="B5:G5"/>
    <mergeCell ref="A11:J11"/>
  </mergeCells>
  <dataValidations count="3">
    <dataValidation type="list" allowBlank="1" showErrorMessage="1" sqref="G65482:G65489 WLP982961:WLP982970 WBT982961:WBT982970 VRX982961:VRX982970 VIB982961:VIB982970 UYF982961:UYF982970 UOJ982961:UOJ982970 UEN982961:UEN982970 TUR982961:TUR982970 TKV982961:TKV982970 TAZ982961:TAZ982970 SRD982961:SRD982970 SHH982961:SHH982970 RXL982961:RXL982970 RNP982961:RNP982970 RDT982961:RDT982970 QTX982961:QTX982970 QKB982961:QKB982970 QAF982961:QAF982970 PQJ982961:PQJ982970 PGN982961:PGN982970 OWR982961:OWR982970 OMV982961:OMV982970 OCZ982961:OCZ982970 NTD982961:NTD982970 NJH982961:NJH982970 MZL982961:MZL982970 MPP982961:MPP982970 MFT982961:MFT982970 LVX982961:LVX982970 LMB982961:LMB982970 LCF982961:LCF982970 KSJ982961:KSJ982970 KIN982961:KIN982970 JYR982961:JYR982970 JOV982961:JOV982970 JEZ982961:JEZ982970 IVD982961:IVD982970 ILH982961:ILH982970 IBL982961:IBL982970 HRP982961:HRP982970 HHT982961:HHT982970 GXX982961:GXX982970 GOB982961:GOB982970 GEF982961:GEF982970 FUJ982961:FUJ982970 FKN982961:FKN982970 FAR982961:FAR982970 EQV982961:EQV982970 EGZ982961:EGZ982970 DXD982961:DXD982970 DNH982961:DNH982970 DDL982961:DDL982970 CTP982961:CTP982970 CJT982961:CJT982970 BZX982961:BZX982970 BQB982961:BQB982970 BGF982961:BGF982970 AWJ982961:AWJ982970 AMN982961:AMN982970 ACR982961:ACR982970 SV982961:SV982970 IZ982961:IZ982970 G982962:G982971 WVL917425:WVL917434 WLP917425:WLP917434 WBT917425:WBT917434 VRX917425:VRX917434 VIB917425:VIB917434 UYF917425:UYF917434 UOJ917425:UOJ917434 UEN917425:UEN917434 TUR917425:TUR917434 TKV917425:TKV917434 TAZ917425:TAZ917434 SRD917425:SRD917434 SHH917425:SHH917434 RXL917425:RXL917434 RNP917425:RNP917434 RDT917425:RDT917434 QTX917425:QTX917434 QKB917425:QKB917434 QAF917425:QAF917434 PQJ917425:PQJ917434 PGN917425:PGN917434 OWR917425:OWR917434 OMV917425:OMV917434 OCZ917425:OCZ917434 NTD917425:NTD917434 NJH917425:NJH917434 MZL917425:MZL917434 MPP917425:MPP917434 MFT917425:MFT917434 LVX917425:LVX917434 LMB917425:LMB917434 LCF917425:LCF917434 KSJ917425:KSJ917434 KIN917425:KIN917434 JYR917425:JYR917434 JOV917425:JOV917434 JEZ917425:JEZ917434 IVD917425:IVD917434 ILH917425:ILH917434 IBL917425:IBL917434 HRP917425:HRP917434 HHT917425:HHT917434 GXX917425:GXX917434 GOB917425:GOB917434 GEF917425:GEF917434 FUJ917425:FUJ917434 FKN917425:FKN917434 FAR917425:FAR917434 EQV917425:EQV917434 EGZ917425:EGZ917434 DXD917425:DXD917434 DNH917425:DNH917434 DDL917425:DDL917434 CTP917425:CTP917434 CJT917425:CJT917434 BZX917425:BZX917434 BQB917425:BQB917434 BGF917425:BGF917434 AWJ917425:AWJ917434 AMN917425:AMN917434 ACR917425:ACR917434 SV917425:SV917434 IZ917425:IZ917434 G917426:G917435 WVL851889:WVL851898 WLP851889:WLP851898 WBT851889:WBT851898 VRX851889:VRX851898 VIB851889:VIB851898 UYF851889:UYF851898 UOJ851889:UOJ851898 UEN851889:UEN851898 TUR851889:TUR851898 TKV851889:TKV851898 TAZ851889:TAZ851898 SRD851889:SRD851898 SHH851889:SHH851898 RXL851889:RXL851898 RNP851889:RNP851898 RDT851889:RDT851898 QTX851889:QTX851898 QKB851889:QKB851898 QAF851889:QAF851898 PQJ851889:PQJ851898 PGN851889:PGN851898 OWR851889:OWR851898 OMV851889:OMV851898 OCZ851889:OCZ851898 NTD851889:NTD851898 NJH851889:NJH851898 MZL851889:MZL851898 MPP851889:MPP851898 MFT851889:MFT851898 LVX851889:LVX851898 LMB851889:LMB851898 LCF851889:LCF851898 KSJ851889:KSJ851898 KIN851889:KIN851898 JYR851889:JYR851898 JOV851889:JOV851898 JEZ851889:JEZ851898 IVD851889:IVD851898 ILH851889:ILH851898 IBL851889:IBL851898 HRP851889:HRP851898 HHT851889:HHT851898 GXX851889:GXX851898 GOB851889:GOB851898 GEF851889:GEF851898 FUJ851889:FUJ851898 FKN851889:FKN851898 FAR851889:FAR851898 EQV851889:EQV851898 EGZ851889:EGZ851898 DXD851889:DXD851898 DNH851889:DNH851898 DDL851889:DDL851898 CTP851889:CTP851898 CJT851889:CJT851898 BZX851889:BZX851898 BQB851889:BQB851898 BGF851889:BGF851898 AWJ851889:AWJ851898 AMN851889:AMN851898 ACR851889:ACR851898 SV851889:SV851898 IZ851889:IZ851898 G851890:G851899 WVL786353:WVL786362 WLP786353:WLP786362 WBT786353:WBT786362 VRX786353:VRX786362 VIB786353:VIB786362 UYF786353:UYF786362 UOJ786353:UOJ786362 UEN786353:UEN786362 TUR786353:TUR786362 TKV786353:TKV786362 TAZ786353:TAZ786362 SRD786353:SRD786362 SHH786353:SHH786362 RXL786353:RXL786362 RNP786353:RNP786362 RDT786353:RDT786362 QTX786353:QTX786362 QKB786353:QKB786362 QAF786353:QAF786362 PQJ786353:PQJ786362 PGN786353:PGN786362 OWR786353:OWR786362 OMV786353:OMV786362 OCZ786353:OCZ786362 NTD786353:NTD786362 NJH786353:NJH786362 MZL786353:MZL786362 MPP786353:MPP786362 MFT786353:MFT786362 LVX786353:LVX786362 LMB786353:LMB786362 LCF786353:LCF786362 KSJ786353:KSJ786362 KIN786353:KIN786362 JYR786353:JYR786362 JOV786353:JOV786362 JEZ786353:JEZ786362 IVD786353:IVD786362 ILH786353:ILH786362 IBL786353:IBL786362 HRP786353:HRP786362 HHT786353:HHT786362 GXX786353:GXX786362 GOB786353:GOB786362 GEF786353:GEF786362 FUJ786353:FUJ786362 FKN786353:FKN786362 FAR786353:FAR786362 EQV786353:EQV786362 EGZ786353:EGZ786362 DXD786353:DXD786362 DNH786353:DNH786362 DDL786353:DDL786362 CTP786353:CTP786362 CJT786353:CJT786362 BZX786353:BZX786362 BQB786353:BQB786362 BGF786353:BGF786362 AWJ786353:AWJ786362 AMN786353:AMN786362 ACR786353:ACR786362 SV786353:SV786362 IZ786353:IZ786362 G786354:G786363 WVL720817:WVL720826 WLP720817:WLP720826 WBT720817:WBT720826 VRX720817:VRX720826 VIB720817:VIB720826 UYF720817:UYF720826 UOJ720817:UOJ720826 UEN720817:UEN720826 TUR720817:TUR720826 TKV720817:TKV720826 TAZ720817:TAZ720826 SRD720817:SRD720826 SHH720817:SHH720826 RXL720817:RXL720826 RNP720817:RNP720826 RDT720817:RDT720826 QTX720817:QTX720826 QKB720817:QKB720826 QAF720817:QAF720826 PQJ720817:PQJ720826 PGN720817:PGN720826 OWR720817:OWR720826 OMV720817:OMV720826 OCZ720817:OCZ720826 NTD720817:NTD720826 NJH720817:NJH720826 MZL720817:MZL720826 MPP720817:MPP720826 MFT720817:MFT720826 LVX720817:LVX720826 LMB720817:LMB720826 LCF720817:LCF720826 KSJ720817:KSJ720826 KIN720817:KIN720826 JYR720817:JYR720826 JOV720817:JOV720826 JEZ720817:JEZ720826 IVD720817:IVD720826 ILH720817:ILH720826 IBL720817:IBL720826 HRP720817:HRP720826 HHT720817:HHT720826 GXX720817:GXX720826 GOB720817:GOB720826 GEF720817:GEF720826 FUJ720817:FUJ720826 FKN720817:FKN720826 FAR720817:FAR720826 EQV720817:EQV720826 EGZ720817:EGZ720826 DXD720817:DXD720826 DNH720817:DNH720826 DDL720817:DDL720826 CTP720817:CTP720826 CJT720817:CJT720826 BZX720817:BZX720826 BQB720817:BQB720826 BGF720817:BGF720826 AWJ720817:AWJ720826 AMN720817:AMN720826 ACR720817:ACR720826 SV720817:SV720826 IZ720817:IZ720826 G720818:G720827 WVL655281:WVL655290 WLP655281:WLP655290 WBT655281:WBT655290 VRX655281:VRX655290 VIB655281:VIB655290 UYF655281:UYF655290 UOJ655281:UOJ655290 UEN655281:UEN655290 TUR655281:TUR655290 TKV655281:TKV655290 TAZ655281:TAZ655290 SRD655281:SRD655290 SHH655281:SHH655290 RXL655281:RXL655290 RNP655281:RNP655290 RDT655281:RDT655290 QTX655281:QTX655290 QKB655281:QKB655290 QAF655281:QAF655290 PQJ655281:PQJ655290 PGN655281:PGN655290 OWR655281:OWR655290 OMV655281:OMV655290 OCZ655281:OCZ655290 NTD655281:NTD655290 NJH655281:NJH655290 MZL655281:MZL655290 MPP655281:MPP655290 MFT655281:MFT655290 LVX655281:LVX655290 LMB655281:LMB655290 LCF655281:LCF655290 KSJ655281:KSJ655290 KIN655281:KIN655290 JYR655281:JYR655290 JOV655281:JOV655290 JEZ655281:JEZ655290 IVD655281:IVD655290 ILH655281:ILH655290 IBL655281:IBL655290 HRP655281:HRP655290 HHT655281:HHT655290 GXX655281:GXX655290 GOB655281:GOB655290 GEF655281:GEF655290 FUJ655281:FUJ655290 FKN655281:FKN655290 FAR655281:FAR655290 EQV655281:EQV655290 EGZ655281:EGZ655290 DXD655281:DXD655290 DNH655281:DNH655290 DDL655281:DDL655290 CTP655281:CTP655290 CJT655281:CJT655290 BZX655281:BZX655290 BQB655281:BQB655290 BGF655281:BGF655290 AWJ655281:AWJ655290 AMN655281:AMN655290 ACR655281:ACR655290 SV655281:SV655290 IZ655281:IZ655290 G655282:G655291 WVL589745:WVL589754 WLP589745:WLP589754 WBT589745:WBT589754 VRX589745:VRX589754 VIB589745:VIB589754 UYF589745:UYF589754 UOJ589745:UOJ589754 UEN589745:UEN589754 TUR589745:TUR589754 TKV589745:TKV589754 TAZ589745:TAZ589754 SRD589745:SRD589754 SHH589745:SHH589754 RXL589745:RXL589754 RNP589745:RNP589754 RDT589745:RDT589754 QTX589745:QTX589754 QKB589745:QKB589754 QAF589745:QAF589754 PQJ589745:PQJ589754 PGN589745:PGN589754 OWR589745:OWR589754 OMV589745:OMV589754 OCZ589745:OCZ589754 NTD589745:NTD589754 NJH589745:NJH589754 MZL589745:MZL589754 MPP589745:MPP589754 MFT589745:MFT589754 LVX589745:LVX589754 LMB589745:LMB589754 LCF589745:LCF589754 KSJ589745:KSJ589754 KIN589745:KIN589754 JYR589745:JYR589754 JOV589745:JOV589754 JEZ589745:JEZ589754 IVD589745:IVD589754 ILH589745:ILH589754 IBL589745:IBL589754 HRP589745:HRP589754 HHT589745:HHT589754 GXX589745:GXX589754 GOB589745:GOB589754 GEF589745:GEF589754 FUJ589745:FUJ589754 FKN589745:FKN589754 FAR589745:FAR589754 EQV589745:EQV589754 EGZ589745:EGZ589754 DXD589745:DXD589754 DNH589745:DNH589754 DDL589745:DDL589754 CTP589745:CTP589754 CJT589745:CJT589754 BZX589745:BZX589754 BQB589745:BQB589754 BGF589745:BGF589754 AWJ589745:AWJ589754 AMN589745:AMN589754 ACR589745:ACR589754 SV589745:SV589754 IZ589745:IZ589754 G589746:G589755 WVL524209:WVL524218 WLP524209:WLP524218 WBT524209:WBT524218 VRX524209:VRX524218 VIB524209:VIB524218 UYF524209:UYF524218 UOJ524209:UOJ524218 UEN524209:UEN524218 TUR524209:TUR524218 TKV524209:TKV524218 TAZ524209:TAZ524218 SRD524209:SRD524218 SHH524209:SHH524218 RXL524209:RXL524218 RNP524209:RNP524218 RDT524209:RDT524218 QTX524209:QTX524218 QKB524209:QKB524218 QAF524209:QAF524218 PQJ524209:PQJ524218 PGN524209:PGN524218 OWR524209:OWR524218 OMV524209:OMV524218 OCZ524209:OCZ524218 NTD524209:NTD524218 NJH524209:NJH524218 MZL524209:MZL524218 MPP524209:MPP524218 MFT524209:MFT524218 LVX524209:LVX524218 LMB524209:LMB524218 LCF524209:LCF524218 KSJ524209:KSJ524218 KIN524209:KIN524218 JYR524209:JYR524218 JOV524209:JOV524218 JEZ524209:JEZ524218 IVD524209:IVD524218 ILH524209:ILH524218 IBL524209:IBL524218 HRP524209:HRP524218 HHT524209:HHT524218 GXX524209:GXX524218 GOB524209:GOB524218 GEF524209:GEF524218 FUJ524209:FUJ524218 FKN524209:FKN524218 FAR524209:FAR524218 EQV524209:EQV524218 EGZ524209:EGZ524218 DXD524209:DXD524218 DNH524209:DNH524218 DDL524209:DDL524218 CTP524209:CTP524218 CJT524209:CJT524218 BZX524209:BZX524218 BQB524209:BQB524218 BGF524209:BGF524218 AWJ524209:AWJ524218 AMN524209:AMN524218 ACR524209:ACR524218 SV524209:SV524218 IZ524209:IZ524218 G524210:G524219 WVL458673:WVL458682 WLP458673:WLP458682 WBT458673:WBT458682 VRX458673:VRX458682 VIB458673:VIB458682 UYF458673:UYF458682 UOJ458673:UOJ458682 UEN458673:UEN458682 TUR458673:TUR458682 TKV458673:TKV458682 TAZ458673:TAZ458682 SRD458673:SRD458682 SHH458673:SHH458682 RXL458673:RXL458682 RNP458673:RNP458682 RDT458673:RDT458682 QTX458673:QTX458682 QKB458673:QKB458682 QAF458673:QAF458682 PQJ458673:PQJ458682 PGN458673:PGN458682 OWR458673:OWR458682 OMV458673:OMV458682 OCZ458673:OCZ458682 NTD458673:NTD458682 NJH458673:NJH458682 MZL458673:MZL458682 MPP458673:MPP458682 MFT458673:MFT458682 LVX458673:LVX458682 LMB458673:LMB458682 LCF458673:LCF458682 KSJ458673:KSJ458682 KIN458673:KIN458682 JYR458673:JYR458682 JOV458673:JOV458682 JEZ458673:JEZ458682 IVD458673:IVD458682 ILH458673:ILH458682 IBL458673:IBL458682 HRP458673:HRP458682 HHT458673:HHT458682 GXX458673:GXX458682 GOB458673:GOB458682 GEF458673:GEF458682 FUJ458673:FUJ458682 FKN458673:FKN458682 FAR458673:FAR458682 EQV458673:EQV458682 EGZ458673:EGZ458682 DXD458673:DXD458682 DNH458673:DNH458682 DDL458673:DDL458682 CTP458673:CTP458682 CJT458673:CJT458682 BZX458673:BZX458682 BQB458673:BQB458682 BGF458673:BGF458682 AWJ458673:AWJ458682 AMN458673:AMN458682 ACR458673:ACR458682 SV458673:SV458682 IZ458673:IZ458682 G458674:G458683 WVL393137:WVL393146 WLP393137:WLP393146 WBT393137:WBT393146 VRX393137:VRX393146 VIB393137:VIB393146 UYF393137:UYF393146 UOJ393137:UOJ393146 UEN393137:UEN393146 TUR393137:TUR393146 TKV393137:TKV393146 TAZ393137:TAZ393146 SRD393137:SRD393146 SHH393137:SHH393146 RXL393137:RXL393146 RNP393137:RNP393146 RDT393137:RDT393146 QTX393137:QTX393146 QKB393137:QKB393146 QAF393137:QAF393146 PQJ393137:PQJ393146 PGN393137:PGN393146 OWR393137:OWR393146 OMV393137:OMV393146 OCZ393137:OCZ393146 NTD393137:NTD393146 NJH393137:NJH393146 MZL393137:MZL393146 MPP393137:MPP393146 MFT393137:MFT393146 LVX393137:LVX393146 LMB393137:LMB393146 LCF393137:LCF393146 KSJ393137:KSJ393146 KIN393137:KIN393146 JYR393137:JYR393146 JOV393137:JOV393146 JEZ393137:JEZ393146 IVD393137:IVD393146 ILH393137:ILH393146 IBL393137:IBL393146 HRP393137:HRP393146 HHT393137:HHT393146 GXX393137:GXX393146 GOB393137:GOB393146 GEF393137:GEF393146 FUJ393137:FUJ393146 FKN393137:FKN393146 FAR393137:FAR393146 EQV393137:EQV393146 EGZ393137:EGZ393146 DXD393137:DXD393146 DNH393137:DNH393146 DDL393137:DDL393146 CTP393137:CTP393146 CJT393137:CJT393146 BZX393137:BZX393146 BQB393137:BQB393146 BGF393137:BGF393146 AWJ393137:AWJ393146 AMN393137:AMN393146 ACR393137:ACR393146 SV393137:SV393146 IZ393137:IZ393146 G393138:G393147 WVL327601:WVL327610 WLP327601:WLP327610 WBT327601:WBT327610 VRX327601:VRX327610 VIB327601:VIB327610 UYF327601:UYF327610 UOJ327601:UOJ327610 UEN327601:UEN327610 TUR327601:TUR327610 TKV327601:TKV327610 TAZ327601:TAZ327610 SRD327601:SRD327610 SHH327601:SHH327610 RXL327601:RXL327610 RNP327601:RNP327610 RDT327601:RDT327610 QTX327601:QTX327610 QKB327601:QKB327610 QAF327601:QAF327610 PQJ327601:PQJ327610 PGN327601:PGN327610 OWR327601:OWR327610 OMV327601:OMV327610 OCZ327601:OCZ327610 NTD327601:NTD327610 NJH327601:NJH327610 MZL327601:MZL327610 MPP327601:MPP327610 MFT327601:MFT327610 LVX327601:LVX327610 LMB327601:LMB327610 LCF327601:LCF327610 KSJ327601:KSJ327610 KIN327601:KIN327610 JYR327601:JYR327610 JOV327601:JOV327610 JEZ327601:JEZ327610 IVD327601:IVD327610 ILH327601:ILH327610 IBL327601:IBL327610 HRP327601:HRP327610 HHT327601:HHT327610 GXX327601:GXX327610 GOB327601:GOB327610 GEF327601:GEF327610 FUJ327601:FUJ327610 FKN327601:FKN327610 FAR327601:FAR327610 EQV327601:EQV327610 EGZ327601:EGZ327610 DXD327601:DXD327610 DNH327601:DNH327610 DDL327601:DDL327610 CTP327601:CTP327610 CJT327601:CJT327610 BZX327601:BZX327610 BQB327601:BQB327610 BGF327601:BGF327610 AWJ327601:AWJ327610 AMN327601:AMN327610 ACR327601:ACR327610 SV327601:SV327610 IZ327601:IZ327610 G327602:G327611 WVL262065:WVL262074 WLP262065:WLP262074 WBT262065:WBT262074 VRX262065:VRX262074 VIB262065:VIB262074 UYF262065:UYF262074 UOJ262065:UOJ262074 UEN262065:UEN262074 TUR262065:TUR262074 TKV262065:TKV262074 TAZ262065:TAZ262074 SRD262065:SRD262074 SHH262065:SHH262074 RXL262065:RXL262074 RNP262065:RNP262074 RDT262065:RDT262074 QTX262065:QTX262074 QKB262065:QKB262074 QAF262065:QAF262074 PQJ262065:PQJ262074 PGN262065:PGN262074 OWR262065:OWR262074 OMV262065:OMV262074 OCZ262065:OCZ262074 NTD262065:NTD262074 NJH262065:NJH262074 MZL262065:MZL262074 MPP262065:MPP262074 MFT262065:MFT262074 LVX262065:LVX262074 LMB262065:LMB262074 LCF262065:LCF262074 KSJ262065:KSJ262074 KIN262065:KIN262074 JYR262065:JYR262074 JOV262065:JOV262074 JEZ262065:JEZ262074 IVD262065:IVD262074 ILH262065:ILH262074 IBL262065:IBL262074 HRP262065:HRP262074 HHT262065:HHT262074 GXX262065:GXX262074 GOB262065:GOB262074 GEF262065:GEF262074 FUJ262065:FUJ262074 FKN262065:FKN262074 FAR262065:FAR262074 EQV262065:EQV262074 EGZ262065:EGZ262074 DXD262065:DXD262074 DNH262065:DNH262074 DDL262065:DDL262074 CTP262065:CTP262074 CJT262065:CJT262074 BZX262065:BZX262074 BQB262065:BQB262074 BGF262065:BGF262074 AWJ262065:AWJ262074 AMN262065:AMN262074 ACR262065:ACR262074 SV262065:SV262074 IZ262065:IZ262074 G262066:G262075 WVL196529:WVL196538 WLP196529:WLP196538 WBT196529:WBT196538 VRX196529:VRX196538 VIB196529:VIB196538 UYF196529:UYF196538 UOJ196529:UOJ196538 UEN196529:UEN196538 TUR196529:TUR196538 TKV196529:TKV196538 TAZ196529:TAZ196538 SRD196529:SRD196538 SHH196529:SHH196538 RXL196529:RXL196538 RNP196529:RNP196538 RDT196529:RDT196538 QTX196529:QTX196538 QKB196529:QKB196538 QAF196529:QAF196538 PQJ196529:PQJ196538 PGN196529:PGN196538 OWR196529:OWR196538 OMV196529:OMV196538 OCZ196529:OCZ196538 NTD196529:NTD196538 NJH196529:NJH196538 MZL196529:MZL196538 MPP196529:MPP196538 MFT196529:MFT196538 LVX196529:LVX196538 LMB196529:LMB196538 LCF196529:LCF196538 KSJ196529:KSJ196538 KIN196529:KIN196538 JYR196529:JYR196538 JOV196529:JOV196538 JEZ196529:JEZ196538 IVD196529:IVD196538 ILH196529:ILH196538 IBL196529:IBL196538 HRP196529:HRP196538 HHT196529:HHT196538 GXX196529:GXX196538 GOB196529:GOB196538 GEF196529:GEF196538 FUJ196529:FUJ196538 FKN196529:FKN196538 FAR196529:FAR196538 EQV196529:EQV196538 EGZ196529:EGZ196538 DXD196529:DXD196538 DNH196529:DNH196538 DDL196529:DDL196538 CTP196529:CTP196538 CJT196529:CJT196538 BZX196529:BZX196538 BQB196529:BQB196538 BGF196529:BGF196538 AWJ196529:AWJ196538 AMN196529:AMN196538 ACR196529:ACR196538 SV196529:SV196538 IZ196529:IZ196538 G196530:G196539 WVL130993:WVL131002 WLP130993:WLP131002 WBT130993:WBT131002 VRX130993:VRX131002 VIB130993:VIB131002 UYF130993:UYF131002 UOJ130993:UOJ131002 UEN130993:UEN131002 TUR130993:TUR131002 TKV130993:TKV131002 TAZ130993:TAZ131002 SRD130993:SRD131002 SHH130993:SHH131002 RXL130993:RXL131002 RNP130993:RNP131002 RDT130993:RDT131002 QTX130993:QTX131002 QKB130993:QKB131002 QAF130993:QAF131002 PQJ130993:PQJ131002 PGN130993:PGN131002 OWR130993:OWR131002 OMV130993:OMV131002 OCZ130993:OCZ131002 NTD130993:NTD131002 NJH130993:NJH131002 MZL130993:MZL131002 MPP130993:MPP131002 MFT130993:MFT131002 LVX130993:LVX131002 LMB130993:LMB131002 LCF130993:LCF131002 KSJ130993:KSJ131002 KIN130993:KIN131002 JYR130993:JYR131002 JOV130993:JOV131002 JEZ130993:JEZ131002 IVD130993:IVD131002 ILH130993:ILH131002 IBL130993:IBL131002 HRP130993:HRP131002 HHT130993:HHT131002 GXX130993:GXX131002 GOB130993:GOB131002 GEF130993:GEF131002 FUJ130993:FUJ131002 FKN130993:FKN131002 FAR130993:FAR131002 EQV130993:EQV131002 EGZ130993:EGZ131002 DXD130993:DXD131002 DNH130993:DNH131002 DDL130993:DDL131002 CTP130993:CTP131002 CJT130993:CJT131002 BZX130993:BZX131002 BQB130993:BQB131002 BGF130993:BGF131002 AWJ130993:AWJ131002 AMN130993:AMN131002 ACR130993:ACR131002 SV130993:SV131002 IZ130993:IZ131002 G130994:G131003 WVL65457:WVL65466 WLP65457:WLP65466 WBT65457:WBT65466 VRX65457:VRX65466 VIB65457:VIB65466 UYF65457:UYF65466 UOJ65457:UOJ65466 UEN65457:UEN65466 TUR65457:TUR65466 TKV65457:TKV65466 TAZ65457:TAZ65466 SRD65457:SRD65466 SHH65457:SHH65466 RXL65457:RXL65466 RNP65457:RNP65466 RDT65457:RDT65466 QTX65457:QTX65466 QKB65457:QKB65466 QAF65457:QAF65466 PQJ65457:PQJ65466 PGN65457:PGN65466 OWR65457:OWR65466 OMV65457:OMV65466 OCZ65457:OCZ65466 NTD65457:NTD65466 NJH65457:NJH65466 MZL65457:MZL65466 MPP65457:MPP65466 MFT65457:MFT65466 LVX65457:LVX65466 LMB65457:LMB65466 LCF65457:LCF65466 KSJ65457:KSJ65466 KIN65457:KIN65466 JYR65457:JYR65466 JOV65457:JOV65466 JEZ65457:JEZ65466 IVD65457:IVD65466 ILH65457:ILH65466 IBL65457:IBL65466 HRP65457:HRP65466 HHT65457:HHT65466 GXX65457:GXX65466 GOB65457:GOB65466 GEF65457:GEF65466 FUJ65457:FUJ65466 FKN65457:FKN65466 FAR65457:FAR65466 EQV65457:EQV65466 EGZ65457:EGZ65466 DXD65457:DXD65466 DNH65457:DNH65466 DDL65457:DDL65466 CTP65457:CTP65466 CJT65457:CJT65466 BZX65457:BZX65466 BQB65457:BQB65466 BGF65457:BGF65466 AWJ65457:AWJ65466 AMN65457:AMN65466 ACR65457:ACR65466 SV65457:SV65466 IZ65457:IZ65466 G65458:G65467 WVL982961:WVL982970 WVL982972:WVL982983 WLP982972:WLP982983 WBT982972:WBT982983 VRX982972:VRX982983 VIB982972:VIB982983 UYF982972:UYF982983 UOJ982972:UOJ982983 UEN982972:UEN982983 TUR982972:TUR982983 TKV982972:TKV982983 TAZ982972:TAZ982983 SRD982972:SRD982983 SHH982972:SHH982983 RXL982972:RXL982983 RNP982972:RNP982983 RDT982972:RDT982983 QTX982972:QTX982983 QKB982972:QKB982983 QAF982972:QAF982983 PQJ982972:PQJ982983 PGN982972:PGN982983 OWR982972:OWR982983 OMV982972:OMV982983 OCZ982972:OCZ982983 NTD982972:NTD982983 NJH982972:NJH982983 MZL982972:MZL982983 MPP982972:MPP982983 MFT982972:MFT982983 LVX982972:LVX982983 LMB982972:LMB982983 LCF982972:LCF982983 KSJ982972:KSJ982983 KIN982972:KIN982983 JYR982972:JYR982983 JOV982972:JOV982983 JEZ982972:JEZ982983 IVD982972:IVD982983 ILH982972:ILH982983 IBL982972:IBL982983 HRP982972:HRP982983 HHT982972:HHT982983 GXX982972:GXX982983 GOB982972:GOB982983 GEF982972:GEF982983 FUJ982972:FUJ982983 FKN982972:FKN982983 FAR982972:FAR982983 EQV982972:EQV982983 EGZ982972:EGZ982983 DXD982972:DXD982983 DNH982972:DNH982983 DDL982972:DDL982983 CTP982972:CTP982983 CJT982972:CJT982983 BZX982972:BZX982983 BQB982972:BQB982983 BGF982972:BGF982983 AWJ982972:AWJ982983 AMN982972:AMN982983 ACR982972:ACR982983 SV982972:SV982983 IZ982972:IZ982983 G982973:G982984 WVL917436:WVL917447 WLP917436:WLP917447 WBT917436:WBT917447 VRX917436:VRX917447 VIB917436:VIB917447 UYF917436:UYF917447 UOJ917436:UOJ917447 UEN917436:UEN917447 TUR917436:TUR917447 TKV917436:TKV917447 TAZ917436:TAZ917447 SRD917436:SRD917447 SHH917436:SHH917447 RXL917436:RXL917447 RNP917436:RNP917447 RDT917436:RDT917447 QTX917436:QTX917447 QKB917436:QKB917447 QAF917436:QAF917447 PQJ917436:PQJ917447 PGN917436:PGN917447 OWR917436:OWR917447 OMV917436:OMV917447 OCZ917436:OCZ917447 NTD917436:NTD917447 NJH917436:NJH917447 MZL917436:MZL917447 MPP917436:MPP917447 MFT917436:MFT917447 LVX917436:LVX917447 LMB917436:LMB917447 LCF917436:LCF917447 KSJ917436:KSJ917447 KIN917436:KIN917447 JYR917436:JYR917447 JOV917436:JOV917447 JEZ917436:JEZ917447 IVD917436:IVD917447 ILH917436:ILH917447 IBL917436:IBL917447 HRP917436:HRP917447 HHT917436:HHT917447 GXX917436:GXX917447 GOB917436:GOB917447 GEF917436:GEF917447 FUJ917436:FUJ917447 FKN917436:FKN917447 FAR917436:FAR917447 EQV917436:EQV917447 EGZ917436:EGZ917447 DXD917436:DXD917447 DNH917436:DNH917447 DDL917436:DDL917447 CTP917436:CTP917447 CJT917436:CJT917447 BZX917436:BZX917447 BQB917436:BQB917447 BGF917436:BGF917447 AWJ917436:AWJ917447 AMN917436:AMN917447 ACR917436:ACR917447 SV917436:SV917447 IZ917436:IZ917447 G917437:G917448 WVL851900:WVL851911 WLP851900:WLP851911 WBT851900:WBT851911 VRX851900:VRX851911 VIB851900:VIB851911 UYF851900:UYF851911 UOJ851900:UOJ851911 UEN851900:UEN851911 TUR851900:TUR851911 TKV851900:TKV851911 TAZ851900:TAZ851911 SRD851900:SRD851911 SHH851900:SHH851911 RXL851900:RXL851911 RNP851900:RNP851911 RDT851900:RDT851911 QTX851900:QTX851911 QKB851900:QKB851911 QAF851900:QAF851911 PQJ851900:PQJ851911 PGN851900:PGN851911 OWR851900:OWR851911 OMV851900:OMV851911 OCZ851900:OCZ851911 NTD851900:NTD851911 NJH851900:NJH851911 MZL851900:MZL851911 MPP851900:MPP851911 MFT851900:MFT851911 LVX851900:LVX851911 LMB851900:LMB851911 LCF851900:LCF851911 KSJ851900:KSJ851911 KIN851900:KIN851911 JYR851900:JYR851911 JOV851900:JOV851911 JEZ851900:JEZ851911 IVD851900:IVD851911 ILH851900:ILH851911 IBL851900:IBL851911 HRP851900:HRP851911 HHT851900:HHT851911 GXX851900:GXX851911 GOB851900:GOB851911 GEF851900:GEF851911 FUJ851900:FUJ851911 FKN851900:FKN851911 FAR851900:FAR851911 EQV851900:EQV851911 EGZ851900:EGZ851911 DXD851900:DXD851911 DNH851900:DNH851911 DDL851900:DDL851911 CTP851900:CTP851911 CJT851900:CJT851911 BZX851900:BZX851911 BQB851900:BQB851911 BGF851900:BGF851911 AWJ851900:AWJ851911 AMN851900:AMN851911 ACR851900:ACR851911 SV851900:SV851911 IZ851900:IZ851911 G851901:G851912 WVL786364:WVL786375 WLP786364:WLP786375 WBT786364:WBT786375 VRX786364:VRX786375 VIB786364:VIB786375 UYF786364:UYF786375 UOJ786364:UOJ786375 UEN786364:UEN786375 TUR786364:TUR786375 TKV786364:TKV786375 TAZ786364:TAZ786375 SRD786364:SRD786375 SHH786364:SHH786375 RXL786364:RXL786375 RNP786364:RNP786375 RDT786364:RDT786375 QTX786364:QTX786375 QKB786364:QKB786375 QAF786364:QAF786375 PQJ786364:PQJ786375 PGN786364:PGN786375 OWR786364:OWR786375 OMV786364:OMV786375 OCZ786364:OCZ786375 NTD786364:NTD786375 NJH786364:NJH786375 MZL786364:MZL786375 MPP786364:MPP786375 MFT786364:MFT786375 LVX786364:LVX786375 LMB786364:LMB786375 LCF786364:LCF786375 KSJ786364:KSJ786375 KIN786364:KIN786375 JYR786364:JYR786375 JOV786364:JOV786375 JEZ786364:JEZ786375 IVD786364:IVD786375 ILH786364:ILH786375 IBL786364:IBL786375 HRP786364:HRP786375 HHT786364:HHT786375 GXX786364:GXX786375 GOB786364:GOB786375 GEF786364:GEF786375 FUJ786364:FUJ786375 FKN786364:FKN786375 FAR786364:FAR786375 EQV786364:EQV786375 EGZ786364:EGZ786375 DXD786364:DXD786375 DNH786364:DNH786375 DDL786364:DDL786375 CTP786364:CTP786375 CJT786364:CJT786375 BZX786364:BZX786375 BQB786364:BQB786375 BGF786364:BGF786375 AWJ786364:AWJ786375 AMN786364:AMN786375 ACR786364:ACR786375 SV786364:SV786375 IZ786364:IZ786375 G786365:G786376 WVL720828:WVL720839 WLP720828:WLP720839 WBT720828:WBT720839 VRX720828:VRX720839 VIB720828:VIB720839 UYF720828:UYF720839 UOJ720828:UOJ720839 UEN720828:UEN720839 TUR720828:TUR720839 TKV720828:TKV720839 TAZ720828:TAZ720839 SRD720828:SRD720839 SHH720828:SHH720839 RXL720828:RXL720839 RNP720828:RNP720839 RDT720828:RDT720839 QTX720828:QTX720839 QKB720828:QKB720839 QAF720828:QAF720839 PQJ720828:PQJ720839 PGN720828:PGN720839 OWR720828:OWR720839 OMV720828:OMV720839 OCZ720828:OCZ720839 NTD720828:NTD720839 NJH720828:NJH720839 MZL720828:MZL720839 MPP720828:MPP720839 MFT720828:MFT720839 LVX720828:LVX720839 LMB720828:LMB720839 LCF720828:LCF720839 KSJ720828:KSJ720839 KIN720828:KIN720839 JYR720828:JYR720839 JOV720828:JOV720839 JEZ720828:JEZ720839 IVD720828:IVD720839 ILH720828:ILH720839 IBL720828:IBL720839 HRP720828:HRP720839 HHT720828:HHT720839 GXX720828:GXX720839 GOB720828:GOB720839 GEF720828:GEF720839 FUJ720828:FUJ720839 FKN720828:FKN720839 FAR720828:FAR720839 EQV720828:EQV720839 EGZ720828:EGZ720839 DXD720828:DXD720839 DNH720828:DNH720839 DDL720828:DDL720839 CTP720828:CTP720839 CJT720828:CJT720839 BZX720828:BZX720839 BQB720828:BQB720839 BGF720828:BGF720839 AWJ720828:AWJ720839 AMN720828:AMN720839 ACR720828:ACR720839 SV720828:SV720839 IZ720828:IZ720839 G720829:G720840 WVL655292:WVL655303 WLP655292:WLP655303 WBT655292:WBT655303 VRX655292:VRX655303 VIB655292:VIB655303 UYF655292:UYF655303 UOJ655292:UOJ655303 UEN655292:UEN655303 TUR655292:TUR655303 TKV655292:TKV655303 TAZ655292:TAZ655303 SRD655292:SRD655303 SHH655292:SHH655303 RXL655292:RXL655303 RNP655292:RNP655303 RDT655292:RDT655303 QTX655292:QTX655303 QKB655292:QKB655303 QAF655292:QAF655303 PQJ655292:PQJ655303 PGN655292:PGN655303 OWR655292:OWR655303 OMV655292:OMV655303 OCZ655292:OCZ655303 NTD655292:NTD655303 NJH655292:NJH655303 MZL655292:MZL655303 MPP655292:MPP655303 MFT655292:MFT655303 LVX655292:LVX655303 LMB655292:LMB655303 LCF655292:LCF655303 KSJ655292:KSJ655303 KIN655292:KIN655303 JYR655292:JYR655303 JOV655292:JOV655303 JEZ655292:JEZ655303 IVD655292:IVD655303 ILH655292:ILH655303 IBL655292:IBL655303 HRP655292:HRP655303 HHT655292:HHT655303 GXX655292:GXX655303 GOB655292:GOB655303 GEF655292:GEF655303 FUJ655292:FUJ655303 FKN655292:FKN655303 FAR655292:FAR655303 EQV655292:EQV655303 EGZ655292:EGZ655303 DXD655292:DXD655303 DNH655292:DNH655303 DDL655292:DDL655303 CTP655292:CTP655303 CJT655292:CJT655303 BZX655292:BZX655303 BQB655292:BQB655303 BGF655292:BGF655303 AWJ655292:AWJ655303 AMN655292:AMN655303 ACR655292:ACR655303 SV655292:SV655303 IZ655292:IZ655303 G655293:G655304 WVL589756:WVL589767 WLP589756:WLP589767 WBT589756:WBT589767 VRX589756:VRX589767 VIB589756:VIB589767 UYF589756:UYF589767 UOJ589756:UOJ589767 UEN589756:UEN589767 TUR589756:TUR589767 TKV589756:TKV589767 TAZ589756:TAZ589767 SRD589756:SRD589767 SHH589756:SHH589767 RXL589756:RXL589767 RNP589756:RNP589767 RDT589756:RDT589767 QTX589756:QTX589767 QKB589756:QKB589767 QAF589756:QAF589767 PQJ589756:PQJ589767 PGN589756:PGN589767 OWR589756:OWR589767 OMV589756:OMV589767 OCZ589756:OCZ589767 NTD589756:NTD589767 NJH589756:NJH589767 MZL589756:MZL589767 MPP589756:MPP589767 MFT589756:MFT589767 LVX589756:LVX589767 LMB589756:LMB589767 LCF589756:LCF589767 KSJ589756:KSJ589767 KIN589756:KIN589767 JYR589756:JYR589767 JOV589756:JOV589767 JEZ589756:JEZ589767 IVD589756:IVD589767 ILH589756:ILH589767 IBL589756:IBL589767 HRP589756:HRP589767 HHT589756:HHT589767 GXX589756:GXX589767 GOB589756:GOB589767 GEF589756:GEF589767 FUJ589756:FUJ589767 FKN589756:FKN589767 FAR589756:FAR589767 EQV589756:EQV589767 EGZ589756:EGZ589767 DXD589756:DXD589767 DNH589756:DNH589767 DDL589756:DDL589767 CTP589756:CTP589767 CJT589756:CJT589767 BZX589756:BZX589767 BQB589756:BQB589767 BGF589756:BGF589767 AWJ589756:AWJ589767 AMN589756:AMN589767 ACR589756:ACR589767 SV589756:SV589767 IZ589756:IZ589767 G589757:G589768 WVL524220:WVL524231 WLP524220:WLP524231 WBT524220:WBT524231 VRX524220:VRX524231 VIB524220:VIB524231 UYF524220:UYF524231 UOJ524220:UOJ524231 UEN524220:UEN524231 TUR524220:TUR524231 TKV524220:TKV524231 TAZ524220:TAZ524231 SRD524220:SRD524231 SHH524220:SHH524231 RXL524220:RXL524231 RNP524220:RNP524231 RDT524220:RDT524231 QTX524220:QTX524231 QKB524220:QKB524231 QAF524220:QAF524231 PQJ524220:PQJ524231 PGN524220:PGN524231 OWR524220:OWR524231 OMV524220:OMV524231 OCZ524220:OCZ524231 NTD524220:NTD524231 NJH524220:NJH524231 MZL524220:MZL524231 MPP524220:MPP524231 MFT524220:MFT524231 LVX524220:LVX524231 LMB524220:LMB524231 LCF524220:LCF524231 KSJ524220:KSJ524231 KIN524220:KIN524231 JYR524220:JYR524231 JOV524220:JOV524231 JEZ524220:JEZ524231 IVD524220:IVD524231 ILH524220:ILH524231 IBL524220:IBL524231 HRP524220:HRP524231 HHT524220:HHT524231 GXX524220:GXX524231 GOB524220:GOB524231 GEF524220:GEF524231 FUJ524220:FUJ524231 FKN524220:FKN524231 FAR524220:FAR524231 EQV524220:EQV524231 EGZ524220:EGZ524231 DXD524220:DXD524231 DNH524220:DNH524231 DDL524220:DDL524231 CTP524220:CTP524231 CJT524220:CJT524231 BZX524220:BZX524231 BQB524220:BQB524231 BGF524220:BGF524231 AWJ524220:AWJ524231 AMN524220:AMN524231 ACR524220:ACR524231 SV524220:SV524231 IZ524220:IZ524231 G524221:G524232 WVL458684:WVL458695 WLP458684:WLP458695 WBT458684:WBT458695 VRX458684:VRX458695 VIB458684:VIB458695 UYF458684:UYF458695 UOJ458684:UOJ458695 UEN458684:UEN458695 TUR458684:TUR458695 TKV458684:TKV458695 TAZ458684:TAZ458695 SRD458684:SRD458695 SHH458684:SHH458695 RXL458684:RXL458695 RNP458684:RNP458695 RDT458684:RDT458695 QTX458684:QTX458695 QKB458684:QKB458695 QAF458684:QAF458695 PQJ458684:PQJ458695 PGN458684:PGN458695 OWR458684:OWR458695 OMV458684:OMV458695 OCZ458684:OCZ458695 NTD458684:NTD458695 NJH458684:NJH458695 MZL458684:MZL458695 MPP458684:MPP458695 MFT458684:MFT458695 LVX458684:LVX458695 LMB458684:LMB458695 LCF458684:LCF458695 KSJ458684:KSJ458695 KIN458684:KIN458695 JYR458684:JYR458695 JOV458684:JOV458695 JEZ458684:JEZ458695 IVD458684:IVD458695 ILH458684:ILH458695 IBL458684:IBL458695 HRP458684:HRP458695 HHT458684:HHT458695 GXX458684:GXX458695 GOB458684:GOB458695 GEF458684:GEF458695 FUJ458684:FUJ458695 FKN458684:FKN458695 FAR458684:FAR458695 EQV458684:EQV458695 EGZ458684:EGZ458695 DXD458684:DXD458695 DNH458684:DNH458695 DDL458684:DDL458695 CTP458684:CTP458695 CJT458684:CJT458695 BZX458684:BZX458695 BQB458684:BQB458695 BGF458684:BGF458695 AWJ458684:AWJ458695 AMN458684:AMN458695 ACR458684:ACR458695 SV458684:SV458695 IZ458684:IZ458695 G458685:G458696 WVL393148:WVL393159 WLP393148:WLP393159 WBT393148:WBT393159 VRX393148:VRX393159 VIB393148:VIB393159 UYF393148:UYF393159 UOJ393148:UOJ393159 UEN393148:UEN393159 TUR393148:TUR393159 TKV393148:TKV393159 TAZ393148:TAZ393159 SRD393148:SRD393159 SHH393148:SHH393159 RXL393148:RXL393159 RNP393148:RNP393159 RDT393148:RDT393159 QTX393148:QTX393159 QKB393148:QKB393159 QAF393148:QAF393159 PQJ393148:PQJ393159 PGN393148:PGN393159 OWR393148:OWR393159 OMV393148:OMV393159 OCZ393148:OCZ393159 NTD393148:NTD393159 NJH393148:NJH393159 MZL393148:MZL393159 MPP393148:MPP393159 MFT393148:MFT393159 LVX393148:LVX393159 LMB393148:LMB393159 LCF393148:LCF393159 KSJ393148:KSJ393159 KIN393148:KIN393159 JYR393148:JYR393159 JOV393148:JOV393159 JEZ393148:JEZ393159 IVD393148:IVD393159 ILH393148:ILH393159 IBL393148:IBL393159 HRP393148:HRP393159 HHT393148:HHT393159 GXX393148:GXX393159 GOB393148:GOB393159 GEF393148:GEF393159 FUJ393148:FUJ393159 FKN393148:FKN393159 FAR393148:FAR393159 EQV393148:EQV393159 EGZ393148:EGZ393159 DXD393148:DXD393159 DNH393148:DNH393159 DDL393148:DDL393159 CTP393148:CTP393159 CJT393148:CJT393159 BZX393148:BZX393159 BQB393148:BQB393159 BGF393148:BGF393159 AWJ393148:AWJ393159 AMN393148:AMN393159 ACR393148:ACR393159 SV393148:SV393159 IZ393148:IZ393159 G393149:G393160 WVL327612:WVL327623 WLP327612:WLP327623 WBT327612:WBT327623 VRX327612:VRX327623 VIB327612:VIB327623 UYF327612:UYF327623 UOJ327612:UOJ327623 UEN327612:UEN327623 TUR327612:TUR327623 TKV327612:TKV327623 TAZ327612:TAZ327623 SRD327612:SRD327623 SHH327612:SHH327623 RXL327612:RXL327623 RNP327612:RNP327623 RDT327612:RDT327623 QTX327612:QTX327623 QKB327612:QKB327623 QAF327612:QAF327623 PQJ327612:PQJ327623 PGN327612:PGN327623 OWR327612:OWR327623 OMV327612:OMV327623 OCZ327612:OCZ327623 NTD327612:NTD327623 NJH327612:NJH327623 MZL327612:MZL327623 MPP327612:MPP327623 MFT327612:MFT327623 LVX327612:LVX327623 LMB327612:LMB327623 LCF327612:LCF327623 KSJ327612:KSJ327623 KIN327612:KIN327623 JYR327612:JYR327623 JOV327612:JOV327623 JEZ327612:JEZ327623 IVD327612:IVD327623 ILH327612:ILH327623 IBL327612:IBL327623 HRP327612:HRP327623 HHT327612:HHT327623 GXX327612:GXX327623 GOB327612:GOB327623 GEF327612:GEF327623 FUJ327612:FUJ327623 FKN327612:FKN327623 FAR327612:FAR327623 EQV327612:EQV327623 EGZ327612:EGZ327623 DXD327612:DXD327623 DNH327612:DNH327623 DDL327612:DDL327623 CTP327612:CTP327623 CJT327612:CJT327623 BZX327612:BZX327623 BQB327612:BQB327623 BGF327612:BGF327623 AWJ327612:AWJ327623 AMN327612:AMN327623 ACR327612:ACR327623 SV327612:SV327623 IZ327612:IZ327623 G327613:G327624 WVL262076:WVL262087 WLP262076:WLP262087 WBT262076:WBT262087 VRX262076:VRX262087 VIB262076:VIB262087 UYF262076:UYF262087 UOJ262076:UOJ262087 UEN262076:UEN262087 TUR262076:TUR262087 TKV262076:TKV262087 TAZ262076:TAZ262087 SRD262076:SRD262087 SHH262076:SHH262087 RXL262076:RXL262087 RNP262076:RNP262087 RDT262076:RDT262087 QTX262076:QTX262087 QKB262076:QKB262087 QAF262076:QAF262087 PQJ262076:PQJ262087 PGN262076:PGN262087 OWR262076:OWR262087 OMV262076:OMV262087 OCZ262076:OCZ262087 NTD262076:NTD262087 NJH262076:NJH262087 MZL262076:MZL262087 MPP262076:MPP262087 MFT262076:MFT262087 LVX262076:LVX262087 LMB262076:LMB262087 LCF262076:LCF262087 KSJ262076:KSJ262087 KIN262076:KIN262087 JYR262076:JYR262087 JOV262076:JOV262087 JEZ262076:JEZ262087 IVD262076:IVD262087 ILH262076:ILH262087 IBL262076:IBL262087 HRP262076:HRP262087 HHT262076:HHT262087 GXX262076:GXX262087 GOB262076:GOB262087 GEF262076:GEF262087 FUJ262076:FUJ262087 FKN262076:FKN262087 FAR262076:FAR262087 EQV262076:EQV262087 EGZ262076:EGZ262087 DXD262076:DXD262087 DNH262076:DNH262087 DDL262076:DDL262087 CTP262076:CTP262087 CJT262076:CJT262087 BZX262076:BZX262087 BQB262076:BQB262087 BGF262076:BGF262087 AWJ262076:AWJ262087 AMN262076:AMN262087 ACR262076:ACR262087 SV262076:SV262087 IZ262076:IZ262087 G262077:G262088 WVL196540:WVL196551 WLP196540:WLP196551 WBT196540:WBT196551 VRX196540:VRX196551 VIB196540:VIB196551 UYF196540:UYF196551 UOJ196540:UOJ196551 UEN196540:UEN196551 TUR196540:TUR196551 TKV196540:TKV196551 TAZ196540:TAZ196551 SRD196540:SRD196551 SHH196540:SHH196551 RXL196540:RXL196551 RNP196540:RNP196551 RDT196540:RDT196551 QTX196540:QTX196551 QKB196540:QKB196551 QAF196540:QAF196551 PQJ196540:PQJ196551 PGN196540:PGN196551 OWR196540:OWR196551 OMV196540:OMV196551 OCZ196540:OCZ196551 NTD196540:NTD196551 NJH196540:NJH196551 MZL196540:MZL196551 MPP196540:MPP196551 MFT196540:MFT196551 LVX196540:LVX196551 LMB196540:LMB196551 LCF196540:LCF196551 KSJ196540:KSJ196551 KIN196540:KIN196551 JYR196540:JYR196551 JOV196540:JOV196551 JEZ196540:JEZ196551 IVD196540:IVD196551 ILH196540:ILH196551 IBL196540:IBL196551 HRP196540:HRP196551 HHT196540:HHT196551 GXX196540:GXX196551 GOB196540:GOB196551 GEF196540:GEF196551 FUJ196540:FUJ196551 FKN196540:FKN196551 FAR196540:FAR196551 EQV196540:EQV196551 EGZ196540:EGZ196551 DXD196540:DXD196551 DNH196540:DNH196551 DDL196540:DDL196551 CTP196540:CTP196551 CJT196540:CJT196551 BZX196540:BZX196551 BQB196540:BQB196551 BGF196540:BGF196551 AWJ196540:AWJ196551 AMN196540:AMN196551 ACR196540:ACR196551 SV196540:SV196551 IZ196540:IZ196551 G196541:G196552 WVL131004:WVL131015 WLP131004:WLP131015 WBT131004:WBT131015 VRX131004:VRX131015 VIB131004:VIB131015 UYF131004:UYF131015 UOJ131004:UOJ131015 UEN131004:UEN131015 TUR131004:TUR131015 TKV131004:TKV131015 TAZ131004:TAZ131015 SRD131004:SRD131015 SHH131004:SHH131015 RXL131004:RXL131015 RNP131004:RNP131015 RDT131004:RDT131015 QTX131004:QTX131015 QKB131004:QKB131015 QAF131004:QAF131015 PQJ131004:PQJ131015 PGN131004:PGN131015 OWR131004:OWR131015 OMV131004:OMV131015 OCZ131004:OCZ131015 NTD131004:NTD131015 NJH131004:NJH131015 MZL131004:MZL131015 MPP131004:MPP131015 MFT131004:MFT131015 LVX131004:LVX131015 LMB131004:LMB131015 LCF131004:LCF131015 KSJ131004:KSJ131015 KIN131004:KIN131015 JYR131004:JYR131015 JOV131004:JOV131015 JEZ131004:JEZ131015 IVD131004:IVD131015 ILH131004:ILH131015 IBL131004:IBL131015 HRP131004:HRP131015 HHT131004:HHT131015 GXX131004:GXX131015 GOB131004:GOB131015 GEF131004:GEF131015 FUJ131004:FUJ131015 FKN131004:FKN131015 FAR131004:FAR131015 EQV131004:EQV131015 EGZ131004:EGZ131015 DXD131004:DXD131015 DNH131004:DNH131015 DDL131004:DDL131015 CTP131004:CTP131015 CJT131004:CJT131015 BZX131004:BZX131015 BQB131004:BQB131015 BGF131004:BGF131015 AWJ131004:AWJ131015 AMN131004:AMN131015 ACR131004:ACR131015 SV131004:SV131015 IZ131004:IZ131015 G131005:G131016 WVL65468:WVL65479 WLP65468:WLP65479 WBT65468:WBT65479 VRX65468:VRX65479 VIB65468:VIB65479 UYF65468:UYF65479 UOJ65468:UOJ65479 UEN65468:UEN65479 TUR65468:TUR65479 TKV65468:TKV65479 TAZ65468:TAZ65479 SRD65468:SRD65479 SHH65468:SHH65479 RXL65468:RXL65479 RNP65468:RNP65479 RDT65468:RDT65479 QTX65468:QTX65479 QKB65468:QKB65479 QAF65468:QAF65479 PQJ65468:PQJ65479 PGN65468:PGN65479 OWR65468:OWR65479 OMV65468:OMV65479 OCZ65468:OCZ65479 NTD65468:NTD65479 NJH65468:NJH65479 MZL65468:MZL65479 MPP65468:MPP65479 MFT65468:MFT65479 LVX65468:LVX65479 LMB65468:LMB65479 LCF65468:LCF65479 KSJ65468:KSJ65479 KIN65468:KIN65479 JYR65468:JYR65479 JOV65468:JOV65479 JEZ65468:JEZ65479 IVD65468:IVD65479 ILH65468:ILH65479 IBL65468:IBL65479 HRP65468:HRP65479 HHT65468:HHT65479 GXX65468:GXX65479 GOB65468:GOB65479 GEF65468:GEF65479 FUJ65468:FUJ65479 FKN65468:FKN65479 FAR65468:FAR65479 EQV65468:EQV65479 EGZ65468:EGZ65479 DXD65468:DXD65479 DNH65468:DNH65479 DDL65468:DDL65479 CTP65468:CTP65479 CJT65468:CJT65479 BZX65468:BZX65479 BQB65468:BQB65479 BGF65468:BGF65479 AWJ65468:AWJ65479 AMN65468:AMN65479 ACR65468:ACR65479 SV65468:SV65479 IZ65468:IZ65479 G65469:G65480 WVL982952:WVL982958 WLP982952:WLP982958 WBT982952:WBT982958 VRX982952:VRX982958 VIB982952:VIB982958 UYF982952:UYF982958 UOJ982952:UOJ982958 UEN982952:UEN982958 TUR982952:TUR982958 TKV982952:TKV982958 TAZ982952:TAZ982958 SRD982952:SRD982958 SHH982952:SHH982958 RXL982952:RXL982958 RNP982952:RNP982958 RDT982952:RDT982958 QTX982952:QTX982958 QKB982952:QKB982958 QAF982952:QAF982958 PQJ982952:PQJ982958 PGN982952:PGN982958 OWR982952:OWR982958 OMV982952:OMV982958 OCZ982952:OCZ982958 NTD982952:NTD982958 NJH982952:NJH982958 MZL982952:MZL982958 MPP982952:MPP982958 MFT982952:MFT982958 LVX982952:LVX982958 LMB982952:LMB982958 LCF982952:LCF982958 KSJ982952:KSJ982958 KIN982952:KIN982958 JYR982952:JYR982958 JOV982952:JOV982958 JEZ982952:JEZ982958 IVD982952:IVD982958 ILH982952:ILH982958 IBL982952:IBL982958 HRP982952:HRP982958 HHT982952:HHT982958 GXX982952:GXX982958 GOB982952:GOB982958 GEF982952:GEF982958 FUJ982952:FUJ982958 FKN982952:FKN982958 FAR982952:FAR982958 EQV982952:EQV982958 EGZ982952:EGZ982958 DXD982952:DXD982958 DNH982952:DNH982958 DDL982952:DDL982958 CTP982952:CTP982958 CJT982952:CJT982958 BZX982952:BZX982958 BQB982952:BQB982958 BGF982952:BGF982958 AWJ982952:AWJ982958 AMN982952:AMN982958 ACR982952:ACR982958 SV982952:SV982958 IZ982952:IZ982958 G982953:G982959 WVL917416:WVL917422 WLP917416:WLP917422 WBT917416:WBT917422 VRX917416:VRX917422 VIB917416:VIB917422 UYF917416:UYF917422 UOJ917416:UOJ917422 UEN917416:UEN917422 TUR917416:TUR917422 TKV917416:TKV917422 TAZ917416:TAZ917422 SRD917416:SRD917422 SHH917416:SHH917422 RXL917416:RXL917422 RNP917416:RNP917422 RDT917416:RDT917422 QTX917416:QTX917422 QKB917416:QKB917422 QAF917416:QAF917422 PQJ917416:PQJ917422 PGN917416:PGN917422 OWR917416:OWR917422 OMV917416:OMV917422 OCZ917416:OCZ917422 NTD917416:NTD917422 NJH917416:NJH917422 MZL917416:MZL917422 MPP917416:MPP917422 MFT917416:MFT917422 LVX917416:LVX917422 LMB917416:LMB917422 LCF917416:LCF917422 KSJ917416:KSJ917422 KIN917416:KIN917422 JYR917416:JYR917422 JOV917416:JOV917422 JEZ917416:JEZ917422 IVD917416:IVD917422 ILH917416:ILH917422 IBL917416:IBL917422 HRP917416:HRP917422 HHT917416:HHT917422 GXX917416:GXX917422 GOB917416:GOB917422 GEF917416:GEF917422 FUJ917416:FUJ917422 FKN917416:FKN917422 FAR917416:FAR917422 EQV917416:EQV917422 EGZ917416:EGZ917422 DXD917416:DXD917422 DNH917416:DNH917422 DDL917416:DDL917422 CTP917416:CTP917422 CJT917416:CJT917422 BZX917416:BZX917422 BQB917416:BQB917422 BGF917416:BGF917422 AWJ917416:AWJ917422 AMN917416:AMN917422 ACR917416:ACR917422 SV917416:SV917422 IZ917416:IZ917422 G917417:G917423 WVL851880:WVL851886 WLP851880:WLP851886 WBT851880:WBT851886 VRX851880:VRX851886 VIB851880:VIB851886 UYF851880:UYF851886 UOJ851880:UOJ851886 UEN851880:UEN851886 TUR851880:TUR851886 TKV851880:TKV851886 TAZ851880:TAZ851886 SRD851880:SRD851886 SHH851880:SHH851886 RXL851880:RXL851886 RNP851880:RNP851886 RDT851880:RDT851886 QTX851880:QTX851886 QKB851880:QKB851886 QAF851880:QAF851886 PQJ851880:PQJ851886 PGN851880:PGN851886 OWR851880:OWR851886 OMV851880:OMV851886 OCZ851880:OCZ851886 NTD851880:NTD851886 NJH851880:NJH851886 MZL851880:MZL851886 MPP851880:MPP851886 MFT851880:MFT851886 LVX851880:LVX851886 LMB851880:LMB851886 LCF851880:LCF851886 KSJ851880:KSJ851886 KIN851880:KIN851886 JYR851880:JYR851886 JOV851880:JOV851886 JEZ851880:JEZ851886 IVD851880:IVD851886 ILH851880:ILH851886 IBL851880:IBL851886 HRP851880:HRP851886 HHT851880:HHT851886 GXX851880:GXX851886 GOB851880:GOB851886 GEF851880:GEF851886 FUJ851880:FUJ851886 FKN851880:FKN851886 FAR851880:FAR851886 EQV851880:EQV851886 EGZ851880:EGZ851886 DXD851880:DXD851886 DNH851880:DNH851886 DDL851880:DDL851886 CTP851880:CTP851886 CJT851880:CJT851886 BZX851880:BZX851886 BQB851880:BQB851886 BGF851880:BGF851886 AWJ851880:AWJ851886 AMN851880:AMN851886 ACR851880:ACR851886 SV851880:SV851886 IZ851880:IZ851886 G851881:G851887 WVL786344:WVL786350 WLP786344:WLP786350 WBT786344:WBT786350 VRX786344:VRX786350 VIB786344:VIB786350 UYF786344:UYF786350 UOJ786344:UOJ786350 UEN786344:UEN786350 TUR786344:TUR786350 TKV786344:TKV786350 TAZ786344:TAZ786350 SRD786344:SRD786350 SHH786344:SHH786350 RXL786344:RXL786350 RNP786344:RNP786350 RDT786344:RDT786350 QTX786344:QTX786350 QKB786344:QKB786350 QAF786344:QAF786350 PQJ786344:PQJ786350 PGN786344:PGN786350 OWR786344:OWR786350 OMV786344:OMV786350 OCZ786344:OCZ786350 NTD786344:NTD786350 NJH786344:NJH786350 MZL786344:MZL786350 MPP786344:MPP786350 MFT786344:MFT786350 LVX786344:LVX786350 LMB786344:LMB786350 LCF786344:LCF786350 KSJ786344:KSJ786350 KIN786344:KIN786350 JYR786344:JYR786350 JOV786344:JOV786350 JEZ786344:JEZ786350 IVD786344:IVD786350 ILH786344:ILH786350 IBL786344:IBL786350 HRP786344:HRP786350 HHT786344:HHT786350 GXX786344:GXX786350 GOB786344:GOB786350 GEF786344:GEF786350 FUJ786344:FUJ786350 FKN786344:FKN786350 FAR786344:FAR786350 EQV786344:EQV786350 EGZ786344:EGZ786350 DXD786344:DXD786350 DNH786344:DNH786350 DDL786344:DDL786350 CTP786344:CTP786350 CJT786344:CJT786350 BZX786344:BZX786350 BQB786344:BQB786350 BGF786344:BGF786350 AWJ786344:AWJ786350 AMN786344:AMN786350 ACR786344:ACR786350 SV786344:SV786350 IZ786344:IZ786350 G786345:G786351 WVL720808:WVL720814 WLP720808:WLP720814 WBT720808:WBT720814 VRX720808:VRX720814 VIB720808:VIB720814 UYF720808:UYF720814 UOJ720808:UOJ720814 UEN720808:UEN720814 TUR720808:TUR720814 TKV720808:TKV720814 TAZ720808:TAZ720814 SRD720808:SRD720814 SHH720808:SHH720814 RXL720808:RXL720814 RNP720808:RNP720814 RDT720808:RDT720814 QTX720808:QTX720814 QKB720808:QKB720814 QAF720808:QAF720814 PQJ720808:PQJ720814 PGN720808:PGN720814 OWR720808:OWR720814 OMV720808:OMV720814 OCZ720808:OCZ720814 NTD720808:NTD720814 NJH720808:NJH720814 MZL720808:MZL720814 MPP720808:MPP720814 MFT720808:MFT720814 LVX720808:LVX720814 LMB720808:LMB720814 LCF720808:LCF720814 KSJ720808:KSJ720814 KIN720808:KIN720814 JYR720808:JYR720814 JOV720808:JOV720814 JEZ720808:JEZ720814 IVD720808:IVD720814 ILH720808:ILH720814 IBL720808:IBL720814 HRP720808:HRP720814 HHT720808:HHT720814 GXX720808:GXX720814 GOB720808:GOB720814 GEF720808:GEF720814 FUJ720808:FUJ720814 FKN720808:FKN720814 FAR720808:FAR720814 EQV720808:EQV720814 EGZ720808:EGZ720814 DXD720808:DXD720814 DNH720808:DNH720814 DDL720808:DDL720814 CTP720808:CTP720814 CJT720808:CJT720814 BZX720808:BZX720814 BQB720808:BQB720814 BGF720808:BGF720814 AWJ720808:AWJ720814 AMN720808:AMN720814 ACR720808:ACR720814 SV720808:SV720814 IZ720808:IZ720814 G720809:G720815 WVL655272:WVL655278 WLP655272:WLP655278 WBT655272:WBT655278 VRX655272:VRX655278 VIB655272:VIB655278 UYF655272:UYF655278 UOJ655272:UOJ655278 UEN655272:UEN655278 TUR655272:TUR655278 TKV655272:TKV655278 TAZ655272:TAZ655278 SRD655272:SRD655278 SHH655272:SHH655278 RXL655272:RXL655278 RNP655272:RNP655278 RDT655272:RDT655278 QTX655272:QTX655278 QKB655272:QKB655278 QAF655272:QAF655278 PQJ655272:PQJ655278 PGN655272:PGN655278 OWR655272:OWR655278 OMV655272:OMV655278 OCZ655272:OCZ655278 NTD655272:NTD655278 NJH655272:NJH655278 MZL655272:MZL655278 MPP655272:MPP655278 MFT655272:MFT655278 LVX655272:LVX655278 LMB655272:LMB655278 LCF655272:LCF655278 KSJ655272:KSJ655278 KIN655272:KIN655278 JYR655272:JYR655278 JOV655272:JOV655278 JEZ655272:JEZ655278 IVD655272:IVD655278 ILH655272:ILH655278 IBL655272:IBL655278 HRP655272:HRP655278 HHT655272:HHT655278 GXX655272:GXX655278 GOB655272:GOB655278 GEF655272:GEF655278 FUJ655272:FUJ655278 FKN655272:FKN655278 FAR655272:FAR655278 EQV655272:EQV655278 EGZ655272:EGZ655278 DXD655272:DXD655278 DNH655272:DNH655278 DDL655272:DDL655278 CTP655272:CTP655278 CJT655272:CJT655278 BZX655272:BZX655278 BQB655272:BQB655278 BGF655272:BGF655278 AWJ655272:AWJ655278 AMN655272:AMN655278 ACR655272:ACR655278 SV655272:SV655278 IZ655272:IZ655278 G655273:G655279 WVL589736:WVL589742 WLP589736:WLP589742 WBT589736:WBT589742 VRX589736:VRX589742 VIB589736:VIB589742 UYF589736:UYF589742 UOJ589736:UOJ589742 UEN589736:UEN589742 TUR589736:TUR589742 TKV589736:TKV589742 TAZ589736:TAZ589742 SRD589736:SRD589742 SHH589736:SHH589742 RXL589736:RXL589742 RNP589736:RNP589742 RDT589736:RDT589742 QTX589736:QTX589742 QKB589736:QKB589742 QAF589736:QAF589742 PQJ589736:PQJ589742 PGN589736:PGN589742 OWR589736:OWR589742 OMV589736:OMV589742 OCZ589736:OCZ589742 NTD589736:NTD589742 NJH589736:NJH589742 MZL589736:MZL589742 MPP589736:MPP589742 MFT589736:MFT589742 LVX589736:LVX589742 LMB589736:LMB589742 LCF589736:LCF589742 KSJ589736:KSJ589742 KIN589736:KIN589742 JYR589736:JYR589742 JOV589736:JOV589742 JEZ589736:JEZ589742 IVD589736:IVD589742 ILH589736:ILH589742 IBL589736:IBL589742 HRP589736:HRP589742 HHT589736:HHT589742 GXX589736:GXX589742 GOB589736:GOB589742 GEF589736:GEF589742 FUJ589736:FUJ589742 FKN589736:FKN589742 FAR589736:FAR589742 EQV589736:EQV589742 EGZ589736:EGZ589742 DXD589736:DXD589742 DNH589736:DNH589742 DDL589736:DDL589742 CTP589736:CTP589742 CJT589736:CJT589742 BZX589736:BZX589742 BQB589736:BQB589742 BGF589736:BGF589742 AWJ589736:AWJ589742 AMN589736:AMN589742 ACR589736:ACR589742 SV589736:SV589742 IZ589736:IZ589742 G589737:G589743 WVL524200:WVL524206 WLP524200:WLP524206 WBT524200:WBT524206 VRX524200:VRX524206 VIB524200:VIB524206 UYF524200:UYF524206 UOJ524200:UOJ524206 UEN524200:UEN524206 TUR524200:TUR524206 TKV524200:TKV524206 TAZ524200:TAZ524206 SRD524200:SRD524206 SHH524200:SHH524206 RXL524200:RXL524206 RNP524200:RNP524206 RDT524200:RDT524206 QTX524200:QTX524206 QKB524200:QKB524206 QAF524200:QAF524206 PQJ524200:PQJ524206 PGN524200:PGN524206 OWR524200:OWR524206 OMV524200:OMV524206 OCZ524200:OCZ524206 NTD524200:NTD524206 NJH524200:NJH524206 MZL524200:MZL524206 MPP524200:MPP524206 MFT524200:MFT524206 LVX524200:LVX524206 LMB524200:LMB524206 LCF524200:LCF524206 KSJ524200:KSJ524206 KIN524200:KIN524206 JYR524200:JYR524206 JOV524200:JOV524206 JEZ524200:JEZ524206 IVD524200:IVD524206 ILH524200:ILH524206 IBL524200:IBL524206 HRP524200:HRP524206 HHT524200:HHT524206 GXX524200:GXX524206 GOB524200:GOB524206 GEF524200:GEF524206 FUJ524200:FUJ524206 FKN524200:FKN524206 FAR524200:FAR524206 EQV524200:EQV524206 EGZ524200:EGZ524206 DXD524200:DXD524206 DNH524200:DNH524206 DDL524200:DDL524206 CTP524200:CTP524206 CJT524200:CJT524206 BZX524200:BZX524206 BQB524200:BQB524206 BGF524200:BGF524206 AWJ524200:AWJ524206 AMN524200:AMN524206 ACR524200:ACR524206 SV524200:SV524206 IZ524200:IZ524206 G524201:G524207 WVL458664:WVL458670 WLP458664:WLP458670 WBT458664:WBT458670 VRX458664:VRX458670 VIB458664:VIB458670 UYF458664:UYF458670 UOJ458664:UOJ458670 UEN458664:UEN458670 TUR458664:TUR458670 TKV458664:TKV458670 TAZ458664:TAZ458670 SRD458664:SRD458670 SHH458664:SHH458670 RXL458664:RXL458670 RNP458664:RNP458670 RDT458664:RDT458670 QTX458664:QTX458670 QKB458664:QKB458670 QAF458664:QAF458670 PQJ458664:PQJ458670 PGN458664:PGN458670 OWR458664:OWR458670 OMV458664:OMV458670 OCZ458664:OCZ458670 NTD458664:NTD458670 NJH458664:NJH458670 MZL458664:MZL458670 MPP458664:MPP458670 MFT458664:MFT458670 LVX458664:LVX458670 LMB458664:LMB458670 LCF458664:LCF458670 KSJ458664:KSJ458670 KIN458664:KIN458670 JYR458664:JYR458670 JOV458664:JOV458670 JEZ458664:JEZ458670 IVD458664:IVD458670 ILH458664:ILH458670 IBL458664:IBL458670 HRP458664:HRP458670 HHT458664:HHT458670 GXX458664:GXX458670 GOB458664:GOB458670 GEF458664:GEF458670 FUJ458664:FUJ458670 FKN458664:FKN458670 FAR458664:FAR458670 EQV458664:EQV458670 EGZ458664:EGZ458670 DXD458664:DXD458670 DNH458664:DNH458670 DDL458664:DDL458670 CTP458664:CTP458670 CJT458664:CJT458670 BZX458664:BZX458670 BQB458664:BQB458670 BGF458664:BGF458670 AWJ458664:AWJ458670 AMN458664:AMN458670 ACR458664:ACR458670 SV458664:SV458670 IZ458664:IZ458670 G458665:G458671 WVL393128:WVL393134 WLP393128:WLP393134 WBT393128:WBT393134 VRX393128:VRX393134 VIB393128:VIB393134 UYF393128:UYF393134 UOJ393128:UOJ393134 UEN393128:UEN393134 TUR393128:TUR393134 TKV393128:TKV393134 TAZ393128:TAZ393134 SRD393128:SRD393134 SHH393128:SHH393134 RXL393128:RXL393134 RNP393128:RNP393134 RDT393128:RDT393134 QTX393128:QTX393134 QKB393128:QKB393134 QAF393128:QAF393134 PQJ393128:PQJ393134 PGN393128:PGN393134 OWR393128:OWR393134 OMV393128:OMV393134 OCZ393128:OCZ393134 NTD393128:NTD393134 NJH393128:NJH393134 MZL393128:MZL393134 MPP393128:MPP393134 MFT393128:MFT393134 LVX393128:LVX393134 LMB393128:LMB393134 LCF393128:LCF393134 KSJ393128:KSJ393134 KIN393128:KIN393134 JYR393128:JYR393134 JOV393128:JOV393134 JEZ393128:JEZ393134 IVD393128:IVD393134 ILH393128:ILH393134 IBL393128:IBL393134 HRP393128:HRP393134 HHT393128:HHT393134 GXX393128:GXX393134 GOB393128:GOB393134 GEF393128:GEF393134 FUJ393128:FUJ393134 FKN393128:FKN393134 FAR393128:FAR393134 EQV393128:EQV393134 EGZ393128:EGZ393134 DXD393128:DXD393134 DNH393128:DNH393134 DDL393128:DDL393134 CTP393128:CTP393134 CJT393128:CJT393134 BZX393128:BZX393134 BQB393128:BQB393134 BGF393128:BGF393134 AWJ393128:AWJ393134 AMN393128:AMN393134 ACR393128:ACR393134 SV393128:SV393134 IZ393128:IZ393134 G393129:G393135 WVL327592:WVL327598 WLP327592:WLP327598 WBT327592:WBT327598 VRX327592:VRX327598 VIB327592:VIB327598 UYF327592:UYF327598 UOJ327592:UOJ327598 UEN327592:UEN327598 TUR327592:TUR327598 TKV327592:TKV327598 TAZ327592:TAZ327598 SRD327592:SRD327598 SHH327592:SHH327598 RXL327592:RXL327598 RNP327592:RNP327598 RDT327592:RDT327598 QTX327592:QTX327598 QKB327592:QKB327598 QAF327592:QAF327598 PQJ327592:PQJ327598 PGN327592:PGN327598 OWR327592:OWR327598 OMV327592:OMV327598 OCZ327592:OCZ327598 NTD327592:NTD327598 NJH327592:NJH327598 MZL327592:MZL327598 MPP327592:MPP327598 MFT327592:MFT327598 LVX327592:LVX327598 LMB327592:LMB327598 LCF327592:LCF327598 KSJ327592:KSJ327598 KIN327592:KIN327598 JYR327592:JYR327598 JOV327592:JOV327598 JEZ327592:JEZ327598 IVD327592:IVD327598 ILH327592:ILH327598 IBL327592:IBL327598 HRP327592:HRP327598 HHT327592:HHT327598 GXX327592:GXX327598 GOB327592:GOB327598 GEF327592:GEF327598 FUJ327592:FUJ327598 FKN327592:FKN327598 FAR327592:FAR327598 EQV327592:EQV327598 EGZ327592:EGZ327598 DXD327592:DXD327598 DNH327592:DNH327598 DDL327592:DDL327598 CTP327592:CTP327598 CJT327592:CJT327598 BZX327592:BZX327598 BQB327592:BQB327598 BGF327592:BGF327598 AWJ327592:AWJ327598 AMN327592:AMN327598 ACR327592:ACR327598 SV327592:SV327598 IZ327592:IZ327598 G327593:G327599 WVL262056:WVL262062 WLP262056:WLP262062 WBT262056:WBT262062 VRX262056:VRX262062 VIB262056:VIB262062 UYF262056:UYF262062 UOJ262056:UOJ262062 UEN262056:UEN262062 TUR262056:TUR262062 TKV262056:TKV262062 TAZ262056:TAZ262062 SRD262056:SRD262062 SHH262056:SHH262062 RXL262056:RXL262062 RNP262056:RNP262062 RDT262056:RDT262062 QTX262056:QTX262062 QKB262056:QKB262062 QAF262056:QAF262062 PQJ262056:PQJ262062 PGN262056:PGN262062 OWR262056:OWR262062 OMV262056:OMV262062 OCZ262056:OCZ262062 NTD262056:NTD262062 NJH262056:NJH262062 MZL262056:MZL262062 MPP262056:MPP262062 MFT262056:MFT262062 LVX262056:LVX262062 LMB262056:LMB262062 LCF262056:LCF262062 KSJ262056:KSJ262062 KIN262056:KIN262062 JYR262056:JYR262062 JOV262056:JOV262062 JEZ262056:JEZ262062 IVD262056:IVD262062 ILH262056:ILH262062 IBL262056:IBL262062 HRP262056:HRP262062 HHT262056:HHT262062 GXX262056:GXX262062 GOB262056:GOB262062 GEF262056:GEF262062 FUJ262056:FUJ262062 FKN262056:FKN262062 FAR262056:FAR262062 EQV262056:EQV262062 EGZ262056:EGZ262062 DXD262056:DXD262062 DNH262056:DNH262062 DDL262056:DDL262062 CTP262056:CTP262062 CJT262056:CJT262062 BZX262056:BZX262062 BQB262056:BQB262062 BGF262056:BGF262062 AWJ262056:AWJ262062 AMN262056:AMN262062 ACR262056:ACR262062 SV262056:SV262062 IZ262056:IZ262062 G262057:G262063 WVL196520:WVL196526 WLP196520:WLP196526 WBT196520:WBT196526 VRX196520:VRX196526 VIB196520:VIB196526 UYF196520:UYF196526 UOJ196520:UOJ196526 UEN196520:UEN196526 TUR196520:TUR196526 TKV196520:TKV196526 TAZ196520:TAZ196526 SRD196520:SRD196526 SHH196520:SHH196526 RXL196520:RXL196526 RNP196520:RNP196526 RDT196520:RDT196526 QTX196520:QTX196526 QKB196520:QKB196526 QAF196520:QAF196526 PQJ196520:PQJ196526 PGN196520:PGN196526 OWR196520:OWR196526 OMV196520:OMV196526 OCZ196520:OCZ196526 NTD196520:NTD196526 NJH196520:NJH196526 MZL196520:MZL196526 MPP196520:MPP196526 MFT196520:MFT196526 LVX196520:LVX196526 LMB196520:LMB196526 LCF196520:LCF196526 KSJ196520:KSJ196526 KIN196520:KIN196526 JYR196520:JYR196526 JOV196520:JOV196526 JEZ196520:JEZ196526 IVD196520:IVD196526 ILH196520:ILH196526 IBL196520:IBL196526 HRP196520:HRP196526 HHT196520:HHT196526 GXX196520:GXX196526 GOB196520:GOB196526 GEF196520:GEF196526 FUJ196520:FUJ196526 FKN196520:FKN196526 FAR196520:FAR196526 EQV196520:EQV196526 EGZ196520:EGZ196526 DXD196520:DXD196526 DNH196520:DNH196526 DDL196520:DDL196526 CTP196520:CTP196526 CJT196520:CJT196526 BZX196520:BZX196526 BQB196520:BQB196526 BGF196520:BGF196526 AWJ196520:AWJ196526 AMN196520:AMN196526 ACR196520:ACR196526 SV196520:SV196526 IZ196520:IZ196526 G196521:G196527 WVL130984:WVL130990 WLP130984:WLP130990 WBT130984:WBT130990 VRX130984:VRX130990 VIB130984:VIB130990 UYF130984:UYF130990 UOJ130984:UOJ130990 UEN130984:UEN130990 TUR130984:TUR130990 TKV130984:TKV130990 TAZ130984:TAZ130990 SRD130984:SRD130990 SHH130984:SHH130990 RXL130984:RXL130990 RNP130984:RNP130990 RDT130984:RDT130990 QTX130984:QTX130990 QKB130984:QKB130990 QAF130984:QAF130990 PQJ130984:PQJ130990 PGN130984:PGN130990 OWR130984:OWR130990 OMV130984:OMV130990 OCZ130984:OCZ130990 NTD130984:NTD130990 NJH130984:NJH130990 MZL130984:MZL130990 MPP130984:MPP130990 MFT130984:MFT130990 LVX130984:LVX130990 LMB130984:LMB130990 LCF130984:LCF130990 KSJ130984:KSJ130990 KIN130984:KIN130990 JYR130984:JYR130990 JOV130984:JOV130990 JEZ130984:JEZ130990 IVD130984:IVD130990 ILH130984:ILH130990 IBL130984:IBL130990 HRP130984:HRP130990 HHT130984:HHT130990 GXX130984:GXX130990 GOB130984:GOB130990 GEF130984:GEF130990 FUJ130984:FUJ130990 FKN130984:FKN130990 FAR130984:FAR130990 EQV130984:EQV130990 EGZ130984:EGZ130990 DXD130984:DXD130990 DNH130984:DNH130990 DDL130984:DDL130990 CTP130984:CTP130990 CJT130984:CJT130990 BZX130984:BZX130990 BQB130984:BQB130990 BGF130984:BGF130990 AWJ130984:AWJ130990 AMN130984:AMN130990 ACR130984:ACR130990 SV130984:SV130990 IZ130984:IZ130990 G130985:G130991 WVL65448:WVL65454 WLP65448:WLP65454 WBT65448:WBT65454 VRX65448:VRX65454 VIB65448:VIB65454 UYF65448:UYF65454 UOJ65448:UOJ65454 UEN65448:UEN65454 TUR65448:TUR65454 TKV65448:TKV65454 TAZ65448:TAZ65454 SRD65448:SRD65454 SHH65448:SHH65454 RXL65448:RXL65454 RNP65448:RNP65454 RDT65448:RDT65454 QTX65448:QTX65454 QKB65448:QKB65454 QAF65448:QAF65454 PQJ65448:PQJ65454 PGN65448:PGN65454 OWR65448:OWR65454 OMV65448:OMV65454 OCZ65448:OCZ65454 NTD65448:NTD65454 NJH65448:NJH65454 MZL65448:MZL65454 MPP65448:MPP65454 MFT65448:MFT65454 LVX65448:LVX65454 LMB65448:LMB65454 LCF65448:LCF65454 KSJ65448:KSJ65454 KIN65448:KIN65454 JYR65448:JYR65454 JOV65448:JOV65454 JEZ65448:JEZ65454 IVD65448:IVD65454 ILH65448:ILH65454 IBL65448:IBL65454 HRP65448:HRP65454 HHT65448:HHT65454 GXX65448:GXX65454 GOB65448:GOB65454 GEF65448:GEF65454 FUJ65448:FUJ65454 FKN65448:FKN65454 FAR65448:FAR65454 EQV65448:EQV65454 EGZ65448:EGZ65454 DXD65448:DXD65454 DNH65448:DNH65454 DDL65448:DDL65454 CTP65448:CTP65454 CJT65448:CJT65454 BZX65448:BZX65454 BQB65448:BQB65454 BGF65448:BGF65454 AWJ65448:AWJ65454 AMN65448:AMN65454 ACR65448:ACR65454 SV65448:SV65454 IZ65448:IZ65454 G65449:G65455 WVL982985:WVL982992 WLP982985:WLP982992 WBT982985:WBT982992 VRX982985:VRX982992 VIB982985:VIB982992 UYF982985:UYF982992 UOJ982985:UOJ982992 UEN982985:UEN982992 TUR982985:TUR982992 TKV982985:TKV982992 TAZ982985:TAZ982992 SRD982985:SRD982992 SHH982985:SHH982992 RXL982985:RXL982992 RNP982985:RNP982992 RDT982985:RDT982992 QTX982985:QTX982992 QKB982985:QKB982992 QAF982985:QAF982992 PQJ982985:PQJ982992 PGN982985:PGN982992 OWR982985:OWR982992 OMV982985:OMV982992 OCZ982985:OCZ982992 NTD982985:NTD982992 NJH982985:NJH982992 MZL982985:MZL982992 MPP982985:MPP982992 MFT982985:MFT982992 LVX982985:LVX982992 LMB982985:LMB982992 LCF982985:LCF982992 KSJ982985:KSJ982992 KIN982985:KIN982992 JYR982985:JYR982992 JOV982985:JOV982992 JEZ982985:JEZ982992 IVD982985:IVD982992 ILH982985:ILH982992 IBL982985:IBL982992 HRP982985:HRP982992 HHT982985:HHT982992 GXX982985:GXX982992 GOB982985:GOB982992 GEF982985:GEF982992 FUJ982985:FUJ982992 FKN982985:FKN982992 FAR982985:FAR982992 EQV982985:EQV982992 EGZ982985:EGZ982992 DXD982985:DXD982992 DNH982985:DNH982992 DDL982985:DDL982992 CTP982985:CTP982992 CJT982985:CJT982992 BZX982985:BZX982992 BQB982985:BQB982992 BGF982985:BGF982992 AWJ982985:AWJ982992 AMN982985:AMN982992 ACR982985:ACR982992 SV982985:SV982992 IZ982985:IZ982992 G982986:G982993 WVL917449:WVL917456 WLP917449:WLP917456 WBT917449:WBT917456 VRX917449:VRX917456 VIB917449:VIB917456 UYF917449:UYF917456 UOJ917449:UOJ917456 UEN917449:UEN917456 TUR917449:TUR917456 TKV917449:TKV917456 TAZ917449:TAZ917456 SRD917449:SRD917456 SHH917449:SHH917456 RXL917449:RXL917456 RNP917449:RNP917456 RDT917449:RDT917456 QTX917449:QTX917456 QKB917449:QKB917456 QAF917449:QAF917456 PQJ917449:PQJ917456 PGN917449:PGN917456 OWR917449:OWR917456 OMV917449:OMV917456 OCZ917449:OCZ917456 NTD917449:NTD917456 NJH917449:NJH917456 MZL917449:MZL917456 MPP917449:MPP917456 MFT917449:MFT917456 LVX917449:LVX917456 LMB917449:LMB917456 LCF917449:LCF917456 KSJ917449:KSJ917456 KIN917449:KIN917456 JYR917449:JYR917456 JOV917449:JOV917456 JEZ917449:JEZ917456 IVD917449:IVD917456 ILH917449:ILH917456 IBL917449:IBL917456 HRP917449:HRP917456 HHT917449:HHT917456 GXX917449:GXX917456 GOB917449:GOB917456 GEF917449:GEF917456 FUJ917449:FUJ917456 FKN917449:FKN917456 FAR917449:FAR917456 EQV917449:EQV917456 EGZ917449:EGZ917456 DXD917449:DXD917456 DNH917449:DNH917456 DDL917449:DDL917456 CTP917449:CTP917456 CJT917449:CJT917456 BZX917449:BZX917456 BQB917449:BQB917456 BGF917449:BGF917456 AWJ917449:AWJ917456 AMN917449:AMN917456 ACR917449:ACR917456 SV917449:SV917456 IZ917449:IZ917456 G917450:G917457 WVL851913:WVL851920 WLP851913:WLP851920 WBT851913:WBT851920 VRX851913:VRX851920 VIB851913:VIB851920 UYF851913:UYF851920 UOJ851913:UOJ851920 UEN851913:UEN851920 TUR851913:TUR851920 TKV851913:TKV851920 TAZ851913:TAZ851920 SRD851913:SRD851920 SHH851913:SHH851920 RXL851913:RXL851920 RNP851913:RNP851920 RDT851913:RDT851920 QTX851913:QTX851920 QKB851913:QKB851920 QAF851913:QAF851920 PQJ851913:PQJ851920 PGN851913:PGN851920 OWR851913:OWR851920 OMV851913:OMV851920 OCZ851913:OCZ851920 NTD851913:NTD851920 NJH851913:NJH851920 MZL851913:MZL851920 MPP851913:MPP851920 MFT851913:MFT851920 LVX851913:LVX851920 LMB851913:LMB851920 LCF851913:LCF851920 KSJ851913:KSJ851920 KIN851913:KIN851920 JYR851913:JYR851920 JOV851913:JOV851920 JEZ851913:JEZ851920 IVD851913:IVD851920 ILH851913:ILH851920 IBL851913:IBL851920 HRP851913:HRP851920 HHT851913:HHT851920 GXX851913:GXX851920 GOB851913:GOB851920 GEF851913:GEF851920 FUJ851913:FUJ851920 FKN851913:FKN851920 FAR851913:FAR851920 EQV851913:EQV851920 EGZ851913:EGZ851920 DXD851913:DXD851920 DNH851913:DNH851920 DDL851913:DDL851920 CTP851913:CTP851920 CJT851913:CJT851920 BZX851913:BZX851920 BQB851913:BQB851920 BGF851913:BGF851920 AWJ851913:AWJ851920 AMN851913:AMN851920 ACR851913:ACR851920 SV851913:SV851920 IZ851913:IZ851920 G851914:G851921 WVL786377:WVL786384 WLP786377:WLP786384 WBT786377:WBT786384 VRX786377:VRX786384 VIB786377:VIB786384 UYF786377:UYF786384 UOJ786377:UOJ786384 UEN786377:UEN786384 TUR786377:TUR786384 TKV786377:TKV786384 TAZ786377:TAZ786384 SRD786377:SRD786384 SHH786377:SHH786384 RXL786377:RXL786384 RNP786377:RNP786384 RDT786377:RDT786384 QTX786377:QTX786384 QKB786377:QKB786384 QAF786377:QAF786384 PQJ786377:PQJ786384 PGN786377:PGN786384 OWR786377:OWR786384 OMV786377:OMV786384 OCZ786377:OCZ786384 NTD786377:NTD786384 NJH786377:NJH786384 MZL786377:MZL786384 MPP786377:MPP786384 MFT786377:MFT786384 LVX786377:LVX786384 LMB786377:LMB786384 LCF786377:LCF786384 KSJ786377:KSJ786384 KIN786377:KIN786384 JYR786377:JYR786384 JOV786377:JOV786384 JEZ786377:JEZ786384 IVD786377:IVD786384 ILH786377:ILH786384 IBL786377:IBL786384 HRP786377:HRP786384 HHT786377:HHT786384 GXX786377:GXX786384 GOB786377:GOB786384 GEF786377:GEF786384 FUJ786377:FUJ786384 FKN786377:FKN786384 FAR786377:FAR786384 EQV786377:EQV786384 EGZ786377:EGZ786384 DXD786377:DXD786384 DNH786377:DNH786384 DDL786377:DDL786384 CTP786377:CTP786384 CJT786377:CJT786384 BZX786377:BZX786384 BQB786377:BQB786384 BGF786377:BGF786384 AWJ786377:AWJ786384 AMN786377:AMN786384 ACR786377:ACR786384 SV786377:SV786384 IZ786377:IZ786384 G786378:G786385 WVL720841:WVL720848 WLP720841:WLP720848 WBT720841:WBT720848 VRX720841:VRX720848 VIB720841:VIB720848 UYF720841:UYF720848 UOJ720841:UOJ720848 UEN720841:UEN720848 TUR720841:TUR720848 TKV720841:TKV720848 TAZ720841:TAZ720848 SRD720841:SRD720848 SHH720841:SHH720848 RXL720841:RXL720848 RNP720841:RNP720848 RDT720841:RDT720848 QTX720841:QTX720848 QKB720841:QKB720848 QAF720841:QAF720848 PQJ720841:PQJ720848 PGN720841:PGN720848 OWR720841:OWR720848 OMV720841:OMV720848 OCZ720841:OCZ720848 NTD720841:NTD720848 NJH720841:NJH720848 MZL720841:MZL720848 MPP720841:MPP720848 MFT720841:MFT720848 LVX720841:LVX720848 LMB720841:LMB720848 LCF720841:LCF720848 KSJ720841:KSJ720848 KIN720841:KIN720848 JYR720841:JYR720848 JOV720841:JOV720848 JEZ720841:JEZ720848 IVD720841:IVD720848 ILH720841:ILH720848 IBL720841:IBL720848 HRP720841:HRP720848 HHT720841:HHT720848 GXX720841:GXX720848 GOB720841:GOB720848 GEF720841:GEF720848 FUJ720841:FUJ720848 FKN720841:FKN720848 FAR720841:FAR720848 EQV720841:EQV720848 EGZ720841:EGZ720848 DXD720841:DXD720848 DNH720841:DNH720848 DDL720841:DDL720848 CTP720841:CTP720848 CJT720841:CJT720848 BZX720841:BZX720848 BQB720841:BQB720848 BGF720841:BGF720848 AWJ720841:AWJ720848 AMN720841:AMN720848 ACR720841:ACR720848 SV720841:SV720848 IZ720841:IZ720848 G720842:G720849 WVL655305:WVL655312 WLP655305:WLP655312 WBT655305:WBT655312 VRX655305:VRX655312 VIB655305:VIB655312 UYF655305:UYF655312 UOJ655305:UOJ655312 UEN655305:UEN655312 TUR655305:TUR655312 TKV655305:TKV655312 TAZ655305:TAZ655312 SRD655305:SRD655312 SHH655305:SHH655312 RXL655305:RXL655312 RNP655305:RNP655312 RDT655305:RDT655312 QTX655305:QTX655312 QKB655305:QKB655312 QAF655305:QAF655312 PQJ655305:PQJ655312 PGN655305:PGN655312 OWR655305:OWR655312 OMV655305:OMV655312 OCZ655305:OCZ655312 NTD655305:NTD655312 NJH655305:NJH655312 MZL655305:MZL655312 MPP655305:MPP655312 MFT655305:MFT655312 LVX655305:LVX655312 LMB655305:LMB655312 LCF655305:LCF655312 KSJ655305:KSJ655312 KIN655305:KIN655312 JYR655305:JYR655312 JOV655305:JOV655312 JEZ655305:JEZ655312 IVD655305:IVD655312 ILH655305:ILH655312 IBL655305:IBL655312 HRP655305:HRP655312 HHT655305:HHT655312 GXX655305:GXX655312 GOB655305:GOB655312 GEF655305:GEF655312 FUJ655305:FUJ655312 FKN655305:FKN655312 FAR655305:FAR655312 EQV655305:EQV655312 EGZ655305:EGZ655312 DXD655305:DXD655312 DNH655305:DNH655312 DDL655305:DDL655312 CTP655305:CTP655312 CJT655305:CJT655312 BZX655305:BZX655312 BQB655305:BQB655312 BGF655305:BGF655312 AWJ655305:AWJ655312 AMN655305:AMN655312 ACR655305:ACR655312 SV655305:SV655312 IZ655305:IZ655312 G655306:G655313 WVL589769:WVL589776 WLP589769:WLP589776 WBT589769:WBT589776 VRX589769:VRX589776 VIB589769:VIB589776 UYF589769:UYF589776 UOJ589769:UOJ589776 UEN589769:UEN589776 TUR589769:TUR589776 TKV589769:TKV589776 TAZ589769:TAZ589776 SRD589769:SRD589776 SHH589769:SHH589776 RXL589769:RXL589776 RNP589769:RNP589776 RDT589769:RDT589776 QTX589769:QTX589776 QKB589769:QKB589776 QAF589769:QAF589776 PQJ589769:PQJ589776 PGN589769:PGN589776 OWR589769:OWR589776 OMV589769:OMV589776 OCZ589769:OCZ589776 NTD589769:NTD589776 NJH589769:NJH589776 MZL589769:MZL589776 MPP589769:MPP589776 MFT589769:MFT589776 LVX589769:LVX589776 LMB589769:LMB589776 LCF589769:LCF589776 KSJ589769:KSJ589776 KIN589769:KIN589776 JYR589769:JYR589776 JOV589769:JOV589776 JEZ589769:JEZ589776 IVD589769:IVD589776 ILH589769:ILH589776 IBL589769:IBL589776 HRP589769:HRP589776 HHT589769:HHT589776 GXX589769:GXX589776 GOB589769:GOB589776 GEF589769:GEF589776 FUJ589769:FUJ589776 FKN589769:FKN589776 FAR589769:FAR589776 EQV589769:EQV589776 EGZ589769:EGZ589776 DXD589769:DXD589776 DNH589769:DNH589776 DDL589769:DDL589776 CTP589769:CTP589776 CJT589769:CJT589776 BZX589769:BZX589776 BQB589769:BQB589776 BGF589769:BGF589776 AWJ589769:AWJ589776 AMN589769:AMN589776 ACR589769:ACR589776 SV589769:SV589776 IZ589769:IZ589776 G589770:G589777 WVL524233:WVL524240 WLP524233:WLP524240 WBT524233:WBT524240 VRX524233:VRX524240 VIB524233:VIB524240 UYF524233:UYF524240 UOJ524233:UOJ524240 UEN524233:UEN524240 TUR524233:TUR524240 TKV524233:TKV524240 TAZ524233:TAZ524240 SRD524233:SRD524240 SHH524233:SHH524240 RXL524233:RXL524240 RNP524233:RNP524240 RDT524233:RDT524240 QTX524233:QTX524240 QKB524233:QKB524240 QAF524233:QAF524240 PQJ524233:PQJ524240 PGN524233:PGN524240 OWR524233:OWR524240 OMV524233:OMV524240 OCZ524233:OCZ524240 NTD524233:NTD524240 NJH524233:NJH524240 MZL524233:MZL524240 MPP524233:MPP524240 MFT524233:MFT524240 LVX524233:LVX524240 LMB524233:LMB524240 LCF524233:LCF524240 KSJ524233:KSJ524240 KIN524233:KIN524240 JYR524233:JYR524240 JOV524233:JOV524240 JEZ524233:JEZ524240 IVD524233:IVD524240 ILH524233:ILH524240 IBL524233:IBL524240 HRP524233:HRP524240 HHT524233:HHT524240 GXX524233:GXX524240 GOB524233:GOB524240 GEF524233:GEF524240 FUJ524233:FUJ524240 FKN524233:FKN524240 FAR524233:FAR524240 EQV524233:EQV524240 EGZ524233:EGZ524240 DXD524233:DXD524240 DNH524233:DNH524240 DDL524233:DDL524240 CTP524233:CTP524240 CJT524233:CJT524240 BZX524233:BZX524240 BQB524233:BQB524240 BGF524233:BGF524240 AWJ524233:AWJ524240 AMN524233:AMN524240 ACR524233:ACR524240 SV524233:SV524240 IZ524233:IZ524240 G524234:G524241 WVL458697:WVL458704 WLP458697:WLP458704 WBT458697:WBT458704 VRX458697:VRX458704 VIB458697:VIB458704 UYF458697:UYF458704 UOJ458697:UOJ458704 UEN458697:UEN458704 TUR458697:TUR458704 TKV458697:TKV458704 TAZ458697:TAZ458704 SRD458697:SRD458704 SHH458697:SHH458704 RXL458697:RXL458704 RNP458697:RNP458704 RDT458697:RDT458704 QTX458697:QTX458704 QKB458697:QKB458704 QAF458697:QAF458704 PQJ458697:PQJ458704 PGN458697:PGN458704 OWR458697:OWR458704 OMV458697:OMV458704 OCZ458697:OCZ458704 NTD458697:NTD458704 NJH458697:NJH458704 MZL458697:MZL458704 MPP458697:MPP458704 MFT458697:MFT458704 LVX458697:LVX458704 LMB458697:LMB458704 LCF458697:LCF458704 KSJ458697:KSJ458704 KIN458697:KIN458704 JYR458697:JYR458704 JOV458697:JOV458704 JEZ458697:JEZ458704 IVD458697:IVD458704 ILH458697:ILH458704 IBL458697:IBL458704 HRP458697:HRP458704 HHT458697:HHT458704 GXX458697:GXX458704 GOB458697:GOB458704 GEF458697:GEF458704 FUJ458697:FUJ458704 FKN458697:FKN458704 FAR458697:FAR458704 EQV458697:EQV458704 EGZ458697:EGZ458704 DXD458697:DXD458704 DNH458697:DNH458704 DDL458697:DDL458704 CTP458697:CTP458704 CJT458697:CJT458704 BZX458697:BZX458704 BQB458697:BQB458704 BGF458697:BGF458704 AWJ458697:AWJ458704 AMN458697:AMN458704 ACR458697:ACR458704 SV458697:SV458704 IZ458697:IZ458704 G458698:G458705 WVL393161:WVL393168 WLP393161:WLP393168 WBT393161:WBT393168 VRX393161:VRX393168 VIB393161:VIB393168 UYF393161:UYF393168 UOJ393161:UOJ393168 UEN393161:UEN393168 TUR393161:TUR393168 TKV393161:TKV393168 TAZ393161:TAZ393168 SRD393161:SRD393168 SHH393161:SHH393168 RXL393161:RXL393168 RNP393161:RNP393168 RDT393161:RDT393168 QTX393161:QTX393168 QKB393161:QKB393168 QAF393161:QAF393168 PQJ393161:PQJ393168 PGN393161:PGN393168 OWR393161:OWR393168 OMV393161:OMV393168 OCZ393161:OCZ393168 NTD393161:NTD393168 NJH393161:NJH393168 MZL393161:MZL393168 MPP393161:MPP393168 MFT393161:MFT393168 LVX393161:LVX393168 LMB393161:LMB393168 LCF393161:LCF393168 KSJ393161:KSJ393168 KIN393161:KIN393168 JYR393161:JYR393168 JOV393161:JOV393168 JEZ393161:JEZ393168 IVD393161:IVD393168 ILH393161:ILH393168 IBL393161:IBL393168 HRP393161:HRP393168 HHT393161:HHT393168 GXX393161:GXX393168 GOB393161:GOB393168 GEF393161:GEF393168 FUJ393161:FUJ393168 FKN393161:FKN393168 FAR393161:FAR393168 EQV393161:EQV393168 EGZ393161:EGZ393168 DXD393161:DXD393168 DNH393161:DNH393168 DDL393161:DDL393168 CTP393161:CTP393168 CJT393161:CJT393168 BZX393161:BZX393168 BQB393161:BQB393168 BGF393161:BGF393168 AWJ393161:AWJ393168 AMN393161:AMN393168 ACR393161:ACR393168 SV393161:SV393168 IZ393161:IZ393168 G393162:G393169 WVL327625:WVL327632 WLP327625:WLP327632 WBT327625:WBT327632 VRX327625:VRX327632 VIB327625:VIB327632 UYF327625:UYF327632 UOJ327625:UOJ327632 UEN327625:UEN327632 TUR327625:TUR327632 TKV327625:TKV327632 TAZ327625:TAZ327632 SRD327625:SRD327632 SHH327625:SHH327632 RXL327625:RXL327632 RNP327625:RNP327632 RDT327625:RDT327632 QTX327625:QTX327632 QKB327625:QKB327632 QAF327625:QAF327632 PQJ327625:PQJ327632 PGN327625:PGN327632 OWR327625:OWR327632 OMV327625:OMV327632 OCZ327625:OCZ327632 NTD327625:NTD327632 NJH327625:NJH327632 MZL327625:MZL327632 MPP327625:MPP327632 MFT327625:MFT327632 LVX327625:LVX327632 LMB327625:LMB327632 LCF327625:LCF327632 KSJ327625:KSJ327632 KIN327625:KIN327632 JYR327625:JYR327632 JOV327625:JOV327632 JEZ327625:JEZ327632 IVD327625:IVD327632 ILH327625:ILH327632 IBL327625:IBL327632 HRP327625:HRP327632 HHT327625:HHT327632 GXX327625:GXX327632 GOB327625:GOB327632 GEF327625:GEF327632 FUJ327625:FUJ327632 FKN327625:FKN327632 FAR327625:FAR327632 EQV327625:EQV327632 EGZ327625:EGZ327632 DXD327625:DXD327632 DNH327625:DNH327632 DDL327625:DDL327632 CTP327625:CTP327632 CJT327625:CJT327632 BZX327625:BZX327632 BQB327625:BQB327632 BGF327625:BGF327632 AWJ327625:AWJ327632 AMN327625:AMN327632 ACR327625:ACR327632 SV327625:SV327632 IZ327625:IZ327632 G327626:G327633 WVL262089:WVL262096 WLP262089:WLP262096 WBT262089:WBT262096 VRX262089:VRX262096 VIB262089:VIB262096 UYF262089:UYF262096 UOJ262089:UOJ262096 UEN262089:UEN262096 TUR262089:TUR262096 TKV262089:TKV262096 TAZ262089:TAZ262096 SRD262089:SRD262096 SHH262089:SHH262096 RXL262089:RXL262096 RNP262089:RNP262096 RDT262089:RDT262096 QTX262089:QTX262096 QKB262089:QKB262096 QAF262089:QAF262096 PQJ262089:PQJ262096 PGN262089:PGN262096 OWR262089:OWR262096 OMV262089:OMV262096 OCZ262089:OCZ262096 NTD262089:NTD262096 NJH262089:NJH262096 MZL262089:MZL262096 MPP262089:MPP262096 MFT262089:MFT262096 LVX262089:LVX262096 LMB262089:LMB262096 LCF262089:LCF262096 KSJ262089:KSJ262096 KIN262089:KIN262096 JYR262089:JYR262096 JOV262089:JOV262096 JEZ262089:JEZ262096 IVD262089:IVD262096 ILH262089:ILH262096 IBL262089:IBL262096 HRP262089:HRP262096 HHT262089:HHT262096 GXX262089:GXX262096 GOB262089:GOB262096 GEF262089:GEF262096 FUJ262089:FUJ262096 FKN262089:FKN262096 FAR262089:FAR262096 EQV262089:EQV262096 EGZ262089:EGZ262096 DXD262089:DXD262096 DNH262089:DNH262096 DDL262089:DDL262096 CTP262089:CTP262096 CJT262089:CJT262096 BZX262089:BZX262096 BQB262089:BQB262096 BGF262089:BGF262096 AWJ262089:AWJ262096 AMN262089:AMN262096 ACR262089:ACR262096 SV262089:SV262096 IZ262089:IZ262096 G262090:G262097 WVL196553:WVL196560 WLP196553:WLP196560 WBT196553:WBT196560 VRX196553:VRX196560 VIB196553:VIB196560 UYF196553:UYF196560 UOJ196553:UOJ196560 UEN196553:UEN196560 TUR196553:TUR196560 TKV196553:TKV196560 TAZ196553:TAZ196560 SRD196553:SRD196560 SHH196553:SHH196560 RXL196553:RXL196560 RNP196553:RNP196560 RDT196553:RDT196560 QTX196553:QTX196560 QKB196553:QKB196560 QAF196553:QAF196560 PQJ196553:PQJ196560 PGN196553:PGN196560 OWR196553:OWR196560 OMV196553:OMV196560 OCZ196553:OCZ196560 NTD196553:NTD196560 NJH196553:NJH196560 MZL196553:MZL196560 MPP196553:MPP196560 MFT196553:MFT196560 LVX196553:LVX196560 LMB196553:LMB196560 LCF196553:LCF196560 KSJ196553:KSJ196560 KIN196553:KIN196560 JYR196553:JYR196560 JOV196553:JOV196560 JEZ196553:JEZ196560 IVD196553:IVD196560 ILH196553:ILH196560 IBL196553:IBL196560 HRP196553:HRP196560 HHT196553:HHT196560 GXX196553:GXX196560 GOB196553:GOB196560 GEF196553:GEF196560 FUJ196553:FUJ196560 FKN196553:FKN196560 FAR196553:FAR196560 EQV196553:EQV196560 EGZ196553:EGZ196560 DXD196553:DXD196560 DNH196553:DNH196560 DDL196553:DDL196560 CTP196553:CTP196560 CJT196553:CJT196560 BZX196553:BZX196560 BQB196553:BQB196560 BGF196553:BGF196560 AWJ196553:AWJ196560 AMN196553:AMN196560 ACR196553:ACR196560 SV196553:SV196560 IZ196553:IZ196560 G196554:G196561 WVL131017:WVL131024 WLP131017:WLP131024 WBT131017:WBT131024 VRX131017:VRX131024 VIB131017:VIB131024 UYF131017:UYF131024 UOJ131017:UOJ131024 UEN131017:UEN131024 TUR131017:TUR131024 TKV131017:TKV131024 TAZ131017:TAZ131024 SRD131017:SRD131024 SHH131017:SHH131024 RXL131017:RXL131024 RNP131017:RNP131024 RDT131017:RDT131024 QTX131017:QTX131024 QKB131017:QKB131024 QAF131017:QAF131024 PQJ131017:PQJ131024 PGN131017:PGN131024 OWR131017:OWR131024 OMV131017:OMV131024 OCZ131017:OCZ131024 NTD131017:NTD131024 NJH131017:NJH131024 MZL131017:MZL131024 MPP131017:MPP131024 MFT131017:MFT131024 LVX131017:LVX131024 LMB131017:LMB131024 LCF131017:LCF131024 KSJ131017:KSJ131024 KIN131017:KIN131024 JYR131017:JYR131024 JOV131017:JOV131024 JEZ131017:JEZ131024 IVD131017:IVD131024 ILH131017:ILH131024 IBL131017:IBL131024 HRP131017:HRP131024 HHT131017:HHT131024 GXX131017:GXX131024 GOB131017:GOB131024 GEF131017:GEF131024 FUJ131017:FUJ131024 FKN131017:FKN131024 FAR131017:FAR131024 EQV131017:EQV131024 EGZ131017:EGZ131024 DXD131017:DXD131024 DNH131017:DNH131024 DDL131017:DDL131024 CTP131017:CTP131024 CJT131017:CJT131024 BZX131017:BZX131024 BQB131017:BQB131024 BGF131017:BGF131024 AWJ131017:AWJ131024 AMN131017:AMN131024 ACR131017:ACR131024 SV131017:SV131024 IZ131017:IZ131024 G131018:G131025 WVL65481:WVL65488 WLP65481:WLP65488 WBT65481:WBT65488 VRX65481:VRX65488 VIB65481:VIB65488 UYF65481:UYF65488 UOJ65481:UOJ65488 UEN65481:UEN65488 TUR65481:TUR65488 TKV65481:TKV65488 TAZ65481:TAZ65488 SRD65481:SRD65488 SHH65481:SHH65488 RXL65481:RXL65488 RNP65481:RNP65488 RDT65481:RDT65488 QTX65481:QTX65488 QKB65481:QKB65488 QAF65481:QAF65488 PQJ65481:PQJ65488 PGN65481:PGN65488 OWR65481:OWR65488 OMV65481:OMV65488 OCZ65481:OCZ65488 NTD65481:NTD65488 NJH65481:NJH65488 MZL65481:MZL65488 MPP65481:MPP65488 MFT65481:MFT65488 LVX65481:LVX65488 LMB65481:LMB65488 LCF65481:LCF65488 KSJ65481:KSJ65488 KIN65481:KIN65488 JYR65481:JYR65488 JOV65481:JOV65488 JEZ65481:JEZ65488 IVD65481:IVD65488 ILH65481:ILH65488 IBL65481:IBL65488 HRP65481:HRP65488 HHT65481:HHT65488 GXX65481:GXX65488 GOB65481:GOB65488 GEF65481:GEF65488 FUJ65481:FUJ65488 FKN65481:FKN65488 FAR65481:FAR65488 EQV65481:EQV65488 EGZ65481:EGZ65488 DXD65481:DXD65488 DNH65481:DNH65488 DDL65481:DDL65488 CTP65481:CTP65488 CJT65481:CJT65488 BZX65481:BZX65488 BQB65481:BQB65488 BGF65481:BGF65488 AWJ65481:AWJ65488 AMN65481:AMN65488 ACR65481:ACR65488 SV65481:SV65488 IZ65481:IZ65488">
      <formula1>$L$2:$L$6</formula1>
    </dataValidation>
    <dataValidation type="list" allowBlank="1" showErrorMessage="1" sqref="IZ1:IZ4 SV1:SV4 ACR1:ACR4 AMN1:AMN4 AWJ1:AWJ4 BGF1:BGF4 BQB1:BQB4 BZX1:BZX4 CJT1:CJT4 CTP1:CTP4 DDL1:DDL4 DNH1:DNH4 DXD1:DXD4 EGZ1:EGZ4 EQV1:EQV4 FAR1:FAR4 FKN1:FKN4 FUJ1:FUJ4 GEF1:GEF4 GOB1:GOB4 GXX1:GXX4 HHT1:HHT4 HRP1:HRP4 IBL1:IBL4 ILH1:ILH4 IVD1:IVD4 JEZ1:JEZ4 JOV1:JOV4 JYR1:JYR4 KIN1:KIN4 KSJ1:KSJ4 LCF1:LCF4 LMB1:LMB4 LVX1:LVX4 MFT1:MFT4 MPP1:MPP4 MZL1:MZL4 NJH1:NJH4 NTD1:NTD4 OCZ1:OCZ4 OMV1:OMV4 OWR1:OWR4 PGN1:PGN4 PQJ1:PQJ4 QAF1:QAF4 QKB1:QKB4 QTX1:QTX4 RDT1:RDT4 RNP1:RNP4 RXL1:RXL4 SHH1:SHH4 SRD1:SRD4 TAZ1:TAZ4 TKV1:TKV4 TUR1:TUR4 UEN1:UEN4 UOJ1:UOJ4 UYF1:UYF4 VIB1:VIB4 VRX1:VRX4 WBT1:WBT4 WLP1:WLP4 WVL1:WVL4 G65435:G65438 IZ65434:IZ65437 SV65434:SV65437 ACR65434:ACR65437 AMN65434:AMN65437 AWJ65434:AWJ65437 BGF65434:BGF65437 BQB65434:BQB65437 BZX65434:BZX65437 CJT65434:CJT65437 CTP65434:CTP65437 DDL65434:DDL65437 DNH65434:DNH65437 DXD65434:DXD65437 EGZ65434:EGZ65437 EQV65434:EQV65437 FAR65434:FAR65437 FKN65434:FKN65437 FUJ65434:FUJ65437 GEF65434:GEF65437 GOB65434:GOB65437 GXX65434:GXX65437 HHT65434:HHT65437 HRP65434:HRP65437 IBL65434:IBL65437 ILH65434:ILH65437 IVD65434:IVD65437 JEZ65434:JEZ65437 JOV65434:JOV65437 JYR65434:JYR65437 KIN65434:KIN65437 KSJ65434:KSJ65437 LCF65434:LCF65437 LMB65434:LMB65437 LVX65434:LVX65437 MFT65434:MFT65437 MPP65434:MPP65437 MZL65434:MZL65437 NJH65434:NJH65437 NTD65434:NTD65437 OCZ65434:OCZ65437 OMV65434:OMV65437 OWR65434:OWR65437 PGN65434:PGN65437 PQJ65434:PQJ65437 QAF65434:QAF65437 QKB65434:QKB65437 QTX65434:QTX65437 RDT65434:RDT65437 RNP65434:RNP65437 RXL65434:RXL65437 SHH65434:SHH65437 SRD65434:SRD65437 TAZ65434:TAZ65437 TKV65434:TKV65437 TUR65434:TUR65437 UEN65434:UEN65437 UOJ65434:UOJ65437 UYF65434:UYF65437 VIB65434:VIB65437 VRX65434:VRX65437 WBT65434:WBT65437 WLP65434:WLP65437 WVL65434:WVL65437 G130971:G130974 IZ130970:IZ130973 SV130970:SV130973 ACR130970:ACR130973 AMN130970:AMN130973 AWJ130970:AWJ130973 BGF130970:BGF130973 BQB130970:BQB130973 BZX130970:BZX130973 CJT130970:CJT130973 CTP130970:CTP130973 DDL130970:DDL130973 DNH130970:DNH130973 DXD130970:DXD130973 EGZ130970:EGZ130973 EQV130970:EQV130973 FAR130970:FAR130973 FKN130970:FKN130973 FUJ130970:FUJ130973 GEF130970:GEF130973 GOB130970:GOB130973 GXX130970:GXX130973 HHT130970:HHT130973 HRP130970:HRP130973 IBL130970:IBL130973 ILH130970:ILH130973 IVD130970:IVD130973 JEZ130970:JEZ130973 JOV130970:JOV130973 JYR130970:JYR130973 KIN130970:KIN130973 KSJ130970:KSJ130973 LCF130970:LCF130973 LMB130970:LMB130973 LVX130970:LVX130973 MFT130970:MFT130973 MPP130970:MPP130973 MZL130970:MZL130973 NJH130970:NJH130973 NTD130970:NTD130973 OCZ130970:OCZ130973 OMV130970:OMV130973 OWR130970:OWR130973 PGN130970:PGN130973 PQJ130970:PQJ130973 QAF130970:QAF130973 QKB130970:QKB130973 QTX130970:QTX130973 RDT130970:RDT130973 RNP130970:RNP130973 RXL130970:RXL130973 SHH130970:SHH130973 SRD130970:SRD130973 TAZ130970:TAZ130973 TKV130970:TKV130973 TUR130970:TUR130973 UEN130970:UEN130973 UOJ130970:UOJ130973 UYF130970:UYF130973 VIB130970:VIB130973 VRX130970:VRX130973 WBT130970:WBT130973 WLP130970:WLP130973 WVL130970:WVL130973 G196507:G196510 IZ196506:IZ196509 SV196506:SV196509 ACR196506:ACR196509 AMN196506:AMN196509 AWJ196506:AWJ196509 BGF196506:BGF196509 BQB196506:BQB196509 BZX196506:BZX196509 CJT196506:CJT196509 CTP196506:CTP196509 DDL196506:DDL196509 DNH196506:DNH196509 DXD196506:DXD196509 EGZ196506:EGZ196509 EQV196506:EQV196509 FAR196506:FAR196509 FKN196506:FKN196509 FUJ196506:FUJ196509 GEF196506:GEF196509 GOB196506:GOB196509 GXX196506:GXX196509 HHT196506:HHT196509 HRP196506:HRP196509 IBL196506:IBL196509 ILH196506:ILH196509 IVD196506:IVD196509 JEZ196506:JEZ196509 JOV196506:JOV196509 JYR196506:JYR196509 KIN196506:KIN196509 KSJ196506:KSJ196509 LCF196506:LCF196509 LMB196506:LMB196509 LVX196506:LVX196509 MFT196506:MFT196509 MPP196506:MPP196509 MZL196506:MZL196509 NJH196506:NJH196509 NTD196506:NTD196509 OCZ196506:OCZ196509 OMV196506:OMV196509 OWR196506:OWR196509 PGN196506:PGN196509 PQJ196506:PQJ196509 QAF196506:QAF196509 QKB196506:QKB196509 QTX196506:QTX196509 RDT196506:RDT196509 RNP196506:RNP196509 RXL196506:RXL196509 SHH196506:SHH196509 SRD196506:SRD196509 TAZ196506:TAZ196509 TKV196506:TKV196509 TUR196506:TUR196509 UEN196506:UEN196509 UOJ196506:UOJ196509 UYF196506:UYF196509 VIB196506:VIB196509 VRX196506:VRX196509 WBT196506:WBT196509 WLP196506:WLP196509 WVL196506:WVL196509 G262043:G262046 IZ262042:IZ262045 SV262042:SV262045 ACR262042:ACR262045 AMN262042:AMN262045 AWJ262042:AWJ262045 BGF262042:BGF262045 BQB262042:BQB262045 BZX262042:BZX262045 CJT262042:CJT262045 CTP262042:CTP262045 DDL262042:DDL262045 DNH262042:DNH262045 DXD262042:DXD262045 EGZ262042:EGZ262045 EQV262042:EQV262045 FAR262042:FAR262045 FKN262042:FKN262045 FUJ262042:FUJ262045 GEF262042:GEF262045 GOB262042:GOB262045 GXX262042:GXX262045 HHT262042:HHT262045 HRP262042:HRP262045 IBL262042:IBL262045 ILH262042:ILH262045 IVD262042:IVD262045 JEZ262042:JEZ262045 JOV262042:JOV262045 JYR262042:JYR262045 KIN262042:KIN262045 KSJ262042:KSJ262045 LCF262042:LCF262045 LMB262042:LMB262045 LVX262042:LVX262045 MFT262042:MFT262045 MPP262042:MPP262045 MZL262042:MZL262045 NJH262042:NJH262045 NTD262042:NTD262045 OCZ262042:OCZ262045 OMV262042:OMV262045 OWR262042:OWR262045 PGN262042:PGN262045 PQJ262042:PQJ262045 QAF262042:QAF262045 QKB262042:QKB262045 QTX262042:QTX262045 RDT262042:RDT262045 RNP262042:RNP262045 RXL262042:RXL262045 SHH262042:SHH262045 SRD262042:SRD262045 TAZ262042:TAZ262045 TKV262042:TKV262045 TUR262042:TUR262045 UEN262042:UEN262045 UOJ262042:UOJ262045 UYF262042:UYF262045 VIB262042:VIB262045 VRX262042:VRX262045 WBT262042:WBT262045 WLP262042:WLP262045 WVL262042:WVL262045 G327579:G327582 IZ327578:IZ327581 SV327578:SV327581 ACR327578:ACR327581 AMN327578:AMN327581 AWJ327578:AWJ327581 BGF327578:BGF327581 BQB327578:BQB327581 BZX327578:BZX327581 CJT327578:CJT327581 CTP327578:CTP327581 DDL327578:DDL327581 DNH327578:DNH327581 DXD327578:DXD327581 EGZ327578:EGZ327581 EQV327578:EQV327581 FAR327578:FAR327581 FKN327578:FKN327581 FUJ327578:FUJ327581 GEF327578:GEF327581 GOB327578:GOB327581 GXX327578:GXX327581 HHT327578:HHT327581 HRP327578:HRP327581 IBL327578:IBL327581 ILH327578:ILH327581 IVD327578:IVD327581 JEZ327578:JEZ327581 JOV327578:JOV327581 JYR327578:JYR327581 KIN327578:KIN327581 KSJ327578:KSJ327581 LCF327578:LCF327581 LMB327578:LMB327581 LVX327578:LVX327581 MFT327578:MFT327581 MPP327578:MPP327581 MZL327578:MZL327581 NJH327578:NJH327581 NTD327578:NTD327581 OCZ327578:OCZ327581 OMV327578:OMV327581 OWR327578:OWR327581 PGN327578:PGN327581 PQJ327578:PQJ327581 QAF327578:QAF327581 QKB327578:QKB327581 QTX327578:QTX327581 RDT327578:RDT327581 RNP327578:RNP327581 RXL327578:RXL327581 SHH327578:SHH327581 SRD327578:SRD327581 TAZ327578:TAZ327581 TKV327578:TKV327581 TUR327578:TUR327581 UEN327578:UEN327581 UOJ327578:UOJ327581 UYF327578:UYF327581 VIB327578:VIB327581 VRX327578:VRX327581 WBT327578:WBT327581 WLP327578:WLP327581 WVL327578:WVL327581 G393115:G393118 IZ393114:IZ393117 SV393114:SV393117 ACR393114:ACR393117 AMN393114:AMN393117 AWJ393114:AWJ393117 BGF393114:BGF393117 BQB393114:BQB393117 BZX393114:BZX393117 CJT393114:CJT393117 CTP393114:CTP393117 DDL393114:DDL393117 DNH393114:DNH393117 DXD393114:DXD393117 EGZ393114:EGZ393117 EQV393114:EQV393117 FAR393114:FAR393117 FKN393114:FKN393117 FUJ393114:FUJ393117 GEF393114:GEF393117 GOB393114:GOB393117 GXX393114:GXX393117 HHT393114:HHT393117 HRP393114:HRP393117 IBL393114:IBL393117 ILH393114:ILH393117 IVD393114:IVD393117 JEZ393114:JEZ393117 JOV393114:JOV393117 JYR393114:JYR393117 KIN393114:KIN393117 KSJ393114:KSJ393117 LCF393114:LCF393117 LMB393114:LMB393117 LVX393114:LVX393117 MFT393114:MFT393117 MPP393114:MPP393117 MZL393114:MZL393117 NJH393114:NJH393117 NTD393114:NTD393117 OCZ393114:OCZ393117 OMV393114:OMV393117 OWR393114:OWR393117 PGN393114:PGN393117 PQJ393114:PQJ393117 QAF393114:QAF393117 QKB393114:QKB393117 QTX393114:QTX393117 RDT393114:RDT393117 RNP393114:RNP393117 RXL393114:RXL393117 SHH393114:SHH393117 SRD393114:SRD393117 TAZ393114:TAZ393117 TKV393114:TKV393117 TUR393114:TUR393117 UEN393114:UEN393117 UOJ393114:UOJ393117 UYF393114:UYF393117 VIB393114:VIB393117 VRX393114:VRX393117 WBT393114:WBT393117 WLP393114:WLP393117 WVL393114:WVL393117 G458651:G458654 IZ458650:IZ458653 SV458650:SV458653 ACR458650:ACR458653 AMN458650:AMN458653 AWJ458650:AWJ458653 BGF458650:BGF458653 BQB458650:BQB458653 BZX458650:BZX458653 CJT458650:CJT458653 CTP458650:CTP458653 DDL458650:DDL458653 DNH458650:DNH458653 DXD458650:DXD458653 EGZ458650:EGZ458653 EQV458650:EQV458653 FAR458650:FAR458653 FKN458650:FKN458653 FUJ458650:FUJ458653 GEF458650:GEF458653 GOB458650:GOB458653 GXX458650:GXX458653 HHT458650:HHT458653 HRP458650:HRP458653 IBL458650:IBL458653 ILH458650:ILH458653 IVD458650:IVD458653 JEZ458650:JEZ458653 JOV458650:JOV458653 JYR458650:JYR458653 KIN458650:KIN458653 KSJ458650:KSJ458653 LCF458650:LCF458653 LMB458650:LMB458653 LVX458650:LVX458653 MFT458650:MFT458653 MPP458650:MPP458653 MZL458650:MZL458653 NJH458650:NJH458653 NTD458650:NTD458653 OCZ458650:OCZ458653 OMV458650:OMV458653 OWR458650:OWR458653 PGN458650:PGN458653 PQJ458650:PQJ458653 QAF458650:QAF458653 QKB458650:QKB458653 QTX458650:QTX458653 RDT458650:RDT458653 RNP458650:RNP458653 RXL458650:RXL458653 SHH458650:SHH458653 SRD458650:SRD458653 TAZ458650:TAZ458653 TKV458650:TKV458653 TUR458650:TUR458653 UEN458650:UEN458653 UOJ458650:UOJ458653 UYF458650:UYF458653 VIB458650:VIB458653 VRX458650:VRX458653 WBT458650:WBT458653 WLP458650:WLP458653 WVL458650:WVL458653 G524187:G524190 IZ524186:IZ524189 SV524186:SV524189 ACR524186:ACR524189 AMN524186:AMN524189 AWJ524186:AWJ524189 BGF524186:BGF524189 BQB524186:BQB524189 BZX524186:BZX524189 CJT524186:CJT524189 CTP524186:CTP524189 DDL524186:DDL524189 DNH524186:DNH524189 DXD524186:DXD524189 EGZ524186:EGZ524189 EQV524186:EQV524189 FAR524186:FAR524189 FKN524186:FKN524189 FUJ524186:FUJ524189 GEF524186:GEF524189 GOB524186:GOB524189 GXX524186:GXX524189 HHT524186:HHT524189 HRP524186:HRP524189 IBL524186:IBL524189 ILH524186:ILH524189 IVD524186:IVD524189 JEZ524186:JEZ524189 JOV524186:JOV524189 JYR524186:JYR524189 KIN524186:KIN524189 KSJ524186:KSJ524189 LCF524186:LCF524189 LMB524186:LMB524189 LVX524186:LVX524189 MFT524186:MFT524189 MPP524186:MPP524189 MZL524186:MZL524189 NJH524186:NJH524189 NTD524186:NTD524189 OCZ524186:OCZ524189 OMV524186:OMV524189 OWR524186:OWR524189 PGN524186:PGN524189 PQJ524186:PQJ524189 QAF524186:QAF524189 QKB524186:QKB524189 QTX524186:QTX524189 RDT524186:RDT524189 RNP524186:RNP524189 RXL524186:RXL524189 SHH524186:SHH524189 SRD524186:SRD524189 TAZ524186:TAZ524189 TKV524186:TKV524189 TUR524186:TUR524189 UEN524186:UEN524189 UOJ524186:UOJ524189 UYF524186:UYF524189 VIB524186:VIB524189 VRX524186:VRX524189 WBT524186:WBT524189 WLP524186:WLP524189 WVL524186:WVL524189 G589723:G589726 IZ589722:IZ589725 SV589722:SV589725 ACR589722:ACR589725 AMN589722:AMN589725 AWJ589722:AWJ589725 BGF589722:BGF589725 BQB589722:BQB589725 BZX589722:BZX589725 CJT589722:CJT589725 CTP589722:CTP589725 DDL589722:DDL589725 DNH589722:DNH589725 DXD589722:DXD589725 EGZ589722:EGZ589725 EQV589722:EQV589725 FAR589722:FAR589725 FKN589722:FKN589725 FUJ589722:FUJ589725 GEF589722:GEF589725 GOB589722:GOB589725 GXX589722:GXX589725 HHT589722:HHT589725 HRP589722:HRP589725 IBL589722:IBL589725 ILH589722:ILH589725 IVD589722:IVD589725 JEZ589722:JEZ589725 JOV589722:JOV589725 JYR589722:JYR589725 KIN589722:KIN589725 KSJ589722:KSJ589725 LCF589722:LCF589725 LMB589722:LMB589725 LVX589722:LVX589725 MFT589722:MFT589725 MPP589722:MPP589725 MZL589722:MZL589725 NJH589722:NJH589725 NTD589722:NTD589725 OCZ589722:OCZ589725 OMV589722:OMV589725 OWR589722:OWR589725 PGN589722:PGN589725 PQJ589722:PQJ589725 QAF589722:QAF589725 QKB589722:QKB589725 QTX589722:QTX589725 RDT589722:RDT589725 RNP589722:RNP589725 RXL589722:RXL589725 SHH589722:SHH589725 SRD589722:SRD589725 TAZ589722:TAZ589725 TKV589722:TKV589725 TUR589722:TUR589725 UEN589722:UEN589725 UOJ589722:UOJ589725 UYF589722:UYF589725 VIB589722:VIB589725 VRX589722:VRX589725 WBT589722:WBT589725 WLP589722:WLP589725 WVL589722:WVL589725 G655259:G655262 IZ655258:IZ655261 SV655258:SV655261 ACR655258:ACR655261 AMN655258:AMN655261 AWJ655258:AWJ655261 BGF655258:BGF655261 BQB655258:BQB655261 BZX655258:BZX655261 CJT655258:CJT655261 CTP655258:CTP655261 DDL655258:DDL655261 DNH655258:DNH655261 DXD655258:DXD655261 EGZ655258:EGZ655261 EQV655258:EQV655261 FAR655258:FAR655261 FKN655258:FKN655261 FUJ655258:FUJ655261 GEF655258:GEF655261 GOB655258:GOB655261 GXX655258:GXX655261 HHT655258:HHT655261 HRP655258:HRP655261 IBL655258:IBL655261 ILH655258:ILH655261 IVD655258:IVD655261 JEZ655258:JEZ655261 JOV655258:JOV655261 JYR655258:JYR655261 KIN655258:KIN655261 KSJ655258:KSJ655261 LCF655258:LCF655261 LMB655258:LMB655261 LVX655258:LVX655261 MFT655258:MFT655261 MPP655258:MPP655261 MZL655258:MZL655261 NJH655258:NJH655261 NTD655258:NTD655261 OCZ655258:OCZ655261 OMV655258:OMV655261 OWR655258:OWR655261 PGN655258:PGN655261 PQJ655258:PQJ655261 QAF655258:QAF655261 QKB655258:QKB655261 QTX655258:QTX655261 RDT655258:RDT655261 RNP655258:RNP655261 RXL655258:RXL655261 SHH655258:SHH655261 SRD655258:SRD655261 TAZ655258:TAZ655261 TKV655258:TKV655261 TUR655258:TUR655261 UEN655258:UEN655261 UOJ655258:UOJ655261 UYF655258:UYF655261 VIB655258:VIB655261 VRX655258:VRX655261 WBT655258:WBT655261 WLP655258:WLP655261 WVL655258:WVL655261 G720795:G720798 IZ720794:IZ720797 SV720794:SV720797 ACR720794:ACR720797 AMN720794:AMN720797 AWJ720794:AWJ720797 BGF720794:BGF720797 BQB720794:BQB720797 BZX720794:BZX720797 CJT720794:CJT720797 CTP720794:CTP720797 DDL720794:DDL720797 DNH720794:DNH720797 DXD720794:DXD720797 EGZ720794:EGZ720797 EQV720794:EQV720797 FAR720794:FAR720797 FKN720794:FKN720797 FUJ720794:FUJ720797 GEF720794:GEF720797 GOB720794:GOB720797 GXX720794:GXX720797 HHT720794:HHT720797 HRP720794:HRP720797 IBL720794:IBL720797 ILH720794:ILH720797 IVD720794:IVD720797 JEZ720794:JEZ720797 JOV720794:JOV720797 JYR720794:JYR720797 KIN720794:KIN720797 KSJ720794:KSJ720797 LCF720794:LCF720797 LMB720794:LMB720797 LVX720794:LVX720797 MFT720794:MFT720797 MPP720794:MPP720797 MZL720794:MZL720797 NJH720794:NJH720797 NTD720794:NTD720797 OCZ720794:OCZ720797 OMV720794:OMV720797 OWR720794:OWR720797 PGN720794:PGN720797 PQJ720794:PQJ720797 QAF720794:QAF720797 QKB720794:QKB720797 QTX720794:QTX720797 RDT720794:RDT720797 RNP720794:RNP720797 RXL720794:RXL720797 SHH720794:SHH720797 SRD720794:SRD720797 TAZ720794:TAZ720797 TKV720794:TKV720797 TUR720794:TUR720797 UEN720794:UEN720797 UOJ720794:UOJ720797 UYF720794:UYF720797 VIB720794:VIB720797 VRX720794:VRX720797 WBT720794:WBT720797 WLP720794:WLP720797 WVL720794:WVL720797 G786331:G786334 IZ786330:IZ786333 SV786330:SV786333 ACR786330:ACR786333 AMN786330:AMN786333 AWJ786330:AWJ786333 BGF786330:BGF786333 BQB786330:BQB786333 BZX786330:BZX786333 CJT786330:CJT786333 CTP786330:CTP786333 DDL786330:DDL786333 DNH786330:DNH786333 DXD786330:DXD786333 EGZ786330:EGZ786333 EQV786330:EQV786333 FAR786330:FAR786333 FKN786330:FKN786333 FUJ786330:FUJ786333 GEF786330:GEF786333 GOB786330:GOB786333 GXX786330:GXX786333 HHT786330:HHT786333 HRP786330:HRP786333 IBL786330:IBL786333 ILH786330:ILH786333 IVD786330:IVD786333 JEZ786330:JEZ786333 JOV786330:JOV786333 JYR786330:JYR786333 KIN786330:KIN786333 KSJ786330:KSJ786333 LCF786330:LCF786333 LMB786330:LMB786333 LVX786330:LVX786333 MFT786330:MFT786333 MPP786330:MPP786333 MZL786330:MZL786333 NJH786330:NJH786333 NTD786330:NTD786333 OCZ786330:OCZ786333 OMV786330:OMV786333 OWR786330:OWR786333 PGN786330:PGN786333 PQJ786330:PQJ786333 QAF786330:QAF786333 QKB786330:QKB786333 QTX786330:QTX786333 RDT786330:RDT786333 RNP786330:RNP786333 RXL786330:RXL786333 SHH786330:SHH786333 SRD786330:SRD786333 TAZ786330:TAZ786333 TKV786330:TKV786333 TUR786330:TUR786333 UEN786330:UEN786333 UOJ786330:UOJ786333 UYF786330:UYF786333 VIB786330:VIB786333 VRX786330:VRX786333 WBT786330:WBT786333 WLP786330:WLP786333 WVL786330:WVL786333 G851867:G851870 IZ851866:IZ851869 SV851866:SV851869 ACR851866:ACR851869 AMN851866:AMN851869 AWJ851866:AWJ851869 BGF851866:BGF851869 BQB851866:BQB851869 BZX851866:BZX851869 CJT851866:CJT851869 CTP851866:CTP851869 DDL851866:DDL851869 DNH851866:DNH851869 DXD851866:DXD851869 EGZ851866:EGZ851869 EQV851866:EQV851869 FAR851866:FAR851869 FKN851866:FKN851869 FUJ851866:FUJ851869 GEF851866:GEF851869 GOB851866:GOB851869 GXX851866:GXX851869 HHT851866:HHT851869 HRP851866:HRP851869 IBL851866:IBL851869 ILH851866:ILH851869 IVD851866:IVD851869 JEZ851866:JEZ851869 JOV851866:JOV851869 JYR851866:JYR851869 KIN851866:KIN851869 KSJ851866:KSJ851869 LCF851866:LCF851869 LMB851866:LMB851869 LVX851866:LVX851869 MFT851866:MFT851869 MPP851866:MPP851869 MZL851866:MZL851869 NJH851866:NJH851869 NTD851866:NTD851869 OCZ851866:OCZ851869 OMV851866:OMV851869 OWR851866:OWR851869 PGN851866:PGN851869 PQJ851866:PQJ851869 QAF851866:QAF851869 QKB851866:QKB851869 QTX851866:QTX851869 RDT851866:RDT851869 RNP851866:RNP851869 RXL851866:RXL851869 SHH851866:SHH851869 SRD851866:SRD851869 TAZ851866:TAZ851869 TKV851866:TKV851869 TUR851866:TUR851869 UEN851866:UEN851869 UOJ851866:UOJ851869 UYF851866:UYF851869 VIB851866:VIB851869 VRX851866:VRX851869 WBT851866:WBT851869 WLP851866:WLP851869 WVL851866:WVL851869 G917403:G917406 IZ917402:IZ917405 SV917402:SV917405 ACR917402:ACR917405 AMN917402:AMN917405 AWJ917402:AWJ917405 BGF917402:BGF917405 BQB917402:BQB917405 BZX917402:BZX917405 CJT917402:CJT917405 CTP917402:CTP917405 DDL917402:DDL917405 DNH917402:DNH917405 DXD917402:DXD917405 EGZ917402:EGZ917405 EQV917402:EQV917405 FAR917402:FAR917405 FKN917402:FKN917405 FUJ917402:FUJ917405 GEF917402:GEF917405 GOB917402:GOB917405 GXX917402:GXX917405 HHT917402:HHT917405 HRP917402:HRP917405 IBL917402:IBL917405 ILH917402:ILH917405 IVD917402:IVD917405 JEZ917402:JEZ917405 JOV917402:JOV917405 JYR917402:JYR917405 KIN917402:KIN917405 KSJ917402:KSJ917405 LCF917402:LCF917405 LMB917402:LMB917405 LVX917402:LVX917405 MFT917402:MFT917405 MPP917402:MPP917405 MZL917402:MZL917405 NJH917402:NJH917405 NTD917402:NTD917405 OCZ917402:OCZ917405 OMV917402:OMV917405 OWR917402:OWR917405 PGN917402:PGN917405 PQJ917402:PQJ917405 QAF917402:QAF917405 QKB917402:QKB917405 QTX917402:QTX917405 RDT917402:RDT917405 RNP917402:RNP917405 RXL917402:RXL917405 SHH917402:SHH917405 SRD917402:SRD917405 TAZ917402:TAZ917405 TKV917402:TKV917405 TUR917402:TUR917405 UEN917402:UEN917405 UOJ917402:UOJ917405 UYF917402:UYF917405 VIB917402:VIB917405 VRX917402:VRX917405 WBT917402:WBT917405 WLP917402:WLP917405 WVL917402:WVL917405 G982939:G982942 IZ982938:IZ982941 SV982938:SV982941 ACR982938:ACR982941 AMN982938:AMN982941 AWJ982938:AWJ982941 BGF982938:BGF982941 BQB982938:BQB982941 BZX982938:BZX982941 CJT982938:CJT982941 CTP982938:CTP982941 DDL982938:DDL982941 DNH982938:DNH982941 DXD982938:DXD982941 EGZ982938:EGZ982941 EQV982938:EQV982941 FAR982938:FAR982941 FKN982938:FKN982941 FUJ982938:FUJ982941 GEF982938:GEF982941 GOB982938:GOB982941 GXX982938:GXX982941 HHT982938:HHT982941 HRP982938:HRP982941 IBL982938:IBL982941 ILH982938:ILH982941 IVD982938:IVD982941 JEZ982938:JEZ982941 JOV982938:JOV982941 JYR982938:JYR982941 KIN982938:KIN982941 KSJ982938:KSJ982941 LCF982938:LCF982941 LMB982938:LMB982941 LVX982938:LVX982941 MFT982938:MFT982941 MPP982938:MPP982941 MZL982938:MZL982941 NJH982938:NJH982941 NTD982938:NTD982941 OCZ982938:OCZ982941 OMV982938:OMV982941 OWR982938:OWR982941 PGN982938:PGN982941 PQJ982938:PQJ982941 QAF982938:QAF982941 QKB982938:QKB982941 QTX982938:QTX982941 RDT982938:RDT982941 RNP982938:RNP982941 RXL982938:RXL982941 SHH982938:SHH982941 SRD982938:SRD982941 TAZ982938:TAZ982941 TKV982938:TKV982941 TUR982938:TUR982941 UEN982938:UEN982941 UOJ982938:UOJ982941 UYF982938:UYF982941 VIB982938:VIB982941 VRX982938:VRX982941 WBT982938:WBT982941 WLP982938:WLP982941 WVL982938:WVL982941 G65468 IZ65467 SV65467 ACR65467 AMN65467 AWJ65467 BGF65467 BQB65467 BZX65467 CJT65467 CTP65467 DDL65467 DNH65467 DXD65467 EGZ65467 EQV65467 FAR65467 FKN65467 FUJ65467 GEF65467 GOB65467 GXX65467 HHT65467 HRP65467 IBL65467 ILH65467 IVD65467 JEZ65467 JOV65467 JYR65467 KIN65467 KSJ65467 LCF65467 LMB65467 LVX65467 MFT65467 MPP65467 MZL65467 NJH65467 NTD65467 OCZ65467 OMV65467 OWR65467 PGN65467 PQJ65467 QAF65467 QKB65467 QTX65467 RDT65467 RNP65467 RXL65467 SHH65467 SRD65467 TAZ65467 TKV65467 TUR65467 UEN65467 UOJ65467 UYF65467 VIB65467 VRX65467 WBT65467 WLP65467 WVL65467 G131004 IZ131003 SV131003 ACR131003 AMN131003 AWJ131003 BGF131003 BQB131003 BZX131003 CJT131003 CTP131003 DDL131003 DNH131003 DXD131003 EGZ131003 EQV131003 FAR131003 FKN131003 FUJ131003 GEF131003 GOB131003 GXX131003 HHT131003 HRP131003 IBL131003 ILH131003 IVD131003 JEZ131003 JOV131003 JYR131003 KIN131003 KSJ131003 LCF131003 LMB131003 LVX131003 MFT131003 MPP131003 MZL131003 NJH131003 NTD131003 OCZ131003 OMV131003 OWR131003 PGN131003 PQJ131003 QAF131003 QKB131003 QTX131003 RDT131003 RNP131003 RXL131003 SHH131003 SRD131003 TAZ131003 TKV131003 TUR131003 UEN131003 UOJ131003 UYF131003 VIB131003 VRX131003 WBT131003 WLP131003 WVL131003 G196540 IZ196539 SV196539 ACR196539 AMN196539 AWJ196539 BGF196539 BQB196539 BZX196539 CJT196539 CTP196539 DDL196539 DNH196539 DXD196539 EGZ196539 EQV196539 FAR196539 FKN196539 FUJ196539 GEF196539 GOB196539 GXX196539 HHT196539 HRP196539 IBL196539 ILH196539 IVD196539 JEZ196539 JOV196539 JYR196539 KIN196539 KSJ196539 LCF196539 LMB196539 LVX196539 MFT196539 MPP196539 MZL196539 NJH196539 NTD196539 OCZ196539 OMV196539 OWR196539 PGN196539 PQJ196539 QAF196539 QKB196539 QTX196539 RDT196539 RNP196539 RXL196539 SHH196539 SRD196539 TAZ196539 TKV196539 TUR196539 UEN196539 UOJ196539 UYF196539 VIB196539 VRX196539 WBT196539 WLP196539 WVL196539 G262076 IZ262075 SV262075 ACR262075 AMN262075 AWJ262075 BGF262075 BQB262075 BZX262075 CJT262075 CTP262075 DDL262075 DNH262075 DXD262075 EGZ262075 EQV262075 FAR262075 FKN262075 FUJ262075 GEF262075 GOB262075 GXX262075 HHT262075 HRP262075 IBL262075 ILH262075 IVD262075 JEZ262075 JOV262075 JYR262075 KIN262075 KSJ262075 LCF262075 LMB262075 LVX262075 MFT262075 MPP262075 MZL262075 NJH262075 NTD262075 OCZ262075 OMV262075 OWR262075 PGN262075 PQJ262075 QAF262075 QKB262075 QTX262075 RDT262075 RNP262075 RXL262075 SHH262075 SRD262075 TAZ262075 TKV262075 TUR262075 UEN262075 UOJ262075 UYF262075 VIB262075 VRX262075 WBT262075 WLP262075 WVL262075 G327612 IZ327611 SV327611 ACR327611 AMN327611 AWJ327611 BGF327611 BQB327611 BZX327611 CJT327611 CTP327611 DDL327611 DNH327611 DXD327611 EGZ327611 EQV327611 FAR327611 FKN327611 FUJ327611 GEF327611 GOB327611 GXX327611 HHT327611 HRP327611 IBL327611 ILH327611 IVD327611 JEZ327611 JOV327611 JYR327611 KIN327611 KSJ327611 LCF327611 LMB327611 LVX327611 MFT327611 MPP327611 MZL327611 NJH327611 NTD327611 OCZ327611 OMV327611 OWR327611 PGN327611 PQJ327611 QAF327611 QKB327611 QTX327611 RDT327611 RNP327611 RXL327611 SHH327611 SRD327611 TAZ327611 TKV327611 TUR327611 UEN327611 UOJ327611 UYF327611 VIB327611 VRX327611 WBT327611 WLP327611 WVL327611 G393148 IZ393147 SV393147 ACR393147 AMN393147 AWJ393147 BGF393147 BQB393147 BZX393147 CJT393147 CTP393147 DDL393147 DNH393147 DXD393147 EGZ393147 EQV393147 FAR393147 FKN393147 FUJ393147 GEF393147 GOB393147 GXX393147 HHT393147 HRP393147 IBL393147 ILH393147 IVD393147 JEZ393147 JOV393147 JYR393147 KIN393147 KSJ393147 LCF393147 LMB393147 LVX393147 MFT393147 MPP393147 MZL393147 NJH393147 NTD393147 OCZ393147 OMV393147 OWR393147 PGN393147 PQJ393147 QAF393147 QKB393147 QTX393147 RDT393147 RNP393147 RXL393147 SHH393147 SRD393147 TAZ393147 TKV393147 TUR393147 UEN393147 UOJ393147 UYF393147 VIB393147 VRX393147 WBT393147 WLP393147 WVL393147 G458684 IZ458683 SV458683 ACR458683 AMN458683 AWJ458683 BGF458683 BQB458683 BZX458683 CJT458683 CTP458683 DDL458683 DNH458683 DXD458683 EGZ458683 EQV458683 FAR458683 FKN458683 FUJ458683 GEF458683 GOB458683 GXX458683 HHT458683 HRP458683 IBL458683 ILH458683 IVD458683 JEZ458683 JOV458683 JYR458683 KIN458683 KSJ458683 LCF458683 LMB458683 LVX458683 MFT458683 MPP458683 MZL458683 NJH458683 NTD458683 OCZ458683 OMV458683 OWR458683 PGN458683 PQJ458683 QAF458683 QKB458683 QTX458683 RDT458683 RNP458683 RXL458683 SHH458683 SRD458683 TAZ458683 TKV458683 TUR458683 UEN458683 UOJ458683 UYF458683 VIB458683 VRX458683 WBT458683 WLP458683 WVL458683 G524220 IZ524219 SV524219 ACR524219 AMN524219 AWJ524219 BGF524219 BQB524219 BZX524219 CJT524219 CTP524219 DDL524219 DNH524219 DXD524219 EGZ524219 EQV524219 FAR524219 FKN524219 FUJ524219 GEF524219 GOB524219 GXX524219 HHT524219 HRP524219 IBL524219 ILH524219 IVD524219 JEZ524219 JOV524219 JYR524219 KIN524219 KSJ524219 LCF524219 LMB524219 LVX524219 MFT524219 MPP524219 MZL524219 NJH524219 NTD524219 OCZ524219 OMV524219 OWR524219 PGN524219 PQJ524219 QAF524219 QKB524219 QTX524219 RDT524219 RNP524219 RXL524219 SHH524219 SRD524219 TAZ524219 TKV524219 TUR524219 UEN524219 UOJ524219 UYF524219 VIB524219 VRX524219 WBT524219 WLP524219 WVL524219 G589756 IZ589755 SV589755 ACR589755 AMN589755 AWJ589755 BGF589755 BQB589755 BZX589755 CJT589755 CTP589755 DDL589755 DNH589755 DXD589755 EGZ589755 EQV589755 FAR589755 FKN589755 FUJ589755 GEF589755 GOB589755 GXX589755 HHT589755 HRP589755 IBL589755 ILH589755 IVD589755 JEZ589755 JOV589755 JYR589755 KIN589755 KSJ589755 LCF589755 LMB589755 LVX589755 MFT589755 MPP589755 MZL589755 NJH589755 NTD589755 OCZ589755 OMV589755 OWR589755 PGN589755 PQJ589755 QAF589755 QKB589755 QTX589755 RDT589755 RNP589755 RXL589755 SHH589755 SRD589755 TAZ589755 TKV589755 TUR589755 UEN589755 UOJ589755 UYF589755 VIB589755 VRX589755 WBT589755 WLP589755 WVL589755 G655292 IZ655291 SV655291 ACR655291 AMN655291 AWJ655291 BGF655291 BQB655291 BZX655291 CJT655291 CTP655291 DDL655291 DNH655291 DXD655291 EGZ655291 EQV655291 FAR655291 FKN655291 FUJ655291 GEF655291 GOB655291 GXX655291 HHT655291 HRP655291 IBL655291 ILH655291 IVD655291 JEZ655291 JOV655291 JYR655291 KIN655291 KSJ655291 LCF655291 LMB655291 LVX655291 MFT655291 MPP655291 MZL655291 NJH655291 NTD655291 OCZ655291 OMV655291 OWR655291 PGN655291 PQJ655291 QAF655291 QKB655291 QTX655291 RDT655291 RNP655291 RXL655291 SHH655291 SRD655291 TAZ655291 TKV655291 TUR655291 UEN655291 UOJ655291 UYF655291 VIB655291 VRX655291 WBT655291 WLP655291 WVL655291 G720828 IZ720827 SV720827 ACR720827 AMN720827 AWJ720827 BGF720827 BQB720827 BZX720827 CJT720827 CTP720827 DDL720827 DNH720827 DXD720827 EGZ720827 EQV720827 FAR720827 FKN720827 FUJ720827 GEF720827 GOB720827 GXX720827 HHT720827 HRP720827 IBL720827 ILH720827 IVD720827 JEZ720827 JOV720827 JYR720827 KIN720827 KSJ720827 LCF720827 LMB720827 LVX720827 MFT720827 MPP720827 MZL720827 NJH720827 NTD720827 OCZ720827 OMV720827 OWR720827 PGN720827 PQJ720827 QAF720827 QKB720827 QTX720827 RDT720827 RNP720827 RXL720827 SHH720827 SRD720827 TAZ720827 TKV720827 TUR720827 UEN720827 UOJ720827 UYF720827 VIB720827 VRX720827 WBT720827 WLP720827 WVL720827 G786364 IZ786363 SV786363 ACR786363 AMN786363 AWJ786363 BGF786363 BQB786363 BZX786363 CJT786363 CTP786363 DDL786363 DNH786363 DXD786363 EGZ786363 EQV786363 FAR786363 FKN786363 FUJ786363 GEF786363 GOB786363 GXX786363 HHT786363 HRP786363 IBL786363 ILH786363 IVD786363 JEZ786363 JOV786363 JYR786363 KIN786363 KSJ786363 LCF786363 LMB786363 LVX786363 MFT786363 MPP786363 MZL786363 NJH786363 NTD786363 OCZ786363 OMV786363 OWR786363 PGN786363 PQJ786363 QAF786363 QKB786363 QTX786363 RDT786363 RNP786363 RXL786363 SHH786363 SRD786363 TAZ786363 TKV786363 TUR786363 UEN786363 UOJ786363 UYF786363 VIB786363 VRX786363 WBT786363 WLP786363 WVL786363 G851900 IZ851899 SV851899 ACR851899 AMN851899 AWJ851899 BGF851899 BQB851899 BZX851899 CJT851899 CTP851899 DDL851899 DNH851899 DXD851899 EGZ851899 EQV851899 FAR851899 FKN851899 FUJ851899 GEF851899 GOB851899 GXX851899 HHT851899 HRP851899 IBL851899 ILH851899 IVD851899 JEZ851899 JOV851899 JYR851899 KIN851899 KSJ851899 LCF851899 LMB851899 LVX851899 MFT851899 MPP851899 MZL851899 NJH851899 NTD851899 OCZ851899 OMV851899 OWR851899 PGN851899 PQJ851899 QAF851899 QKB851899 QTX851899 RDT851899 RNP851899 RXL851899 SHH851899 SRD851899 TAZ851899 TKV851899 TUR851899 UEN851899 UOJ851899 UYF851899 VIB851899 VRX851899 WBT851899 WLP851899 WVL851899 G917436 IZ917435 SV917435 ACR917435 AMN917435 AWJ917435 BGF917435 BQB917435 BZX917435 CJT917435 CTP917435 DDL917435 DNH917435 DXD917435 EGZ917435 EQV917435 FAR917435 FKN917435 FUJ917435 GEF917435 GOB917435 GXX917435 HHT917435 HRP917435 IBL917435 ILH917435 IVD917435 JEZ917435 JOV917435 JYR917435 KIN917435 KSJ917435 LCF917435 LMB917435 LVX917435 MFT917435 MPP917435 MZL917435 NJH917435 NTD917435 OCZ917435 OMV917435 OWR917435 PGN917435 PQJ917435 QAF917435 QKB917435 QTX917435 RDT917435 RNP917435 RXL917435 SHH917435 SRD917435 TAZ917435 TKV917435 TUR917435 UEN917435 UOJ917435 UYF917435 VIB917435 VRX917435 WBT917435 WLP917435 WVL917435 G982972 IZ982971 SV982971 ACR982971 AMN982971 AWJ982971 BGF982971 BQB982971 BZX982971 CJT982971 CTP982971 DDL982971 DNH982971 DXD982971 EGZ982971 EQV982971 FAR982971 FKN982971 FUJ982971 GEF982971 GOB982971 GXX982971 HHT982971 HRP982971 IBL982971 ILH982971 IVD982971 JEZ982971 JOV982971 JYR982971 KIN982971 KSJ982971 LCF982971 LMB982971 LVX982971 MFT982971 MPP982971 MZL982971 NJH982971 NTD982971 OCZ982971 OMV982971 OWR982971 PGN982971 PQJ982971 QAF982971 QKB982971 QTX982971 RDT982971 RNP982971 RXL982971 SHH982971 SRD982971 TAZ982971 TKV982971 TUR982971 UEN982971 UOJ982971 UYF982971 VIB982971 VRX982971 WBT982971 WLP982971 WVL982971 G65442:G65448 IZ65441:IZ65447 SV65441:SV65447 ACR65441:ACR65447 AMN65441:AMN65447 AWJ65441:AWJ65447 BGF65441:BGF65447 BQB65441:BQB65447 BZX65441:BZX65447 CJT65441:CJT65447 CTP65441:CTP65447 DDL65441:DDL65447 DNH65441:DNH65447 DXD65441:DXD65447 EGZ65441:EGZ65447 EQV65441:EQV65447 FAR65441:FAR65447 FKN65441:FKN65447 FUJ65441:FUJ65447 GEF65441:GEF65447 GOB65441:GOB65447 GXX65441:GXX65447 HHT65441:HHT65447 HRP65441:HRP65447 IBL65441:IBL65447 ILH65441:ILH65447 IVD65441:IVD65447 JEZ65441:JEZ65447 JOV65441:JOV65447 JYR65441:JYR65447 KIN65441:KIN65447 KSJ65441:KSJ65447 LCF65441:LCF65447 LMB65441:LMB65447 LVX65441:LVX65447 MFT65441:MFT65447 MPP65441:MPP65447 MZL65441:MZL65447 NJH65441:NJH65447 NTD65441:NTD65447 OCZ65441:OCZ65447 OMV65441:OMV65447 OWR65441:OWR65447 PGN65441:PGN65447 PQJ65441:PQJ65447 QAF65441:QAF65447 QKB65441:QKB65447 QTX65441:QTX65447 RDT65441:RDT65447 RNP65441:RNP65447 RXL65441:RXL65447 SHH65441:SHH65447 SRD65441:SRD65447 TAZ65441:TAZ65447 TKV65441:TKV65447 TUR65441:TUR65447 UEN65441:UEN65447 UOJ65441:UOJ65447 UYF65441:UYF65447 VIB65441:VIB65447 VRX65441:VRX65447 WBT65441:WBT65447 WLP65441:WLP65447 WVL65441:WVL65447 G130978:G130984 IZ130977:IZ130983 SV130977:SV130983 ACR130977:ACR130983 AMN130977:AMN130983 AWJ130977:AWJ130983 BGF130977:BGF130983 BQB130977:BQB130983 BZX130977:BZX130983 CJT130977:CJT130983 CTP130977:CTP130983 DDL130977:DDL130983 DNH130977:DNH130983 DXD130977:DXD130983 EGZ130977:EGZ130983 EQV130977:EQV130983 FAR130977:FAR130983 FKN130977:FKN130983 FUJ130977:FUJ130983 GEF130977:GEF130983 GOB130977:GOB130983 GXX130977:GXX130983 HHT130977:HHT130983 HRP130977:HRP130983 IBL130977:IBL130983 ILH130977:ILH130983 IVD130977:IVD130983 JEZ130977:JEZ130983 JOV130977:JOV130983 JYR130977:JYR130983 KIN130977:KIN130983 KSJ130977:KSJ130983 LCF130977:LCF130983 LMB130977:LMB130983 LVX130977:LVX130983 MFT130977:MFT130983 MPP130977:MPP130983 MZL130977:MZL130983 NJH130977:NJH130983 NTD130977:NTD130983 OCZ130977:OCZ130983 OMV130977:OMV130983 OWR130977:OWR130983 PGN130977:PGN130983 PQJ130977:PQJ130983 QAF130977:QAF130983 QKB130977:QKB130983 QTX130977:QTX130983 RDT130977:RDT130983 RNP130977:RNP130983 RXL130977:RXL130983 SHH130977:SHH130983 SRD130977:SRD130983 TAZ130977:TAZ130983 TKV130977:TKV130983 TUR130977:TUR130983 UEN130977:UEN130983 UOJ130977:UOJ130983 UYF130977:UYF130983 VIB130977:VIB130983 VRX130977:VRX130983 WBT130977:WBT130983 WLP130977:WLP130983 WVL130977:WVL130983 G196514:G196520 IZ196513:IZ196519 SV196513:SV196519 ACR196513:ACR196519 AMN196513:AMN196519 AWJ196513:AWJ196519 BGF196513:BGF196519 BQB196513:BQB196519 BZX196513:BZX196519 CJT196513:CJT196519 CTP196513:CTP196519 DDL196513:DDL196519 DNH196513:DNH196519 DXD196513:DXD196519 EGZ196513:EGZ196519 EQV196513:EQV196519 FAR196513:FAR196519 FKN196513:FKN196519 FUJ196513:FUJ196519 GEF196513:GEF196519 GOB196513:GOB196519 GXX196513:GXX196519 HHT196513:HHT196519 HRP196513:HRP196519 IBL196513:IBL196519 ILH196513:ILH196519 IVD196513:IVD196519 JEZ196513:JEZ196519 JOV196513:JOV196519 JYR196513:JYR196519 KIN196513:KIN196519 KSJ196513:KSJ196519 LCF196513:LCF196519 LMB196513:LMB196519 LVX196513:LVX196519 MFT196513:MFT196519 MPP196513:MPP196519 MZL196513:MZL196519 NJH196513:NJH196519 NTD196513:NTD196519 OCZ196513:OCZ196519 OMV196513:OMV196519 OWR196513:OWR196519 PGN196513:PGN196519 PQJ196513:PQJ196519 QAF196513:QAF196519 QKB196513:QKB196519 QTX196513:QTX196519 RDT196513:RDT196519 RNP196513:RNP196519 RXL196513:RXL196519 SHH196513:SHH196519 SRD196513:SRD196519 TAZ196513:TAZ196519 TKV196513:TKV196519 TUR196513:TUR196519 UEN196513:UEN196519 UOJ196513:UOJ196519 UYF196513:UYF196519 VIB196513:VIB196519 VRX196513:VRX196519 WBT196513:WBT196519 WLP196513:WLP196519 WVL196513:WVL196519 G262050:G262056 IZ262049:IZ262055 SV262049:SV262055 ACR262049:ACR262055 AMN262049:AMN262055 AWJ262049:AWJ262055 BGF262049:BGF262055 BQB262049:BQB262055 BZX262049:BZX262055 CJT262049:CJT262055 CTP262049:CTP262055 DDL262049:DDL262055 DNH262049:DNH262055 DXD262049:DXD262055 EGZ262049:EGZ262055 EQV262049:EQV262055 FAR262049:FAR262055 FKN262049:FKN262055 FUJ262049:FUJ262055 GEF262049:GEF262055 GOB262049:GOB262055 GXX262049:GXX262055 HHT262049:HHT262055 HRP262049:HRP262055 IBL262049:IBL262055 ILH262049:ILH262055 IVD262049:IVD262055 JEZ262049:JEZ262055 JOV262049:JOV262055 JYR262049:JYR262055 KIN262049:KIN262055 KSJ262049:KSJ262055 LCF262049:LCF262055 LMB262049:LMB262055 LVX262049:LVX262055 MFT262049:MFT262055 MPP262049:MPP262055 MZL262049:MZL262055 NJH262049:NJH262055 NTD262049:NTD262055 OCZ262049:OCZ262055 OMV262049:OMV262055 OWR262049:OWR262055 PGN262049:PGN262055 PQJ262049:PQJ262055 QAF262049:QAF262055 QKB262049:QKB262055 QTX262049:QTX262055 RDT262049:RDT262055 RNP262049:RNP262055 RXL262049:RXL262055 SHH262049:SHH262055 SRD262049:SRD262055 TAZ262049:TAZ262055 TKV262049:TKV262055 TUR262049:TUR262055 UEN262049:UEN262055 UOJ262049:UOJ262055 UYF262049:UYF262055 VIB262049:VIB262055 VRX262049:VRX262055 WBT262049:WBT262055 WLP262049:WLP262055 WVL262049:WVL262055 G327586:G327592 IZ327585:IZ327591 SV327585:SV327591 ACR327585:ACR327591 AMN327585:AMN327591 AWJ327585:AWJ327591 BGF327585:BGF327591 BQB327585:BQB327591 BZX327585:BZX327591 CJT327585:CJT327591 CTP327585:CTP327591 DDL327585:DDL327591 DNH327585:DNH327591 DXD327585:DXD327591 EGZ327585:EGZ327591 EQV327585:EQV327591 FAR327585:FAR327591 FKN327585:FKN327591 FUJ327585:FUJ327591 GEF327585:GEF327591 GOB327585:GOB327591 GXX327585:GXX327591 HHT327585:HHT327591 HRP327585:HRP327591 IBL327585:IBL327591 ILH327585:ILH327591 IVD327585:IVD327591 JEZ327585:JEZ327591 JOV327585:JOV327591 JYR327585:JYR327591 KIN327585:KIN327591 KSJ327585:KSJ327591 LCF327585:LCF327591 LMB327585:LMB327591 LVX327585:LVX327591 MFT327585:MFT327591 MPP327585:MPP327591 MZL327585:MZL327591 NJH327585:NJH327591 NTD327585:NTD327591 OCZ327585:OCZ327591 OMV327585:OMV327591 OWR327585:OWR327591 PGN327585:PGN327591 PQJ327585:PQJ327591 QAF327585:QAF327591 QKB327585:QKB327591 QTX327585:QTX327591 RDT327585:RDT327591 RNP327585:RNP327591 RXL327585:RXL327591 SHH327585:SHH327591 SRD327585:SRD327591 TAZ327585:TAZ327591 TKV327585:TKV327591 TUR327585:TUR327591 UEN327585:UEN327591 UOJ327585:UOJ327591 UYF327585:UYF327591 VIB327585:VIB327591 VRX327585:VRX327591 WBT327585:WBT327591 WLP327585:WLP327591 WVL327585:WVL327591 G393122:G393128 IZ393121:IZ393127 SV393121:SV393127 ACR393121:ACR393127 AMN393121:AMN393127 AWJ393121:AWJ393127 BGF393121:BGF393127 BQB393121:BQB393127 BZX393121:BZX393127 CJT393121:CJT393127 CTP393121:CTP393127 DDL393121:DDL393127 DNH393121:DNH393127 DXD393121:DXD393127 EGZ393121:EGZ393127 EQV393121:EQV393127 FAR393121:FAR393127 FKN393121:FKN393127 FUJ393121:FUJ393127 GEF393121:GEF393127 GOB393121:GOB393127 GXX393121:GXX393127 HHT393121:HHT393127 HRP393121:HRP393127 IBL393121:IBL393127 ILH393121:ILH393127 IVD393121:IVD393127 JEZ393121:JEZ393127 JOV393121:JOV393127 JYR393121:JYR393127 KIN393121:KIN393127 KSJ393121:KSJ393127 LCF393121:LCF393127 LMB393121:LMB393127 LVX393121:LVX393127 MFT393121:MFT393127 MPP393121:MPP393127 MZL393121:MZL393127 NJH393121:NJH393127 NTD393121:NTD393127 OCZ393121:OCZ393127 OMV393121:OMV393127 OWR393121:OWR393127 PGN393121:PGN393127 PQJ393121:PQJ393127 QAF393121:QAF393127 QKB393121:QKB393127 QTX393121:QTX393127 RDT393121:RDT393127 RNP393121:RNP393127 RXL393121:RXL393127 SHH393121:SHH393127 SRD393121:SRD393127 TAZ393121:TAZ393127 TKV393121:TKV393127 TUR393121:TUR393127 UEN393121:UEN393127 UOJ393121:UOJ393127 UYF393121:UYF393127 VIB393121:VIB393127 VRX393121:VRX393127 WBT393121:WBT393127 WLP393121:WLP393127 WVL393121:WVL393127 G458658:G458664 IZ458657:IZ458663 SV458657:SV458663 ACR458657:ACR458663 AMN458657:AMN458663 AWJ458657:AWJ458663 BGF458657:BGF458663 BQB458657:BQB458663 BZX458657:BZX458663 CJT458657:CJT458663 CTP458657:CTP458663 DDL458657:DDL458663 DNH458657:DNH458663 DXD458657:DXD458663 EGZ458657:EGZ458663 EQV458657:EQV458663 FAR458657:FAR458663 FKN458657:FKN458663 FUJ458657:FUJ458663 GEF458657:GEF458663 GOB458657:GOB458663 GXX458657:GXX458663 HHT458657:HHT458663 HRP458657:HRP458663 IBL458657:IBL458663 ILH458657:ILH458663 IVD458657:IVD458663 JEZ458657:JEZ458663 JOV458657:JOV458663 JYR458657:JYR458663 KIN458657:KIN458663 KSJ458657:KSJ458663 LCF458657:LCF458663 LMB458657:LMB458663 LVX458657:LVX458663 MFT458657:MFT458663 MPP458657:MPP458663 MZL458657:MZL458663 NJH458657:NJH458663 NTD458657:NTD458663 OCZ458657:OCZ458663 OMV458657:OMV458663 OWR458657:OWR458663 PGN458657:PGN458663 PQJ458657:PQJ458663 QAF458657:QAF458663 QKB458657:QKB458663 QTX458657:QTX458663 RDT458657:RDT458663 RNP458657:RNP458663 RXL458657:RXL458663 SHH458657:SHH458663 SRD458657:SRD458663 TAZ458657:TAZ458663 TKV458657:TKV458663 TUR458657:TUR458663 UEN458657:UEN458663 UOJ458657:UOJ458663 UYF458657:UYF458663 VIB458657:VIB458663 VRX458657:VRX458663 WBT458657:WBT458663 WLP458657:WLP458663 WVL458657:WVL458663 G524194:G524200 IZ524193:IZ524199 SV524193:SV524199 ACR524193:ACR524199 AMN524193:AMN524199 AWJ524193:AWJ524199 BGF524193:BGF524199 BQB524193:BQB524199 BZX524193:BZX524199 CJT524193:CJT524199 CTP524193:CTP524199 DDL524193:DDL524199 DNH524193:DNH524199 DXD524193:DXD524199 EGZ524193:EGZ524199 EQV524193:EQV524199 FAR524193:FAR524199 FKN524193:FKN524199 FUJ524193:FUJ524199 GEF524193:GEF524199 GOB524193:GOB524199 GXX524193:GXX524199 HHT524193:HHT524199 HRP524193:HRP524199 IBL524193:IBL524199 ILH524193:ILH524199 IVD524193:IVD524199 JEZ524193:JEZ524199 JOV524193:JOV524199 JYR524193:JYR524199 KIN524193:KIN524199 KSJ524193:KSJ524199 LCF524193:LCF524199 LMB524193:LMB524199 LVX524193:LVX524199 MFT524193:MFT524199 MPP524193:MPP524199 MZL524193:MZL524199 NJH524193:NJH524199 NTD524193:NTD524199 OCZ524193:OCZ524199 OMV524193:OMV524199 OWR524193:OWR524199 PGN524193:PGN524199 PQJ524193:PQJ524199 QAF524193:QAF524199 QKB524193:QKB524199 QTX524193:QTX524199 RDT524193:RDT524199 RNP524193:RNP524199 RXL524193:RXL524199 SHH524193:SHH524199 SRD524193:SRD524199 TAZ524193:TAZ524199 TKV524193:TKV524199 TUR524193:TUR524199 UEN524193:UEN524199 UOJ524193:UOJ524199 UYF524193:UYF524199 VIB524193:VIB524199 VRX524193:VRX524199 WBT524193:WBT524199 WLP524193:WLP524199 WVL524193:WVL524199 G589730:G589736 IZ589729:IZ589735 SV589729:SV589735 ACR589729:ACR589735 AMN589729:AMN589735 AWJ589729:AWJ589735 BGF589729:BGF589735 BQB589729:BQB589735 BZX589729:BZX589735 CJT589729:CJT589735 CTP589729:CTP589735 DDL589729:DDL589735 DNH589729:DNH589735 DXD589729:DXD589735 EGZ589729:EGZ589735 EQV589729:EQV589735 FAR589729:FAR589735 FKN589729:FKN589735 FUJ589729:FUJ589735 GEF589729:GEF589735 GOB589729:GOB589735 GXX589729:GXX589735 HHT589729:HHT589735 HRP589729:HRP589735 IBL589729:IBL589735 ILH589729:ILH589735 IVD589729:IVD589735 JEZ589729:JEZ589735 JOV589729:JOV589735 JYR589729:JYR589735 KIN589729:KIN589735 KSJ589729:KSJ589735 LCF589729:LCF589735 LMB589729:LMB589735 LVX589729:LVX589735 MFT589729:MFT589735 MPP589729:MPP589735 MZL589729:MZL589735 NJH589729:NJH589735 NTD589729:NTD589735 OCZ589729:OCZ589735 OMV589729:OMV589735 OWR589729:OWR589735 PGN589729:PGN589735 PQJ589729:PQJ589735 QAF589729:QAF589735 QKB589729:QKB589735 QTX589729:QTX589735 RDT589729:RDT589735 RNP589729:RNP589735 RXL589729:RXL589735 SHH589729:SHH589735 SRD589729:SRD589735 TAZ589729:TAZ589735 TKV589729:TKV589735 TUR589729:TUR589735 UEN589729:UEN589735 UOJ589729:UOJ589735 UYF589729:UYF589735 VIB589729:VIB589735 VRX589729:VRX589735 WBT589729:WBT589735 WLP589729:WLP589735 WVL589729:WVL589735 G655266:G655272 IZ655265:IZ655271 SV655265:SV655271 ACR655265:ACR655271 AMN655265:AMN655271 AWJ655265:AWJ655271 BGF655265:BGF655271 BQB655265:BQB655271 BZX655265:BZX655271 CJT655265:CJT655271 CTP655265:CTP655271 DDL655265:DDL655271 DNH655265:DNH655271 DXD655265:DXD655271 EGZ655265:EGZ655271 EQV655265:EQV655271 FAR655265:FAR655271 FKN655265:FKN655271 FUJ655265:FUJ655271 GEF655265:GEF655271 GOB655265:GOB655271 GXX655265:GXX655271 HHT655265:HHT655271 HRP655265:HRP655271 IBL655265:IBL655271 ILH655265:ILH655271 IVD655265:IVD655271 JEZ655265:JEZ655271 JOV655265:JOV655271 JYR655265:JYR655271 KIN655265:KIN655271 KSJ655265:KSJ655271 LCF655265:LCF655271 LMB655265:LMB655271 LVX655265:LVX655271 MFT655265:MFT655271 MPP655265:MPP655271 MZL655265:MZL655271 NJH655265:NJH655271 NTD655265:NTD655271 OCZ655265:OCZ655271 OMV655265:OMV655271 OWR655265:OWR655271 PGN655265:PGN655271 PQJ655265:PQJ655271 QAF655265:QAF655271 QKB655265:QKB655271 QTX655265:QTX655271 RDT655265:RDT655271 RNP655265:RNP655271 RXL655265:RXL655271 SHH655265:SHH655271 SRD655265:SRD655271 TAZ655265:TAZ655271 TKV655265:TKV655271 TUR655265:TUR655271 UEN655265:UEN655271 UOJ655265:UOJ655271 UYF655265:UYF655271 VIB655265:VIB655271 VRX655265:VRX655271 WBT655265:WBT655271 WLP655265:WLP655271 WVL655265:WVL655271 G720802:G720808 IZ720801:IZ720807 SV720801:SV720807 ACR720801:ACR720807 AMN720801:AMN720807 AWJ720801:AWJ720807 BGF720801:BGF720807 BQB720801:BQB720807 BZX720801:BZX720807 CJT720801:CJT720807 CTP720801:CTP720807 DDL720801:DDL720807 DNH720801:DNH720807 DXD720801:DXD720807 EGZ720801:EGZ720807 EQV720801:EQV720807 FAR720801:FAR720807 FKN720801:FKN720807 FUJ720801:FUJ720807 GEF720801:GEF720807 GOB720801:GOB720807 GXX720801:GXX720807 HHT720801:HHT720807 HRP720801:HRP720807 IBL720801:IBL720807 ILH720801:ILH720807 IVD720801:IVD720807 JEZ720801:JEZ720807 JOV720801:JOV720807 JYR720801:JYR720807 KIN720801:KIN720807 KSJ720801:KSJ720807 LCF720801:LCF720807 LMB720801:LMB720807 LVX720801:LVX720807 MFT720801:MFT720807 MPP720801:MPP720807 MZL720801:MZL720807 NJH720801:NJH720807 NTD720801:NTD720807 OCZ720801:OCZ720807 OMV720801:OMV720807 OWR720801:OWR720807 PGN720801:PGN720807 PQJ720801:PQJ720807 QAF720801:QAF720807 QKB720801:QKB720807 QTX720801:QTX720807 RDT720801:RDT720807 RNP720801:RNP720807 RXL720801:RXL720807 SHH720801:SHH720807 SRD720801:SRD720807 TAZ720801:TAZ720807 TKV720801:TKV720807 TUR720801:TUR720807 UEN720801:UEN720807 UOJ720801:UOJ720807 UYF720801:UYF720807 VIB720801:VIB720807 VRX720801:VRX720807 WBT720801:WBT720807 WLP720801:WLP720807 WVL720801:WVL720807 G786338:G786344 IZ786337:IZ786343 SV786337:SV786343 ACR786337:ACR786343 AMN786337:AMN786343 AWJ786337:AWJ786343 BGF786337:BGF786343 BQB786337:BQB786343 BZX786337:BZX786343 CJT786337:CJT786343 CTP786337:CTP786343 DDL786337:DDL786343 DNH786337:DNH786343 DXD786337:DXD786343 EGZ786337:EGZ786343 EQV786337:EQV786343 FAR786337:FAR786343 FKN786337:FKN786343 FUJ786337:FUJ786343 GEF786337:GEF786343 GOB786337:GOB786343 GXX786337:GXX786343 HHT786337:HHT786343 HRP786337:HRP786343 IBL786337:IBL786343 ILH786337:ILH786343 IVD786337:IVD786343 JEZ786337:JEZ786343 JOV786337:JOV786343 JYR786337:JYR786343 KIN786337:KIN786343 KSJ786337:KSJ786343 LCF786337:LCF786343 LMB786337:LMB786343 LVX786337:LVX786343 MFT786337:MFT786343 MPP786337:MPP786343 MZL786337:MZL786343 NJH786337:NJH786343 NTD786337:NTD786343 OCZ786337:OCZ786343 OMV786337:OMV786343 OWR786337:OWR786343 PGN786337:PGN786343 PQJ786337:PQJ786343 QAF786337:QAF786343 QKB786337:QKB786343 QTX786337:QTX786343 RDT786337:RDT786343 RNP786337:RNP786343 RXL786337:RXL786343 SHH786337:SHH786343 SRD786337:SRD786343 TAZ786337:TAZ786343 TKV786337:TKV786343 TUR786337:TUR786343 UEN786337:UEN786343 UOJ786337:UOJ786343 UYF786337:UYF786343 VIB786337:VIB786343 VRX786337:VRX786343 WBT786337:WBT786343 WLP786337:WLP786343 WVL786337:WVL786343 G851874:G851880 IZ851873:IZ851879 SV851873:SV851879 ACR851873:ACR851879 AMN851873:AMN851879 AWJ851873:AWJ851879 BGF851873:BGF851879 BQB851873:BQB851879 BZX851873:BZX851879 CJT851873:CJT851879 CTP851873:CTP851879 DDL851873:DDL851879 DNH851873:DNH851879 DXD851873:DXD851879 EGZ851873:EGZ851879 EQV851873:EQV851879 FAR851873:FAR851879 FKN851873:FKN851879 FUJ851873:FUJ851879 GEF851873:GEF851879 GOB851873:GOB851879 GXX851873:GXX851879 HHT851873:HHT851879 HRP851873:HRP851879 IBL851873:IBL851879 ILH851873:ILH851879 IVD851873:IVD851879 JEZ851873:JEZ851879 JOV851873:JOV851879 JYR851873:JYR851879 KIN851873:KIN851879 KSJ851873:KSJ851879 LCF851873:LCF851879 LMB851873:LMB851879 LVX851873:LVX851879 MFT851873:MFT851879 MPP851873:MPP851879 MZL851873:MZL851879 NJH851873:NJH851879 NTD851873:NTD851879 OCZ851873:OCZ851879 OMV851873:OMV851879 OWR851873:OWR851879 PGN851873:PGN851879 PQJ851873:PQJ851879 QAF851873:QAF851879 QKB851873:QKB851879 QTX851873:QTX851879 RDT851873:RDT851879 RNP851873:RNP851879 RXL851873:RXL851879 SHH851873:SHH851879 SRD851873:SRD851879 TAZ851873:TAZ851879 TKV851873:TKV851879 TUR851873:TUR851879 UEN851873:UEN851879 UOJ851873:UOJ851879 UYF851873:UYF851879 VIB851873:VIB851879 VRX851873:VRX851879 WBT851873:WBT851879 WLP851873:WLP851879 WVL851873:WVL851879 G917410:G917416 IZ917409:IZ917415 SV917409:SV917415 ACR917409:ACR917415 AMN917409:AMN917415 AWJ917409:AWJ917415 BGF917409:BGF917415 BQB917409:BQB917415 BZX917409:BZX917415 CJT917409:CJT917415 CTP917409:CTP917415 DDL917409:DDL917415 DNH917409:DNH917415 DXD917409:DXD917415 EGZ917409:EGZ917415 EQV917409:EQV917415 FAR917409:FAR917415 FKN917409:FKN917415 FUJ917409:FUJ917415 GEF917409:GEF917415 GOB917409:GOB917415 GXX917409:GXX917415 HHT917409:HHT917415 HRP917409:HRP917415 IBL917409:IBL917415 ILH917409:ILH917415 IVD917409:IVD917415 JEZ917409:JEZ917415 JOV917409:JOV917415 JYR917409:JYR917415 KIN917409:KIN917415 KSJ917409:KSJ917415 LCF917409:LCF917415 LMB917409:LMB917415 LVX917409:LVX917415 MFT917409:MFT917415 MPP917409:MPP917415 MZL917409:MZL917415 NJH917409:NJH917415 NTD917409:NTD917415 OCZ917409:OCZ917415 OMV917409:OMV917415 OWR917409:OWR917415 PGN917409:PGN917415 PQJ917409:PQJ917415 QAF917409:QAF917415 QKB917409:QKB917415 QTX917409:QTX917415 RDT917409:RDT917415 RNP917409:RNP917415 RXL917409:RXL917415 SHH917409:SHH917415 SRD917409:SRD917415 TAZ917409:TAZ917415 TKV917409:TKV917415 TUR917409:TUR917415 UEN917409:UEN917415 UOJ917409:UOJ917415 UYF917409:UYF917415 VIB917409:VIB917415 VRX917409:VRX917415 WBT917409:WBT917415 WLP917409:WLP917415 WVL917409:WVL917415 G982946:G982952 IZ982945:IZ982951 SV982945:SV982951 ACR982945:ACR982951 AMN982945:AMN982951 AWJ982945:AWJ982951 BGF982945:BGF982951 BQB982945:BQB982951 BZX982945:BZX982951 CJT982945:CJT982951 CTP982945:CTP982951 DDL982945:DDL982951 DNH982945:DNH982951 DXD982945:DXD982951 EGZ982945:EGZ982951 EQV982945:EQV982951 FAR982945:FAR982951 FKN982945:FKN982951 FUJ982945:FUJ982951 GEF982945:GEF982951 GOB982945:GOB982951 GXX982945:GXX982951 HHT982945:HHT982951 HRP982945:HRP982951 IBL982945:IBL982951 ILH982945:ILH982951 IVD982945:IVD982951 JEZ982945:JEZ982951 JOV982945:JOV982951 JYR982945:JYR982951 KIN982945:KIN982951 KSJ982945:KSJ982951 LCF982945:LCF982951 LMB982945:LMB982951 LVX982945:LVX982951 MFT982945:MFT982951 MPP982945:MPP982951 MZL982945:MZL982951 NJH982945:NJH982951 NTD982945:NTD982951 OCZ982945:OCZ982951 OMV982945:OMV982951 OWR982945:OWR982951 PGN982945:PGN982951 PQJ982945:PQJ982951 QAF982945:QAF982951 QKB982945:QKB982951 QTX982945:QTX982951 RDT982945:RDT982951 RNP982945:RNP982951 RXL982945:RXL982951 SHH982945:SHH982951 SRD982945:SRD982951 TAZ982945:TAZ982951 TKV982945:TKV982951 TUR982945:TUR982951 UEN982945:UEN982951 UOJ982945:UOJ982951 UYF982945:UYF982951 VIB982945:VIB982951 VRX982945:VRX982951 WBT982945:WBT982951 WLP982945:WLP982951 WVL982945:WVL982951 G65481:G65538 IZ65480:IZ65537 SV65480:SV65537 ACR65480:ACR65537 AMN65480:AMN65537 AWJ65480:AWJ65537 BGF65480:BGF65537 BQB65480:BQB65537 BZX65480:BZX65537 CJT65480:CJT65537 CTP65480:CTP65537 DDL65480:DDL65537 DNH65480:DNH65537 DXD65480:DXD65537 EGZ65480:EGZ65537 EQV65480:EQV65537 FAR65480:FAR65537 FKN65480:FKN65537 FUJ65480:FUJ65537 GEF65480:GEF65537 GOB65480:GOB65537 GXX65480:GXX65537 HHT65480:HHT65537 HRP65480:HRP65537 IBL65480:IBL65537 ILH65480:ILH65537 IVD65480:IVD65537 JEZ65480:JEZ65537 JOV65480:JOV65537 JYR65480:JYR65537 KIN65480:KIN65537 KSJ65480:KSJ65537 LCF65480:LCF65537 LMB65480:LMB65537 LVX65480:LVX65537 MFT65480:MFT65537 MPP65480:MPP65537 MZL65480:MZL65537 NJH65480:NJH65537 NTD65480:NTD65537 OCZ65480:OCZ65537 OMV65480:OMV65537 OWR65480:OWR65537 PGN65480:PGN65537 PQJ65480:PQJ65537 QAF65480:QAF65537 QKB65480:QKB65537 QTX65480:QTX65537 RDT65480:RDT65537 RNP65480:RNP65537 RXL65480:RXL65537 SHH65480:SHH65537 SRD65480:SRD65537 TAZ65480:TAZ65537 TKV65480:TKV65537 TUR65480:TUR65537 UEN65480:UEN65537 UOJ65480:UOJ65537 UYF65480:UYF65537 VIB65480:VIB65537 VRX65480:VRX65537 WBT65480:WBT65537 WLP65480:WLP65537 WVL65480:WVL65537 G131017:G131074 IZ131016:IZ131073 SV131016:SV131073 ACR131016:ACR131073 AMN131016:AMN131073 AWJ131016:AWJ131073 BGF131016:BGF131073 BQB131016:BQB131073 BZX131016:BZX131073 CJT131016:CJT131073 CTP131016:CTP131073 DDL131016:DDL131073 DNH131016:DNH131073 DXD131016:DXD131073 EGZ131016:EGZ131073 EQV131016:EQV131073 FAR131016:FAR131073 FKN131016:FKN131073 FUJ131016:FUJ131073 GEF131016:GEF131073 GOB131016:GOB131073 GXX131016:GXX131073 HHT131016:HHT131073 HRP131016:HRP131073 IBL131016:IBL131073 ILH131016:ILH131073 IVD131016:IVD131073 JEZ131016:JEZ131073 JOV131016:JOV131073 JYR131016:JYR131073 KIN131016:KIN131073 KSJ131016:KSJ131073 LCF131016:LCF131073 LMB131016:LMB131073 LVX131016:LVX131073 MFT131016:MFT131073 MPP131016:MPP131073 MZL131016:MZL131073 NJH131016:NJH131073 NTD131016:NTD131073 OCZ131016:OCZ131073 OMV131016:OMV131073 OWR131016:OWR131073 PGN131016:PGN131073 PQJ131016:PQJ131073 QAF131016:QAF131073 QKB131016:QKB131073 QTX131016:QTX131073 RDT131016:RDT131073 RNP131016:RNP131073 RXL131016:RXL131073 SHH131016:SHH131073 SRD131016:SRD131073 TAZ131016:TAZ131073 TKV131016:TKV131073 TUR131016:TUR131073 UEN131016:UEN131073 UOJ131016:UOJ131073 UYF131016:UYF131073 VIB131016:VIB131073 VRX131016:VRX131073 WBT131016:WBT131073 WLP131016:WLP131073 WVL131016:WVL131073 G196553:G196610 IZ196552:IZ196609 SV196552:SV196609 ACR196552:ACR196609 AMN196552:AMN196609 AWJ196552:AWJ196609 BGF196552:BGF196609 BQB196552:BQB196609 BZX196552:BZX196609 CJT196552:CJT196609 CTP196552:CTP196609 DDL196552:DDL196609 DNH196552:DNH196609 DXD196552:DXD196609 EGZ196552:EGZ196609 EQV196552:EQV196609 FAR196552:FAR196609 FKN196552:FKN196609 FUJ196552:FUJ196609 GEF196552:GEF196609 GOB196552:GOB196609 GXX196552:GXX196609 HHT196552:HHT196609 HRP196552:HRP196609 IBL196552:IBL196609 ILH196552:ILH196609 IVD196552:IVD196609 JEZ196552:JEZ196609 JOV196552:JOV196609 JYR196552:JYR196609 KIN196552:KIN196609 KSJ196552:KSJ196609 LCF196552:LCF196609 LMB196552:LMB196609 LVX196552:LVX196609 MFT196552:MFT196609 MPP196552:MPP196609 MZL196552:MZL196609 NJH196552:NJH196609 NTD196552:NTD196609 OCZ196552:OCZ196609 OMV196552:OMV196609 OWR196552:OWR196609 PGN196552:PGN196609 PQJ196552:PQJ196609 QAF196552:QAF196609 QKB196552:QKB196609 QTX196552:QTX196609 RDT196552:RDT196609 RNP196552:RNP196609 RXL196552:RXL196609 SHH196552:SHH196609 SRD196552:SRD196609 TAZ196552:TAZ196609 TKV196552:TKV196609 TUR196552:TUR196609 UEN196552:UEN196609 UOJ196552:UOJ196609 UYF196552:UYF196609 VIB196552:VIB196609 VRX196552:VRX196609 WBT196552:WBT196609 WLP196552:WLP196609 WVL196552:WVL196609 G262089:G262146 IZ262088:IZ262145 SV262088:SV262145 ACR262088:ACR262145 AMN262088:AMN262145 AWJ262088:AWJ262145 BGF262088:BGF262145 BQB262088:BQB262145 BZX262088:BZX262145 CJT262088:CJT262145 CTP262088:CTP262145 DDL262088:DDL262145 DNH262088:DNH262145 DXD262088:DXD262145 EGZ262088:EGZ262145 EQV262088:EQV262145 FAR262088:FAR262145 FKN262088:FKN262145 FUJ262088:FUJ262145 GEF262088:GEF262145 GOB262088:GOB262145 GXX262088:GXX262145 HHT262088:HHT262145 HRP262088:HRP262145 IBL262088:IBL262145 ILH262088:ILH262145 IVD262088:IVD262145 JEZ262088:JEZ262145 JOV262088:JOV262145 JYR262088:JYR262145 KIN262088:KIN262145 KSJ262088:KSJ262145 LCF262088:LCF262145 LMB262088:LMB262145 LVX262088:LVX262145 MFT262088:MFT262145 MPP262088:MPP262145 MZL262088:MZL262145 NJH262088:NJH262145 NTD262088:NTD262145 OCZ262088:OCZ262145 OMV262088:OMV262145 OWR262088:OWR262145 PGN262088:PGN262145 PQJ262088:PQJ262145 QAF262088:QAF262145 QKB262088:QKB262145 QTX262088:QTX262145 RDT262088:RDT262145 RNP262088:RNP262145 RXL262088:RXL262145 SHH262088:SHH262145 SRD262088:SRD262145 TAZ262088:TAZ262145 TKV262088:TKV262145 TUR262088:TUR262145 UEN262088:UEN262145 UOJ262088:UOJ262145 UYF262088:UYF262145 VIB262088:VIB262145 VRX262088:VRX262145 WBT262088:WBT262145 WLP262088:WLP262145 WVL262088:WVL262145 G327625:G327682 IZ327624:IZ327681 SV327624:SV327681 ACR327624:ACR327681 AMN327624:AMN327681 AWJ327624:AWJ327681 BGF327624:BGF327681 BQB327624:BQB327681 BZX327624:BZX327681 CJT327624:CJT327681 CTP327624:CTP327681 DDL327624:DDL327681 DNH327624:DNH327681 DXD327624:DXD327681 EGZ327624:EGZ327681 EQV327624:EQV327681 FAR327624:FAR327681 FKN327624:FKN327681 FUJ327624:FUJ327681 GEF327624:GEF327681 GOB327624:GOB327681 GXX327624:GXX327681 HHT327624:HHT327681 HRP327624:HRP327681 IBL327624:IBL327681 ILH327624:ILH327681 IVD327624:IVD327681 JEZ327624:JEZ327681 JOV327624:JOV327681 JYR327624:JYR327681 KIN327624:KIN327681 KSJ327624:KSJ327681 LCF327624:LCF327681 LMB327624:LMB327681 LVX327624:LVX327681 MFT327624:MFT327681 MPP327624:MPP327681 MZL327624:MZL327681 NJH327624:NJH327681 NTD327624:NTD327681 OCZ327624:OCZ327681 OMV327624:OMV327681 OWR327624:OWR327681 PGN327624:PGN327681 PQJ327624:PQJ327681 QAF327624:QAF327681 QKB327624:QKB327681 QTX327624:QTX327681 RDT327624:RDT327681 RNP327624:RNP327681 RXL327624:RXL327681 SHH327624:SHH327681 SRD327624:SRD327681 TAZ327624:TAZ327681 TKV327624:TKV327681 TUR327624:TUR327681 UEN327624:UEN327681 UOJ327624:UOJ327681 UYF327624:UYF327681 VIB327624:VIB327681 VRX327624:VRX327681 WBT327624:WBT327681 WLP327624:WLP327681 WVL327624:WVL327681 G393161:G393218 IZ393160:IZ393217 SV393160:SV393217 ACR393160:ACR393217 AMN393160:AMN393217 AWJ393160:AWJ393217 BGF393160:BGF393217 BQB393160:BQB393217 BZX393160:BZX393217 CJT393160:CJT393217 CTP393160:CTP393217 DDL393160:DDL393217 DNH393160:DNH393217 DXD393160:DXD393217 EGZ393160:EGZ393217 EQV393160:EQV393217 FAR393160:FAR393217 FKN393160:FKN393217 FUJ393160:FUJ393217 GEF393160:GEF393217 GOB393160:GOB393217 GXX393160:GXX393217 HHT393160:HHT393217 HRP393160:HRP393217 IBL393160:IBL393217 ILH393160:ILH393217 IVD393160:IVD393217 JEZ393160:JEZ393217 JOV393160:JOV393217 JYR393160:JYR393217 KIN393160:KIN393217 KSJ393160:KSJ393217 LCF393160:LCF393217 LMB393160:LMB393217 LVX393160:LVX393217 MFT393160:MFT393217 MPP393160:MPP393217 MZL393160:MZL393217 NJH393160:NJH393217 NTD393160:NTD393217 OCZ393160:OCZ393217 OMV393160:OMV393217 OWR393160:OWR393217 PGN393160:PGN393217 PQJ393160:PQJ393217 QAF393160:QAF393217 QKB393160:QKB393217 QTX393160:QTX393217 RDT393160:RDT393217 RNP393160:RNP393217 RXL393160:RXL393217 SHH393160:SHH393217 SRD393160:SRD393217 TAZ393160:TAZ393217 TKV393160:TKV393217 TUR393160:TUR393217 UEN393160:UEN393217 UOJ393160:UOJ393217 UYF393160:UYF393217 VIB393160:VIB393217 VRX393160:VRX393217 WBT393160:WBT393217 WLP393160:WLP393217 WVL393160:WVL393217 G458697:G458754 IZ458696:IZ458753 SV458696:SV458753 ACR458696:ACR458753 AMN458696:AMN458753 AWJ458696:AWJ458753 BGF458696:BGF458753 BQB458696:BQB458753 BZX458696:BZX458753 CJT458696:CJT458753 CTP458696:CTP458753 DDL458696:DDL458753 DNH458696:DNH458753 DXD458696:DXD458753 EGZ458696:EGZ458753 EQV458696:EQV458753 FAR458696:FAR458753 FKN458696:FKN458753 FUJ458696:FUJ458753 GEF458696:GEF458753 GOB458696:GOB458753 GXX458696:GXX458753 HHT458696:HHT458753 HRP458696:HRP458753 IBL458696:IBL458753 ILH458696:ILH458753 IVD458696:IVD458753 JEZ458696:JEZ458753 JOV458696:JOV458753 JYR458696:JYR458753 KIN458696:KIN458753 KSJ458696:KSJ458753 LCF458696:LCF458753 LMB458696:LMB458753 LVX458696:LVX458753 MFT458696:MFT458753 MPP458696:MPP458753 MZL458696:MZL458753 NJH458696:NJH458753 NTD458696:NTD458753 OCZ458696:OCZ458753 OMV458696:OMV458753 OWR458696:OWR458753 PGN458696:PGN458753 PQJ458696:PQJ458753 QAF458696:QAF458753 QKB458696:QKB458753 QTX458696:QTX458753 RDT458696:RDT458753 RNP458696:RNP458753 RXL458696:RXL458753 SHH458696:SHH458753 SRD458696:SRD458753 TAZ458696:TAZ458753 TKV458696:TKV458753 TUR458696:TUR458753 UEN458696:UEN458753 UOJ458696:UOJ458753 UYF458696:UYF458753 VIB458696:VIB458753 VRX458696:VRX458753 WBT458696:WBT458753 WLP458696:WLP458753 WVL458696:WVL458753 G524233:G524290 IZ524232:IZ524289 SV524232:SV524289 ACR524232:ACR524289 AMN524232:AMN524289 AWJ524232:AWJ524289 BGF524232:BGF524289 BQB524232:BQB524289 BZX524232:BZX524289 CJT524232:CJT524289 CTP524232:CTP524289 DDL524232:DDL524289 DNH524232:DNH524289 DXD524232:DXD524289 EGZ524232:EGZ524289 EQV524232:EQV524289 FAR524232:FAR524289 FKN524232:FKN524289 FUJ524232:FUJ524289 GEF524232:GEF524289 GOB524232:GOB524289 GXX524232:GXX524289 HHT524232:HHT524289 HRP524232:HRP524289 IBL524232:IBL524289 ILH524232:ILH524289 IVD524232:IVD524289 JEZ524232:JEZ524289 JOV524232:JOV524289 JYR524232:JYR524289 KIN524232:KIN524289 KSJ524232:KSJ524289 LCF524232:LCF524289 LMB524232:LMB524289 LVX524232:LVX524289 MFT524232:MFT524289 MPP524232:MPP524289 MZL524232:MZL524289 NJH524232:NJH524289 NTD524232:NTD524289 OCZ524232:OCZ524289 OMV524232:OMV524289 OWR524232:OWR524289 PGN524232:PGN524289 PQJ524232:PQJ524289 QAF524232:QAF524289 QKB524232:QKB524289 QTX524232:QTX524289 RDT524232:RDT524289 RNP524232:RNP524289 RXL524232:RXL524289 SHH524232:SHH524289 SRD524232:SRD524289 TAZ524232:TAZ524289 TKV524232:TKV524289 TUR524232:TUR524289 UEN524232:UEN524289 UOJ524232:UOJ524289 UYF524232:UYF524289 VIB524232:VIB524289 VRX524232:VRX524289 WBT524232:WBT524289 WLP524232:WLP524289 WVL524232:WVL524289 G589769:G589826 IZ589768:IZ589825 SV589768:SV589825 ACR589768:ACR589825 AMN589768:AMN589825 AWJ589768:AWJ589825 BGF589768:BGF589825 BQB589768:BQB589825 BZX589768:BZX589825 CJT589768:CJT589825 CTP589768:CTP589825 DDL589768:DDL589825 DNH589768:DNH589825 DXD589768:DXD589825 EGZ589768:EGZ589825 EQV589768:EQV589825 FAR589768:FAR589825 FKN589768:FKN589825 FUJ589768:FUJ589825 GEF589768:GEF589825 GOB589768:GOB589825 GXX589768:GXX589825 HHT589768:HHT589825 HRP589768:HRP589825 IBL589768:IBL589825 ILH589768:ILH589825 IVD589768:IVD589825 JEZ589768:JEZ589825 JOV589768:JOV589825 JYR589768:JYR589825 KIN589768:KIN589825 KSJ589768:KSJ589825 LCF589768:LCF589825 LMB589768:LMB589825 LVX589768:LVX589825 MFT589768:MFT589825 MPP589768:MPP589825 MZL589768:MZL589825 NJH589768:NJH589825 NTD589768:NTD589825 OCZ589768:OCZ589825 OMV589768:OMV589825 OWR589768:OWR589825 PGN589768:PGN589825 PQJ589768:PQJ589825 QAF589768:QAF589825 QKB589768:QKB589825 QTX589768:QTX589825 RDT589768:RDT589825 RNP589768:RNP589825 RXL589768:RXL589825 SHH589768:SHH589825 SRD589768:SRD589825 TAZ589768:TAZ589825 TKV589768:TKV589825 TUR589768:TUR589825 UEN589768:UEN589825 UOJ589768:UOJ589825 UYF589768:UYF589825 VIB589768:VIB589825 VRX589768:VRX589825 WBT589768:WBT589825 WLP589768:WLP589825 WVL589768:WVL589825 G655305:G655362 IZ655304:IZ655361 SV655304:SV655361 ACR655304:ACR655361 AMN655304:AMN655361 AWJ655304:AWJ655361 BGF655304:BGF655361 BQB655304:BQB655361 BZX655304:BZX655361 CJT655304:CJT655361 CTP655304:CTP655361 DDL655304:DDL655361 DNH655304:DNH655361 DXD655304:DXD655361 EGZ655304:EGZ655361 EQV655304:EQV655361 FAR655304:FAR655361 FKN655304:FKN655361 FUJ655304:FUJ655361 GEF655304:GEF655361 GOB655304:GOB655361 GXX655304:GXX655361 HHT655304:HHT655361 HRP655304:HRP655361 IBL655304:IBL655361 ILH655304:ILH655361 IVD655304:IVD655361 JEZ655304:JEZ655361 JOV655304:JOV655361 JYR655304:JYR655361 KIN655304:KIN655361 KSJ655304:KSJ655361 LCF655304:LCF655361 LMB655304:LMB655361 LVX655304:LVX655361 MFT655304:MFT655361 MPP655304:MPP655361 MZL655304:MZL655361 NJH655304:NJH655361 NTD655304:NTD655361 OCZ655304:OCZ655361 OMV655304:OMV655361 OWR655304:OWR655361 PGN655304:PGN655361 PQJ655304:PQJ655361 QAF655304:QAF655361 QKB655304:QKB655361 QTX655304:QTX655361 RDT655304:RDT655361 RNP655304:RNP655361 RXL655304:RXL655361 SHH655304:SHH655361 SRD655304:SRD655361 TAZ655304:TAZ655361 TKV655304:TKV655361 TUR655304:TUR655361 UEN655304:UEN655361 UOJ655304:UOJ655361 UYF655304:UYF655361 VIB655304:VIB655361 VRX655304:VRX655361 WBT655304:WBT655361 WLP655304:WLP655361 WVL655304:WVL655361 G720841:G720898 IZ720840:IZ720897 SV720840:SV720897 ACR720840:ACR720897 AMN720840:AMN720897 AWJ720840:AWJ720897 BGF720840:BGF720897 BQB720840:BQB720897 BZX720840:BZX720897 CJT720840:CJT720897 CTP720840:CTP720897 DDL720840:DDL720897 DNH720840:DNH720897 DXD720840:DXD720897 EGZ720840:EGZ720897 EQV720840:EQV720897 FAR720840:FAR720897 FKN720840:FKN720897 FUJ720840:FUJ720897 GEF720840:GEF720897 GOB720840:GOB720897 GXX720840:GXX720897 HHT720840:HHT720897 HRP720840:HRP720897 IBL720840:IBL720897 ILH720840:ILH720897 IVD720840:IVD720897 JEZ720840:JEZ720897 JOV720840:JOV720897 JYR720840:JYR720897 KIN720840:KIN720897 KSJ720840:KSJ720897 LCF720840:LCF720897 LMB720840:LMB720897 LVX720840:LVX720897 MFT720840:MFT720897 MPP720840:MPP720897 MZL720840:MZL720897 NJH720840:NJH720897 NTD720840:NTD720897 OCZ720840:OCZ720897 OMV720840:OMV720897 OWR720840:OWR720897 PGN720840:PGN720897 PQJ720840:PQJ720897 QAF720840:QAF720897 QKB720840:QKB720897 QTX720840:QTX720897 RDT720840:RDT720897 RNP720840:RNP720897 RXL720840:RXL720897 SHH720840:SHH720897 SRD720840:SRD720897 TAZ720840:TAZ720897 TKV720840:TKV720897 TUR720840:TUR720897 UEN720840:UEN720897 UOJ720840:UOJ720897 UYF720840:UYF720897 VIB720840:VIB720897 VRX720840:VRX720897 WBT720840:WBT720897 WLP720840:WLP720897 WVL720840:WVL720897 G786377:G786434 IZ786376:IZ786433 SV786376:SV786433 ACR786376:ACR786433 AMN786376:AMN786433 AWJ786376:AWJ786433 BGF786376:BGF786433 BQB786376:BQB786433 BZX786376:BZX786433 CJT786376:CJT786433 CTP786376:CTP786433 DDL786376:DDL786433 DNH786376:DNH786433 DXD786376:DXD786433 EGZ786376:EGZ786433 EQV786376:EQV786433 FAR786376:FAR786433 FKN786376:FKN786433 FUJ786376:FUJ786433 GEF786376:GEF786433 GOB786376:GOB786433 GXX786376:GXX786433 HHT786376:HHT786433 HRP786376:HRP786433 IBL786376:IBL786433 ILH786376:ILH786433 IVD786376:IVD786433 JEZ786376:JEZ786433 JOV786376:JOV786433 JYR786376:JYR786433 KIN786376:KIN786433 KSJ786376:KSJ786433 LCF786376:LCF786433 LMB786376:LMB786433 LVX786376:LVX786433 MFT786376:MFT786433 MPP786376:MPP786433 MZL786376:MZL786433 NJH786376:NJH786433 NTD786376:NTD786433 OCZ786376:OCZ786433 OMV786376:OMV786433 OWR786376:OWR786433 PGN786376:PGN786433 PQJ786376:PQJ786433 QAF786376:QAF786433 QKB786376:QKB786433 QTX786376:QTX786433 RDT786376:RDT786433 RNP786376:RNP786433 RXL786376:RXL786433 SHH786376:SHH786433 SRD786376:SRD786433 TAZ786376:TAZ786433 TKV786376:TKV786433 TUR786376:TUR786433 UEN786376:UEN786433 UOJ786376:UOJ786433 UYF786376:UYF786433 VIB786376:VIB786433 VRX786376:VRX786433 WBT786376:WBT786433 WLP786376:WLP786433 WVL786376:WVL786433 G851913:G851970 IZ851912:IZ851969 SV851912:SV851969 ACR851912:ACR851969 AMN851912:AMN851969 AWJ851912:AWJ851969 BGF851912:BGF851969 BQB851912:BQB851969 BZX851912:BZX851969 CJT851912:CJT851969 CTP851912:CTP851969 DDL851912:DDL851969 DNH851912:DNH851969 DXD851912:DXD851969 EGZ851912:EGZ851969 EQV851912:EQV851969 FAR851912:FAR851969 FKN851912:FKN851969 FUJ851912:FUJ851969 GEF851912:GEF851969 GOB851912:GOB851969 GXX851912:GXX851969 HHT851912:HHT851969 HRP851912:HRP851969 IBL851912:IBL851969 ILH851912:ILH851969 IVD851912:IVD851969 JEZ851912:JEZ851969 JOV851912:JOV851969 JYR851912:JYR851969 KIN851912:KIN851969 KSJ851912:KSJ851969 LCF851912:LCF851969 LMB851912:LMB851969 LVX851912:LVX851969 MFT851912:MFT851969 MPP851912:MPP851969 MZL851912:MZL851969 NJH851912:NJH851969 NTD851912:NTD851969 OCZ851912:OCZ851969 OMV851912:OMV851969 OWR851912:OWR851969 PGN851912:PGN851969 PQJ851912:PQJ851969 QAF851912:QAF851969 QKB851912:QKB851969 QTX851912:QTX851969 RDT851912:RDT851969 RNP851912:RNP851969 RXL851912:RXL851969 SHH851912:SHH851969 SRD851912:SRD851969 TAZ851912:TAZ851969 TKV851912:TKV851969 TUR851912:TUR851969 UEN851912:UEN851969 UOJ851912:UOJ851969 UYF851912:UYF851969 VIB851912:VIB851969 VRX851912:VRX851969 WBT851912:WBT851969 WLP851912:WLP851969 WVL851912:WVL851969 G917449:G917506 IZ917448:IZ917505 SV917448:SV917505 ACR917448:ACR917505 AMN917448:AMN917505 AWJ917448:AWJ917505 BGF917448:BGF917505 BQB917448:BQB917505 BZX917448:BZX917505 CJT917448:CJT917505 CTP917448:CTP917505 DDL917448:DDL917505 DNH917448:DNH917505 DXD917448:DXD917505 EGZ917448:EGZ917505 EQV917448:EQV917505 FAR917448:FAR917505 FKN917448:FKN917505 FUJ917448:FUJ917505 GEF917448:GEF917505 GOB917448:GOB917505 GXX917448:GXX917505 HHT917448:HHT917505 HRP917448:HRP917505 IBL917448:IBL917505 ILH917448:ILH917505 IVD917448:IVD917505 JEZ917448:JEZ917505 JOV917448:JOV917505 JYR917448:JYR917505 KIN917448:KIN917505 KSJ917448:KSJ917505 LCF917448:LCF917505 LMB917448:LMB917505 LVX917448:LVX917505 MFT917448:MFT917505 MPP917448:MPP917505 MZL917448:MZL917505 NJH917448:NJH917505 NTD917448:NTD917505 OCZ917448:OCZ917505 OMV917448:OMV917505 OWR917448:OWR917505 PGN917448:PGN917505 PQJ917448:PQJ917505 QAF917448:QAF917505 QKB917448:QKB917505 QTX917448:QTX917505 RDT917448:RDT917505 RNP917448:RNP917505 RXL917448:RXL917505 SHH917448:SHH917505 SRD917448:SRD917505 TAZ917448:TAZ917505 TKV917448:TKV917505 TUR917448:TUR917505 UEN917448:UEN917505 UOJ917448:UOJ917505 UYF917448:UYF917505 VIB917448:VIB917505 VRX917448:VRX917505 WBT917448:WBT917505 WLP917448:WLP917505 WVL917448:WVL917505 G982985:G983042 IZ982984:IZ983041 SV982984:SV983041 ACR982984:ACR983041 AMN982984:AMN983041 AWJ982984:AWJ983041 BGF982984:BGF983041 BQB982984:BQB983041 BZX982984:BZX983041 CJT982984:CJT983041 CTP982984:CTP983041 DDL982984:DDL983041 DNH982984:DNH983041 DXD982984:DXD983041 EGZ982984:EGZ983041 EQV982984:EQV983041 FAR982984:FAR983041 FKN982984:FKN983041 FUJ982984:FUJ983041 GEF982984:GEF983041 GOB982984:GOB983041 GXX982984:GXX983041 HHT982984:HHT983041 HRP982984:HRP983041 IBL982984:IBL983041 ILH982984:ILH983041 IVD982984:IVD983041 JEZ982984:JEZ983041 JOV982984:JOV983041 JYR982984:JYR983041 KIN982984:KIN983041 KSJ982984:KSJ983041 LCF982984:LCF983041 LMB982984:LMB983041 LVX982984:LVX983041 MFT982984:MFT983041 MPP982984:MPP983041 MZL982984:MZL983041 NJH982984:NJH983041 NTD982984:NTD983041 OCZ982984:OCZ983041 OMV982984:OMV983041 OWR982984:OWR983041 PGN982984:PGN983041 PQJ982984:PQJ983041 QAF982984:QAF983041 QKB982984:QKB983041 QTX982984:QTX983041 RDT982984:RDT983041 RNP982984:RNP983041 RXL982984:RXL983041 SHH982984:SHH983041 SRD982984:SRD983041 TAZ982984:TAZ983041 TKV982984:TKV983041 TUR982984:TUR983041 UEN982984:UEN983041 UOJ982984:UOJ983041 UYF982984:UYF983041 VIB982984:VIB983041 VRX982984:VRX983041 WBT982984:WBT983041 WLP982984:WLP983041 WVL982984:WVL983041 G1:G4 G9:G10 QTX8:QTX18 RDT8:RDT18 RNP8:RNP18 RXL8:RXL18 SHH8:SHH18 SRD8:SRD18 TAZ8:TAZ18 TKV8:TKV18 TUR8:TUR18 UEN8:UEN18 UOJ8:UOJ18 UYF8:UYF18 VIB8:VIB18 VRX8:VRX18 WBT8:WBT18 WLP8:WLP18 WVL8:WVL18 IZ8:IZ18 SV8:SV18 ACR8:ACR18 AMN8:AMN18 AWJ8:AWJ18 BGF8:BGF18 BQB8:BQB18 BZX8:BZX18 CJT8:CJT18 CTP8:CTP18 DDL8:DDL18 DNH8:DNH18 DXD8:DXD18 EGZ8:EGZ18 EQV8:EQV18 FAR8:FAR18 FKN8:FKN18 FUJ8:FUJ18 GEF8:GEF18 GOB8:GOB18 GXX8:GXX18 HHT8:HHT18 HRP8:HRP18 IBL8:IBL18 ILH8:ILH18 IVD8:IVD18 JEZ8:JEZ18 JOV8:JOV18 JYR8:JYR18 KIN8:KIN18 KSJ8:KSJ18 LCF8:LCF18 LMB8:LMB18 LVX8:LVX18 MFT8:MFT18 MPP8:MPP18 MZL8:MZL18 NJH8:NJH18 NTD8:NTD18 OCZ8:OCZ18 OMV8:OMV18 OWR8:OWR18 PGN8:PGN18 PQJ8:PQJ18 QAF8:QAF18 QKB8:QKB18 C12:C14 G19 G15">
      <formula1>$L$2:$L$7</formula1>
      <formula2>0</formula2>
    </dataValidation>
    <dataValidation type="list" allowBlank="1" showInputMessage="1" showErrorMessage="1" sqref="L10">
      <formula1>$L$2:$L$7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abSelected="1" topLeftCell="A4" workbookViewId="0">
      <selection activeCell="H15" sqref="H15"/>
    </sheetView>
  </sheetViews>
  <sheetFormatPr defaultRowHeight="15"/>
  <cols>
    <col min="3" max="3" width="21.85546875" customWidth="1"/>
    <col min="4" max="4" width="19.28515625" customWidth="1"/>
    <col min="5" max="5" width="23.5703125" customWidth="1"/>
    <col min="6" max="6" width="16.5703125" customWidth="1"/>
    <col min="7" max="7" width="17.140625" customWidth="1"/>
    <col min="8" max="8" width="17.42578125" customWidth="1"/>
    <col min="9" max="9" width="26.5703125" customWidth="1"/>
    <col min="10" max="10" width="27.7109375" customWidth="1"/>
  </cols>
  <sheetData>
    <row r="1" spans="1:10" ht="25.5">
      <c r="A1" s="285"/>
      <c r="B1" s="549" t="s">
        <v>972</v>
      </c>
      <c r="C1" s="549"/>
      <c r="D1" s="549"/>
      <c r="E1" s="549"/>
      <c r="F1" s="549"/>
      <c r="G1" s="549"/>
      <c r="H1" s="549"/>
      <c r="I1" s="285"/>
      <c r="J1" s="285"/>
    </row>
    <row r="2" spans="1:10">
      <c r="A2" s="286"/>
      <c r="B2" s="286"/>
      <c r="C2" s="287"/>
      <c r="D2" s="287"/>
      <c r="E2" s="287"/>
      <c r="F2" s="287"/>
      <c r="G2" s="287"/>
      <c r="H2" s="288"/>
      <c r="I2" s="285"/>
      <c r="J2" s="285"/>
    </row>
    <row r="3" spans="1:10">
      <c r="A3" s="285"/>
      <c r="B3" s="289" t="s">
        <v>973</v>
      </c>
      <c r="C3" s="550" t="s">
        <v>974</v>
      </c>
      <c r="D3" s="550"/>
      <c r="E3" s="551" t="s">
        <v>975</v>
      </c>
      <c r="F3" s="551"/>
      <c r="G3" s="290"/>
      <c r="H3" s="291"/>
      <c r="I3" s="285"/>
      <c r="J3" s="285"/>
    </row>
    <row r="4" spans="1:10">
      <c r="A4" s="285"/>
      <c r="B4" s="289" t="s">
        <v>1</v>
      </c>
      <c r="C4" s="550" t="s">
        <v>976</v>
      </c>
      <c r="D4" s="550"/>
      <c r="E4" s="551" t="s">
        <v>977</v>
      </c>
      <c r="F4" s="551"/>
      <c r="G4" s="290"/>
      <c r="H4" s="291"/>
      <c r="I4" s="285"/>
      <c r="J4" s="285"/>
    </row>
    <row r="5" spans="1:10">
      <c r="A5" s="285"/>
      <c r="B5" s="292" t="s">
        <v>2</v>
      </c>
      <c r="C5" s="550" t="str">
        <f>C4&amp;"_"&amp;"Test Report"&amp;"_"&amp;"vx.x"</f>
        <v>&lt;Project Code&gt;_Test Report_vx.x</v>
      </c>
      <c r="D5" s="550"/>
      <c r="E5" s="551" t="s">
        <v>978</v>
      </c>
      <c r="F5" s="551"/>
      <c r="G5" s="290"/>
      <c r="H5" s="293" t="s">
        <v>979</v>
      </c>
      <c r="I5" s="285"/>
      <c r="J5" s="285"/>
    </row>
    <row r="6" spans="1:10">
      <c r="A6" s="286"/>
      <c r="B6" s="292" t="s">
        <v>980</v>
      </c>
      <c r="C6" s="548" t="s">
        <v>981</v>
      </c>
      <c r="D6" s="548"/>
      <c r="E6" s="548"/>
      <c r="F6" s="548"/>
      <c r="G6" s="548"/>
      <c r="H6" s="548"/>
      <c r="I6" s="285"/>
      <c r="J6" s="285"/>
    </row>
    <row r="7" spans="1:10">
      <c r="A7" s="286"/>
      <c r="B7" s="294"/>
      <c r="C7" s="295"/>
      <c r="D7" s="287"/>
      <c r="E7" s="287"/>
      <c r="F7" s="287"/>
      <c r="G7" s="287"/>
      <c r="H7" s="288"/>
      <c r="I7" s="285"/>
      <c r="J7" s="285"/>
    </row>
    <row r="8" spans="1:10">
      <c r="A8" s="285"/>
      <c r="B8" s="294"/>
      <c r="C8" s="295"/>
      <c r="D8" s="287"/>
      <c r="E8" s="287"/>
      <c r="F8" s="287"/>
      <c r="G8" s="287"/>
      <c r="H8" s="288"/>
      <c r="I8" s="285"/>
      <c r="J8" s="285"/>
    </row>
    <row r="9" spans="1:10">
      <c r="A9" s="296"/>
      <c r="B9" s="297" t="s">
        <v>982</v>
      </c>
      <c r="C9" s="298" t="s">
        <v>983</v>
      </c>
      <c r="D9" s="299" t="s">
        <v>11</v>
      </c>
      <c r="E9" s="298" t="s">
        <v>12</v>
      </c>
      <c r="F9" s="298" t="s">
        <v>13</v>
      </c>
      <c r="G9" s="300" t="s">
        <v>29</v>
      </c>
      <c r="H9" s="301" t="s">
        <v>14</v>
      </c>
      <c r="I9" s="301" t="s">
        <v>20</v>
      </c>
      <c r="J9" s="285"/>
    </row>
    <row r="10" spans="1:10">
      <c r="A10" s="302"/>
      <c r="B10" s="303">
        <v>1</v>
      </c>
      <c r="C10" s="304" t="s">
        <v>988</v>
      </c>
      <c r="D10" s="305">
        <f>HLOOKUP(D$9,'(C)_15130150_Nguyễn Đông Quí'!$A$6:$F$7,2,0)</f>
        <v>52</v>
      </c>
      <c r="E10" s="305">
        <f>HLOOKUP(E$9,'(C)_15130150_Nguyễn Đông Quí'!$A$6:$F$7,2,0)</f>
        <v>77</v>
      </c>
      <c r="F10" s="305">
        <f>HLOOKUP(F$9,'(C)_15130150_Nguyễn Đông Quí'!$A$6:$F$7,2,0)</f>
        <v>0</v>
      </c>
      <c r="G10" s="305">
        <f>HLOOKUP(G$9,'(C)_15130150_Nguyễn Đông Quí'!$A$6:$F$7,2,0)</f>
        <v>13</v>
      </c>
      <c r="H10" s="305">
        <f>HLOOKUP(H$9,'(C)_15130150_Nguyễn Đông Quí'!$A$6:$F$7,2,0)</f>
        <v>0</v>
      </c>
      <c r="I10" s="305">
        <f>HLOOKUP(I$9,'(C)_15130150_Nguyễn Đông Quí'!$A$6:$F$7,2,0)</f>
        <v>142</v>
      </c>
      <c r="J10" s="285"/>
    </row>
    <row r="11" spans="1:10">
      <c r="A11" s="306"/>
      <c r="B11" s="303">
        <v>3</v>
      </c>
      <c r="C11" s="304" t="s">
        <v>989</v>
      </c>
      <c r="D11" s="305">
        <f>HLOOKUP(D$9,'15130100-Đoàn Công Minh'!$A$6:$F$7,2,0)</f>
        <v>0</v>
      </c>
      <c r="E11" s="305">
        <f>HLOOKUP(E$9,'15130100-Đoàn Công Minh'!$A$6:$F$7,2,0)</f>
        <v>69</v>
      </c>
      <c r="F11" s="305">
        <f>HLOOKUP(F$9,'15130100-Đoàn Công Minh'!$A$6:$F$7,2,0)</f>
        <v>7</v>
      </c>
      <c r="G11" s="305">
        <f>HLOOKUP(G$9,'15130100-Đoàn Công Minh'!$A$6:$F$7,2,0)</f>
        <v>0</v>
      </c>
      <c r="H11" s="305">
        <f>HLOOKUP(H$9,'15130100-Đoàn Công Minh'!$A$6:$F$7,2,0)</f>
        <v>0</v>
      </c>
      <c r="I11" s="305">
        <f>HLOOKUP(I$9,'15130100-Đoàn Công Minh'!$A$6:$F$7,2,0)</f>
        <v>76</v>
      </c>
      <c r="J11" s="285"/>
    </row>
    <row r="12" spans="1:10">
      <c r="A12" s="306"/>
      <c r="B12" s="303">
        <v>4</v>
      </c>
      <c r="C12" s="304" t="s">
        <v>1220</v>
      </c>
      <c r="D12" s="305">
        <f>HLOOKUP(D$9,'15130159_Trịnh Viết Sơn'!$A$6:$F$7,2,0)</f>
        <v>2</v>
      </c>
      <c r="E12" s="305">
        <f>HLOOKUP(E$9,'15130159_Trịnh Viết Sơn'!$A$6:$F$7,2,0)</f>
        <v>78</v>
      </c>
      <c r="F12" s="305">
        <f>HLOOKUP(F$9,'15130159_Trịnh Viết Sơn'!$A$6:$F$7,2,0)</f>
        <v>0</v>
      </c>
      <c r="G12" s="305">
        <f>HLOOKUP(G$9,'15130159_Trịnh Viết Sơn'!$A$6:$F$7,2,0)</f>
        <v>0</v>
      </c>
      <c r="H12" s="305">
        <f>HLOOKUP(H$9,'15130159_Trịnh Viết Sơn'!$A$6:$F$7,2,0)</f>
        <v>0</v>
      </c>
      <c r="I12" s="305">
        <f>HLOOKUP(I$9,'15130159_Trịnh Viết Sơn'!$A$6:$F$7,2,0)</f>
        <v>80</v>
      </c>
      <c r="J12" s="285"/>
    </row>
    <row r="13" spans="1:10">
      <c r="A13" s="296"/>
      <c r="B13" s="303">
        <v>5</v>
      </c>
      <c r="C13" s="304" t="s">
        <v>1219</v>
      </c>
      <c r="D13" s="305">
        <f>HLOOKUP(D$9,'15130035-Lê Huỳnh Đức'!$A$6:$F$7,2,0)</f>
        <v>1</v>
      </c>
      <c r="E13" s="305">
        <f>HLOOKUP(E$9,'15130035-Lê Huỳnh Đức'!$A$6:$F$7,2,0)</f>
        <v>12</v>
      </c>
      <c r="F13" s="305">
        <f>HLOOKUP(F$9,'15130035-Lê Huỳnh Đức'!$A$6:$F$7,2,0)</f>
        <v>0</v>
      </c>
      <c r="G13" s="305">
        <f>HLOOKUP(G$9,'15130035-Lê Huỳnh Đức'!$A$6:$F$7,2,0)</f>
        <v>39</v>
      </c>
      <c r="H13" s="305">
        <f>HLOOKUP(H$9,'15130035-Lê Huỳnh Đức'!$A$6:$F$7,2,0)</f>
        <v>0</v>
      </c>
      <c r="I13" s="305">
        <f>HLOOKUP(I$9,'15130035-Lê Huỳnh Đức'!$A$6:$F$7,2,0)</f>
        <v>52</v>
      </c>
      <c r="J13" s="285"/>
    </row>
    <row r="14" spans="1:10">
      <c r="A14" s="296"/>
      <c r="B14" s="303">
        <v>6</v>
      </c>
      <c r="C14" s="304" t="s">
        <v>1221</v>
      </c>
      <c r="D14" s="305">
        <f>HLOOKUP(D$9,'15130012_Diệp Đại Bảo'!$A$6:$G$7,2,0)</f>
        <v>9</v>
      </c>
      <c r="E14" s="305">
        <f>HLOOKUP(E$9,'15130012_Diệp Đại Bảo'!$A$6:$G$7,2,0)</f>
        <v>9</v>
      </c>
      <c r="F14" s="305">
        <f>HLOOKUP(F$9,'15130012_Diệp Đại Bảo'!$A$6:$G$7,2,0)</f>
        <v>0</v>
      </c>
      <c r="G14" s="305">
        <f>HLOOKUP(G$9,'15130012_Diệp Đại Bảo'!$A$6:$G$7,2,0)</f>
        <v>33</v>
      </c>
      <c r="H14" s="305">
        <f>HLOOKUP(H$9,'15130012_Diệp Đại Bảo'!$A$6:$G$7,2,0)</f>
        <v>0</v>
      </c>
      <c r="I14" s="305">
        <f>HLOOKUP(I$9,'15130012_Diệp Đại Bảo'!$A$6:$G$7,2,0)</f>
        <v>51</v>
      </c>
      <c r="J14" s="285"/>
    </row>
    <row r="15" spans="1:10">
      <c r="A15" s="296"/>
      <c r="B15" s="307"/>
      <c r="C15" s="308" t="s">
        <v>984</v>
      </c>
      <c r="D15" s="309">
        <f t="shared" ref="D15:I15" si="0">SUM(D8:D14)</f>
        <v>64</v>
      </c>
      <c r="E15" s="309">
        <f t="shared" si="0"/>
        <v>245</v>
      </c>
      <c r="F15" s="309">
        <f t="shared" si="0"/>
        <v>7</v>
      </c>
      <c r="G15" s="309">
        <f t="shared" si="0"/>
        <v>85</v>
      </c>
      <c r="H15" s="310">
        <f t="shared" si="0"/>
        <v>0</v>
      </c>
      <c r="I15" s="310">
        <f t="shared" si="0"/>
        <v>401</v>
      </c>
      <c r="J15" s="285"/>
    </row>
    <row r="16" spans="1:10">
      <c r="A16" s="296"/>
      <c r="B16" s="311"/>
      <c r="C16" s="296"/>
      <c r="D16" s="312"/>
      <c r="E16" s="313"/>
      <c r="F16" s="313"/>
      <c r="G16" s="313"/>
      <c r="H16" s="313"/>
      <c r="I16" s="285"/>
      <c r="J16" s="285"/>
    </row>
    <row r="17" spans="1:10">
      <c r="A17" s="285"/>
      <c r="B17" s="296"/>
      <c r="C17" s="314" t="s">
        <v>985</v>
      </c>
      <c r="D17" s="296"/>
      <c r="E17" s="315">
        <f>(D15+E15)*100/(I15-H15-G15)</f>
        <v>97.784810126582272</v>
      </c>
      <c r="F17" s="296" t="s">
        <v>986</v>
      </c>
      <c r="G17" s="296"/>
      <c r="H17" s="316"/>
      <c r="I17" s="285"/>
      <c r="J17" s="285"/>
    </row>
    <row r="18" spans="1:10">
      <c r="A18" s="285"/>
      <c r="B18" s="296"/>
      <c r="C18" s="314" t="s">
        <v>987</v>
      </c>
      <c r="D18" s="296"/>
      <c r="E18" s="315">
        <f>D15*100/(D15+E15)</f>
        <v>20.711974110032362</v>
      </c>
      <c r="F18" s="296" t="s">
        <v>986</v>
      </c>
      <c r="G18" s="296"/>
      <c r="H18" s="316"/>
      <c r="I18" s="285"/>
      <c r="J18" s="285"/>
    </row>
    <row r="19" spans="1:10">
      <c r="A19" s="285"/>
      <c r="B19" s="285"/>
      <c r="C19" s="296"/>
      <c r="D19" s="296"/>
      <c r="E19" s="285"/>
      <c r="F19" s="285"/>
      <c r="G19" s="285"/>
      <c r="H19" s="285"/>
      <c r="I19" s="285"/>
      <c r="J19" s="285"/>
    </row>
    <row r="20" spans="1:10">
      <c r="A20" s="285"/>
      <c r="B20" s="285"/>
      <c r="C20" s="285"/>
      <c r="D20" s="285"/>
      <c r="E20" s="285"/>
      <c r="F20" s="285"/>
      <c r="G20" s="285"/>
      <c r="H20" s="285"/>
      <c r="I20" s="285"/>
      <c r="J20" s="285"/>
    </row>
    <row r="21" spans="1:10">
      <c r="A21" s="285"/>
      <c r="B21" s="285"/>
      <c r="C21" s="285"/>
      <c r="D21" s="285"/>
      <c r="E21" s="285"/>
      <c r="F21" s="285"/>
      <c r="G21" s="285"/>
      <c r="H21" s="285"/>
      <c r="I21" s="285"/>
      <c r="J21" s="285"/>
    </row>
    <row r="22" spans="1:10">
      <c r="B22" s="285"/>
      <c r="C22" s="285"/>
      <c r="D22" s="285"/>
      <c r="E22" s="285"/>
      <c r="F22" s="285"/>
      <c r="G22" s="285"/>
      <c r="H22" s="285"/>
      <c r="I22" s="285"/>
    </row>
    <row r="23" spans="1:10">
      <c r="B23" s="285"/>
      <c r="C23" s="285"/>
      <c r="D23" s="285"/>
      <c r="E23" s="285"/>
      <c r="F23" s="285"/>
      <c r="G23" s="285"/>
      <c r="H23" s="285"/>
      <c r="I23" s="285"/>
    </row>
  </sheetData>
  <mergeCells count="8">
    <mergeCell ref="C6:H6"/>
    <mergeCell ref="B1:H1"/>
    <mergeCell ref="C3:D3"/>
    <mergeCell ref="E3:F3"/>
    <mergeCell ref="C4:D4"/>
    <mergeCell ref="E4:F4"/>
    <mergeCell ref="C5:D5"/>
    <mergeCell ref="E5: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vt:lpstr>
      <vt:lpstr>Record of change</vt:lpstr>
      <vt:lpstr>(C)_15130150_Nguyễn Đông Quí</vt:lpstr>
      <vt:lpstr>15130100-Đoàn Công Minh</vt:lpstr>
      <vt:lpstr>15130012_Diệp Đại Bảo</vt:lpstr>
      <vt:lpstr>15130159_Trịnh Viết Sơn</vt:lpstr>
      <vt:lpstr>15130035-Lê Huỳnh Đức</vt:lpstr>
      <vt:lpstr>Test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Đông Quí Nguyễn</cp:lastModifiedBy>
  <dcterms:created xsi:type="dcterms:W3CDTF">2018-04-06T11:10:37Z</dcterms:created>
  <dcterms:modified xsi:type="dcterms:W3CDTF">2019-01-18T15:15:29Z</dcterms:modified>
</cp:coreProperties>
</file>