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575"/>
  </bookViews>
  <sheets>
    <sheet name="List Q&amp;A" sheetId="13" r:id="rId1"/>
  </sheets>
  <definedNames>
    <definedName name="_xlnm._FilterDatabase" localSheetId="0" hidden="1">'List Q&amp;A'!$A$11:$N$456</definedName>
    <definedName name="Z_5211328A_ABEC_4573_ABF4_661CD45D24FE_.wvu.Cols" localSheetId="0" hidden="1">'List Q&amp;A'!$J:$J</definedName>
    <definedName name="Z_5211328A_ABEC_4573_ABF4_661CD45D24FE_.wvu.FilterData" localSheetId="0" hidden="1">'List Q&amp;A'!$A$11:$H$11</definedName>
    <definedName name="Z_97735550_831A_4B7F_8467_875EE0283A68_.wvu.Cols" localSheetId="0" hidden="1">'List Q&amp;A'!$J:$J</definedName>
    <definedName name="Z_97735550_831A_4B7F_8467_875EE0283A68_.wvu.FilterData" localSheetId="0" hidden="1">'List Q&amp;A'!$A$11:$H$11</definedName>
    <definedName name="Z_AD7473C3_F73A_4F56_9126_2D6AE495652C_.wvu.Cols" localSheetId="0" hidden="1">'List Q&amp;A'!$J:$J</definedName>
    <definedName name="Z_AD7473C3_F73A_4F56_9126_2D6AE495652C_.wvu.FilterData" localSheetId="0" hidden="1">'List Q&amp;A'!$A$11:$H$11</definedName>
    <definedName name="Z_CEB33D7E_3749_4F6F_97FF_C5907C99075B_.wvu.Cols" localSheetId="0" hidden="1">'List Q&amp;A'!$J:$J</definedName>
    <definedName name="Z_CEB33D7E_3749_4F6F_97FF_C5907C99075B_.wvu.FilterData" localSheetId="0" hidden="1">'List Q&amp;A'!$A$11:$H$11</definedName>
    <definedName name="Z_F339E3D7_2204_40DC_9EF6_C892477795E6_.wvu.FilterData" localSheetId="0" hidden="1">'List Q&amp;A'!$A$11:$H$11</definedName>
  </definedNames>
  <calcPr calcId="162913" concurrentCalc="0"/>
  <customWorkbookViews>
    <customWorkbookView name="Administrator - Personal View" guid="{F339E3D7-2204-40DC-9EF6-C892477795E6}" mergeInterval="0" personalView="1" maximized="1" windowWidth="1382" windowHeight="840" activeSheetId="1"/>
    <customWorkbookView name="Vanco User - Personal View" guid="{CEB33D7E-3749-4F6F-97FF-C5907C99075B}" mergeInterval="0" personalView="1" maximized="1" windowWidth="1371" windowHeight="864" activeSheetId="1"/>
    <customWorkbookView name="haa - Personal View" guid="{5211328A-ABEC-4573-ABF4-661CD45D24FE}" mergeInterval="0" personalView="1" maximized="1" windowWidth="1020" windowHeight="603" activeSheetId="1"/>
    <customWorkbookView name="matharup - Personal View" guid="{97735550-831A-4B7F-8467-875EE0283A68}" mergeInterval="0" personalView="1" maximized="1" windowWidth="1276" windowHeight="824" activeSheetId="1"/>
    <customWorkbookView name="hadt - Personal View" guid="{AD7473C3-F73A-4F56-9126-2D6AE495652C}" mergeInterval="0" personalView="1" maximized="1" windowWidth="1020" windowHeight="631"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3" l="1"/>
  <c r="E5" i="13"/>
  <c r="E4" i="13"/>
  <c r="E3" i="13"/>
  <c r="E2" i="13"/>
  <c r="E6" i="13"/>
  <c r="E8" i="13"/>
</calcChain>
</file>

<file path=xl/sharedStrings.xml><?xml version="1.0" encoding="utf-8"?>
<sst xmlns="http://schemas.openxmlformats.org/spreadsheetml/2006/main" count="462" uniqueCount="174">
  <si>
    <t>Status</t>
  </si>
  <si>
    <t>#</t>
  </si>
  <si>
    <t>Answer</t>
  </si>
  <si>
    <t>Date raised</t>
  </si>
  <si>
    <t>Raised by</t>
  </si>
  <si>
    <t>Document</t>
  </si>
  <si>
    <t>Closed In Version</t>
  </si>
  <si>
    <t>Doc Version</t>
  </si>
  <si>
    <t>Priority</t>
  </si>
  <si>
    <t>1</t>
  </si>
  <si>
    <t xml:space="preserve">Function </t>
  </si>
  <si>
    <t>Screen</t>
  </si>
  <si>
    <t>Reference</t>
  </si>
  <si>
    <t>Question</t>
  </si>
  <si>
    <t>Assign to</t>
  </si>
  <si>
    <t>Q&amp;A Managerment</t>
  </si>
  <si>
    <t>No of Open Item</t>
  </si>
  <si>
    <t>No of inprogress Item</t>
  </si>
  <si>
    <t>No of  resolved Item</t>
  </si>
  <si>
    <t>No of  pending Item</t>
  </si>
  <si>
    <t>No of  Closed Item</t>
  </si>
  <si>
    <t>No of  Canceled Item</t>
  </si>
  <si>
    <t>Total</t>
  </si>
  <si>
    <t>2</t>
  </si>
  <si>
    <t>3</t>
  </si>
  <si>
    <t>4</t>
  </si>
  <si>
    <t>5</t>
  </si>
  <si>
    <t>6</t>
  </si>
  <si>
    <t>Nguyen Le Khang</t>
  </si>
  <si>
    <t>High</t>
  </si>
  <si>
    <t>Closed</t>
  </si>
  <si>
    <t>Open</t>
  </si>
  <si>
    <t>Medium</t>
  </si>
  <si>
    <t>Thanks for your feedback, we will add it in next version.</t>
  </si>
  <si>
    <t>Low</t>
  </si>
  <si>
    <t>Thanks for your feedback, it's a yes.</t>
  </si>
  <si>
    <t>ProITM</t>
  </si>
  <si>
    <t>Which format does the system use when export list into excel file?</t>
  </si>
  <si>
    <t>We see the export button with label selected field but inside the table list we don't see the radio button to select filed to export</t>
  </si>
  <si>
    <t>Đơn giá cho XKLĐ - Phí quân tư trang</t>
  </si>
  <si>
    <t>Should we add  Yen currency aside USD and Dong? Because I see Japanese company in our system.</t>
  </si>
  <si>
    <t>All screen</t>
  </si>
  <si>
    <t>Vùng làm việc</t>
  </si>
  <si>
    <t>Can we have import Excel data file into our web and if it has which format do the users use when upload questions using excel template?</t>
  </si>
  <si>
    <t>If user accidentally delete data, they could recover them?</t>
  </si>
  <si>
    <t>Search Form</t>
  </si>
  <si>
    <t>What happens if the "Date from" is greater than the "Date to?</t>
  </si>
  <si>
    <t>the system will appear the message "requires user to enter an "Date to" greater than or equal to the "Date from""</t>
  </si>
  <si>
    <t>Trần Viết Sơn</t>
  </si>
  <si>
    <t>29/12/2019</t>
  </si>
  <si>
    <t>what if the "date" user is wrong. For example, February 30, March 31?</t>
  </si>
  <si>
    <t>When the user enters an incorrect "date", the system will issue a notice requesting the date to be used again.
If in case the user does not enter it correctly, the system will return the default value of January 1, 2020</t>
  </si>
  <si>
    <t>If the user does not enter all the required fields in the search form, what will be the result when clicking the "Search" button?</t>
  </si>
  <si>
    <t>In this case, the system will have 2 options for the user to choose.
  In the first case, if the user has not entered all the information, when the user clicks on the "Search" button, the system will give the message "Please enter complete information before searching". In the second case, after the system gives the notice and the user has not entered the information, click the search button again, the system will return the results. Search includes fields that the user has entered</t>
  </si>
  <si>
    <t>medium</t>
  </si>
  <si>
    <t xml:space="preserve">If the user does not enter any information in the fields in the search form, then what happens when the "search" button is pressed?
</t>
  </si>
  <si>
    <t>The system will issue a warning to the user "please enter the information" in the fields in the search form, if the user continues to press the search button again, the system will return an empty information table.</t>
  </si>
  <si>
    <t>what happens if the user presses ctrl + shift and presses on the "Search" and "Reset" buttons at the same time?</t>
  </si>
  <si>
    <t>If this happens, the system will process the buttons in order, in this case will be divided into 2 small cases including: Users press "Search first" button "Reset" then the system The system will display the invoice list with the fields that have been entered by the user and will delete all the information filled in the fields on the search form, otherwise the system will delete all the information in the fields. The corresponding field in the search form, then display the blank invoice list</t>
  </si>
  <si>
    <t>Danh sách Invoice</t>
  </si>
  <si>
    <t>Xuất invoice PDT</t>
  </si>
  <si>
    <t>Can the Combobox list "Nghiệp đoàn" enter data for a quick search "nghiệp đoàn" available in the list?</t>
  </si>
  <si>
    <t>Yes, it supports both of the things you say</t>
  </si>
  <si>
    <t>LE VAN THUAN</t>
  </si>
  <si>
    <t>Textbox "Ngày hiệu lực" can only be entered manually?</t>
  </si>
  <si>
    <t>It supports both manual entry and datepicker time selection</t>
  </si>
  <si>
    <t>When entering missing data, does it show where the input is missing?</t>
  </si>
  <si>
    <t>It will display red where you entered it is missing</t>
  </si>
  <si>
    <t>Can I enter data with my voice?</t>
  </si>
  <si>
    <t>The current version you can only enter manually</t>
  </si>
  <si>
    <t>For a long time, if I do not enter data, will this new addition form close itself?</t>
  </si>
  <si>
    <t>Within 2 minutes, it will close automatically if you do not manipulate</t>
  </si>
  <si>
    <t>Login</t>
  </si>
  <si>
    <t xml:space="preserve">When can we sign up the system successfully? Please confirm. </t>
  </si>
  <si>
    <t>We can sign up when we entered correctly all field are required.</t>
  </si>
  <si>
    <t>Trinh Manh Hoang</t>
  </si>
  <si>
    <t>GUI</t>
  </si>
  <si>
    <t>Danh sách thông báo</t>
  </si>
  <si>
    <t>Should the interface be designed as the original template or is there any other changes? Please confirm</t>
  </si>
  <si>
    <t>The interface may be diffrence a little from the design but it is still fully functional and it will be easy to look.</t>
  </si>
  <si>
    <t>Reset</t>
  </si>
  <si>
    <t>I see it is not necessary. We can blank all the field in search form and click button "Search" to show all information. Please confirm me.</t>
  </si>
  <si>
    <t>Reset helps the customer can reload all information faster. We think this is quite necessary.</t>
  </si>
  <si>
    <t>Sort</t>
  </si>
  <si>
    <t>Should we add sort function for each column of data table? Please confirm.</t>
  </si>
  <si>
    <t>Yes. It helps the customer easily track data in a designated order.</t>
  </si>
  <si>
    <t>Search</t>
  </si>
  <si>
    <t>Should the fields in the search form  use control categories? Please confirm.</t>
  </si>
  <si>
    <t>They should be combobox to user search easier.</t>
  </si>
  <si>
    <t>Delete</t>
  </si>
  <si>
    <t>Học viên xuất cảnh</t>
  </si>
  <si>
    <t>Should add delete function to remove student expired? Please confirm.</t>
  </si>
  <si>
    <t>No. Because the information of those students can reuse in the future.</t>
  </si>
  <si>
    <t>Nguyen Huu Tai</t>
  </si>
  <si>
    <t>Hủy sau Quân sự</t>
  </si>
  <si>
    <t>Sau Quân sự - Học chính thức</t>
  </si>
  <si>
    <t>When can we use button "Hủy sau quân sự"? Please confirm.</t>
  </si>
  <si>
    <t>After your status is "Học quân sự" and you want to cancel it.</t>
  </si>
  <si>
    <t>Edit</t>
  </si>
  <si>
    <t>Sau Quân sự - Học chính thức,
Học viên xuất cảnh</t>
  </si>
  <si>
    <t>Should a notification be send when user excute edit function? Please confirm.</t>
  </si>
  <si>
    <t>Yes. It helps users know the changes they make successful or not.</t>
  </si>
  <si>
    <t>I think system can remove button "+/-" on the top left of form search. I believe it does not affect the system and it isn't necessary. Please confirm.</t>
  </si>
  <si>
    <t>We will review customer request to know if they need it or not.</t>
  </si>
  <si>
    <t>Table</t>
  </si>
  <si>
    <t>Why design sub tables without putting them in a table together? Confirm me.</t>
  </si>
  <si>
    <t>If you do so a table will have too many columns and very hard to track data.</t>
  </si>
  <si>
    <t>Tài khoản ngân hàng</t>
  </si>
  <si>
    <t>ProITM/ TKNH26</t>
  </si>
  <si>
    <t>Add new</t>
  </si>
  <si>
    <t>In my opinion, we should remove the "Save and continue" button because we already have the "Save" button. What do you think of my opinion? Please confirm for me?</t>
  </si>
  <si>
    <t>We should have "Save and continue" button in the form because after saving successfully, reset the items on the form so that the user can continue to enter another Account.</t>
  </si>
  <si>
    <t>Lam Cong Hau</t>
  </si>
  <si>
    <t>Danh Mục XKLĐ</t>
  </si>
  <si>
    <t>ProITM/ XKLD08</t>
  </si>
  <si>
    <t>In my opinion, we should show the error message right below the invalid data field instead of just showing the error in a fixed place in the form. What do you think of my opinion? Please confirm for me?</t>
  </si>
  <si>
    <t>ProITM/ XKLD13</t>
  </si>
  <si>
    <t xml:space="preserve">Should we delete the "Nhập tiếng Nhật" field in the Add new form?
Japanese data will be obtained by auto-translating from Vietnamese that users have typed into Japanese. </t>
  </si>
  <si>
    <t>ProITM/ TKNH16</t>
  </si>
  <si>
    <t>Should we replace the "Address" input field with "country", "city", "district", "ward" combobox? Please confirm for me?</t>
  </si>
  <si>
    <t>I think this is a pretty good idea because it helps avoid errors when users enter the wrong address information. I will design it.</t>
  </si>
  <si>
    <t>Developer</t>
  </si>
  <si>
    <t>Export Into Excel File</t>
  </si>
  <si>
    <t xml:space="preserve">Quê quán </t>
  </si>
  <si>
    <t>Should we add English and Japanese aside Vietnamese in our website GUI?.</t>
  </si>
  <si>
    <t>Multi language</t>
  </si>
  <si>
    <t>Import data</t>
  </si>
  <si>
    <t>Delete data</t>
  </si>
  <si>
    <t>Paging</t>
  </si>
  <si>
    <t>20/12/2019</t>
  </si>
  <si>
    <t>Danh sách học viên</t>
  </si>
  <si>
    <t>Should there be a "Đầu" and "Cuối" button in the paging of the student list?</t>
  </si>
  <si>
    <t>There should be so that the user can see the top and bottom positions of the list faster.</t>
  </si>
  <si>
    <t>Nguyễn Hiếu</t>
  </si>
  <si>
    <t>Cập nhật kết quả quân sự</t>
  </si>
  <si>
    <t>Danh sách học viên đang học quân sự</t>
  </si>
  <si>
    <t>Should disable the "Cập nhật kết quả quân sự" button when the student has not selected or selected students are not in a state of "Đang học quân sự"?</t>
  </si>
  <si>
    <t>The button should be disabled so that the user uses more efficient functionality instead of clicking the button and then having to go back to select another student.</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</si>
  <si>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</si>
  <si>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</si>
  <si>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</si>
  <si>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</si>
  <si>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</si>
  <si>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</si>
  <si>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</si>
  <si>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</si>
  <si>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</si>
  <si>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</si>
  <si>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</si>
  <si>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</si>
  <si>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</si>
  <si>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</si>
  <si>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</si>
  <si>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</si>
  <si>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</si>
  <si>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</si>
  <si>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</si>
  <si>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</si>
  <si>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</si>
  <si>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</si>
  <si>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</si>
  <si>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</si>
  <si>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</si>
  <si>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</si>
  <si>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Danh sách nhập học quân sự</t>
  </si>
  <si>
    <t>No. Because it is not necessary, let users filter the information themselves</t>
  </si>
  <si>
    <t>Should the default mode be set to "Chỉ hiển thị"?</t>
  </si>
  <si>
    <t>Phạm Đức Tài</t>
  </si>
  <si>
    <t>Export File</t>
  </si>
  <si>
    <t>Xuất danh sách nhập học quân sự</t>
  </si>
  <si>
    <t>Should export word file for "Thông báo nhập học quân sự"</t>
  </si>
  <si>
    <t>Yes. Because it will make it easier for viewers to read</t>
  </si>
  <si>
    <t>33</t>
  </si>
  <si>
    <t>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</si>
</sst>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sz val="8"/>
      <name val="Arial"/>
      <family val="2"/>
    </font>
    <font>
      <b/>
      <sz val="8"/>
      <color indexed="9"/>
      <name val="Arial"/>
      <family val="2"/>
    </font>
    <font>
      <sz val="8"/>
      <color indexed="30"/>
      <name val="Arial"/>
      <family val="2"/>
    </font>
    <font>
      <i/>
      <sz val="8"/>
      <name val="Arial"/>
      <family val="2"/>
    </font>
    <font>
      <b/>
      <sz val="8"/>
      <name val="Arial"/>
      <family val="2"/>
    </font>
    <font>
      <sz val="8"/>
      <color indexed="56"/>
      <name val="Arial"/>
      <family val="2"/>
    </font>
    <font>
      <sz val="10"/>
      <color indexed="30"/>
      <name val="Arial"/>
      <family val="2"/>
    </font>
    <font>
      <sz val="10"/>
      <name val="Arial"/>
      <family val="2"/>
    </font>
  </fonts>
  <fills count="4">
    <fill>
      <patternFill patternType="none"/>
    </fill>
    <fill>
      <patternFill patternType="gray125"/>
    </fill>
    <fill>
      <patternFill patternType="solid">
        <fgColor indexed="8"/>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34">
    <xf numFmtId="0" fontId="0" fillId="0" borderId="0" xfId="0"/>
    <xf numFmtId="0" fontId="1" fillId="0" borderId="0" xfId="0" applyFont="1" applyAlignment="1">
      <alignment vertical="top" wrapText="1"/>
    </xf>
    <xf numFmtId="0" fontId="1" fillId="0" borderId="0" xfId="0" applyFont="1" applyBorder="1" applyAlignment="1">
      <alignment vertical="top" wrapText="1"/>
    </xf>
    <xf numFmtId="49" fontId="1" fillId="0" borderId="0" xfId="0" applyNumberFormat="1" applyFont="1" applyBorder="1" applyAlignment="1">
      <alignment vertical="top" wrapText="1"/>
    </xf>
    <xf numFmtId="49" fontId="2"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1" fillId="0" borderId="0" xfId="0" applyFont="1" applyFill="1" applyBorder="1" applyAlignment="1">
      <alignment vertical="top" wrapText="1"/>
    </xf>
    <xf numFmtId="14" fontId="1" fillId="0" borderId="0" xfId="0" applyNumberFormat="1" applyFont="1" applyFill="1" applyBorder="1" applyAlignment="1">
      <alignment vertical="top" wrapText="1"/>
    </xf>
    <xf numFmtId="0" fontId="1" fillId="0" borderId="0" xfId="0" quotePrefix="1" applyFont="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Border="1" applyAlignment="1">
      <alignment vertical="top" wrapText="1"/>
    </xf>
    <xf numFmtId="0" fontId="3" fillId="0" borderId="0" xfId="0" applyFont="1" applyBorder="1" applyAlignment="1">
      <alignment vertical="top" wrapText="1"/>
    </xf>
    <xf numFmtId="0" fontId="0" fillId="0" borderId="0" xfId="0" applyBorder="1" applyAlignment="1">
      <alignment vertical="top" wrapText="1"/>
    </xf>
    <xf numFmtId="0" fontId="3" fillId="0" borderId="0" xfId="0" applyFont="1" applyFill="1" applyBorder="1" applyAlignment="1">
      <alignment vertical="top" wrapText="1"/>
    </xf>
    <xf numFmtId="0" fontId="6" fillId="0" borderId="0" xfId="0" applyFont="1" applyFill="1" applyBorder="1" applyAlignment="1">
      <alignment vertical="top" wrapText="1"/>
    </xf>
    <xf numFmtId="0" fontId="4" fillId="0" borderId="0" xfId="0" applyFont="1" applyBorder="1" applyAlignment="1">
      <alignment vertical="top" wrapText="1"/>
    </xf>
    <xf numFmtId="49" fontId="1" fillId="0" borderId="0" xfId="0" quotePrefix="1" applyNumberFormat="1"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vertical="top" wrapText="1"/>
    </xf>
    <xf numFmtId="49" fontId="3" fillId="0" borderId="0" xfId="0" applyNumberFormat="1" applyFont="1" applyBorder="1" applyAlignment="1">
      <alignment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49" fontId="1" fillId="3" borderId="1" xfId="0" applyNumberFormat="1" applyFont="1" applyFill="1" applyBorder="1" applyAlignment="1">
      <alignment vertical="top" wrapText="1"/>
    </xf>
    <xf numFmtId="0" fontId="1" fillId="3" borderId="1" xfId="0" applyNumberFormat="1" applyFont="1" applyFill="1" applyBorder="1" applyAlignment="1">
      <alignment vertical="top" wrapText="1"/>
    </xf>
    <xf numFmtId="14" fontId="1" fillId="0" borderId="1" xfId="0" applyNumberFormat="1" applyFont="1" applyBorder="1" applyAlignment="1">
      <alignment vertical="top" wrapText="1"/>
    </xf>
    <xf numFmtId="49" fontId="1" fillId="0" borderId="0" xfId="0" applyNumberFormat="1" applyFont="1" applyAlignment="1">
      <alignment vertical="top" wrapText="1"/>
    </xf>
    <xf numFmtId="49" fontId="1" fillId="0" borderId="1" xfId="0" applyNumberFormat="1" applyFont="1" applyBorder="1" applyAlignment="1">
      <alignment vertical="top" wrapText="1"/>
    </xf>
    <xf numFmtId="0" fontId="1" fillId="0" borderId="1" xfId="0" applyFont="1" applyBorder="1" applyAlignment="1">
      <alignment vertical="top" wrapText="1"/>
    </xf>
    <xf numFmtId="14" fontId="1" fillId="0" borderId="1" xfId="0" applyNumberFormat="1" applyFont="1" applyFill="1" applyBorder="1" applyAlignment="1">
      <alignment vertical="top" wrapText="1"/>
    </xf>
    <xf numFmtId="49" fontId="1" fillId="0" borderId="1" xfId="0" applyNumberFormat="1" applyFont="1" applyBorder="1" applyAlignment="1">
      <alignment vertical="top" wrapText="1"/>
    </xf>
    <xf numFmtId="0" fontId="1" fillId="0" borderId="1" xfId="0" applyFont="1" applyBorder="1" applyAlignment="1">
      <alignment vertical="top" wrapText="1"/>
    </xf>
    <xf numFmtId="49"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6"/>
  <sheetViews>
    <sheetView tabSelected="1" topLeftCell="E1" zoomScale="115" zoomScaleNormal="115" workbookViewId="0">
      <pane ySplit="11" topLeftCell="A42" activePane="bottomLeft" state="frozen"/>
      <selection pane="bottomLeft" activeCell="O43" sqref="O43"/>
    </sheetView>
  </sheetViews>
  <sheetFormatPr defaultColWidth="9.140625" defaultRowHeight="11.25" x14ac:dyDescent="0.2"/>
  <cols>
    <col min="1" max="1" width="5" style="3" customWidth="1"/>
    <col min="2" max="2" width="14.85546875" style="3" customWidth="1"/>
    <col min="3" max="3" width="18.7109375" style="3" customWidth="1"/>
    <col min="4" max="4" width="13.7109375" style="3" customWidth="1"/>
    <col min="5" max="5" width="9.5703125" style="3" customWidth="1"/>
    <col min="6" max="6" width="18.28515625" style="3" customWidth="1"/>
    <col min="7" max="7" width="32.42578125" style="2" customWidth="1"/>
    <col min="8" max="8" width="32.7109375" style="2" customWidth="1"/>
    <col min="9" max="9" width="12.42578125" style="2" bestFit="1" customWidth="1"/>
    <col min="10" max="10" width="12.140625" style="2" bestFit="1" customWidth="1"/>
    <col min="11" max="11" width="8.85546875" style="2" customWidth="1"/>
    <col min="12" max="12" width="8.5703125" style="2" customWidth="1"/>
    <col min="13" max="13" width="8.28515625" style="2" bestFit="1" customWidth="1"/>
    <col min="14" max="14" width="12.85546875" style="2" customWidth="1"/>
    <col min="15" max="16384" width="9.140625" style="1"/>
  </cols>
  <sheetData>
    <row r="1" spans="1:14" x14ac:dyDescent="0.2">
      <c r="C1" s="2" t="s">
        <v>15</v>
      </c>
      <c r="J1" s="7"/>
      <c r="M1" s="6"/>
      <c r="N1" s="6"/>
    </row>
    <row r="2" spans="1:14" x14ac:dyDescent="0.2">
      <c r="D2" s="22" t="s">
        <v>16</v>
      </c>
      <c r="E2" s="23">
        <f>COUNTIF(M12:M105,"Open")</f>
        <v>16</v>
      </c>
      <c r="J2" s="7"/>
      <c r="M2" s="6"/>
      <c r="N2" s="6"/>
    </row>
    <row r="3" spans="1:14" ht="22.5" x14ac:dyDescent="0.2">
      <c r="D3" s="22" t="s">
        <v>17</v>
      </c>
      <c r="E3" s="23">
        <f>COUNTIF(M12:M105,"Inprogress")</f>
        <v>0</v>
      </c>
      <c r="J3" s="7"/>
      <c r="M3" s="6"/>
      <c r="N3" s="6"/>
    </row>
    <row r="4" spans="1:14" ht="22.5" x14ac:dyDescent="0.2">
      <c r="D4" s="22" t="s">
        <v>18</v>
      </c>
      <c r="E4" s="23">
        <f>COUNTIF(M12:M105,"Resolved")</f>
        <v>0</v>
      </c>
      <c r="J4" s="7"/>
      <c r="M4" s="6"/>
      <c r="N4" s="6"/>
    </row>
    <row r="5" spans="1:14" ht="22.5" x14ac:dyDescent="0.2">
      <c r="D5" s="22" t="s">
        <v>19</v>
      </c>
      <c r="E5" s="23">
        <f>COUNTIF(M12:M105,"Pending")</f>
        <v>0</v>
      </c>
      <c r="J5" s="7"/>
      <c r="M5" s="6"/>
      <c r="N5" s="6"/>
    </row>
    <row r="6" spans="1:14" x14ac:dyDescent="0.2">
      <c r="D6" s="22" t="s">
        <v>20</v>
      </c>
      <c r="E6" s="23">
        <f>COUNTIF(M12:M52,"Closed")</f>
        <v>18</v>
      </c>
      <c r="J6" s="7"/>
      <c r="M6" s="6"/>
      <c r="N6" s="6"/>
    </row>
    <row r="7" spans="1:14" ht="22.5" x14ac:dyDescent="0.2">
      <c r="D7" s="22" t="s">
        <v>21</v>
      </c>
      <c r="E7" s="23">
        <f>COUNTIF(M12:M105,"Canceled")</f>
        <v>0</v>
      </c>
      <c r="J7" s="7"/>
      <c r="M7" s="6"/>
      <c r="N7" s="6"/>
    </row>
    <row r="8" spans="1:14" x14ac:dyDescent="0.2">
      <c r="D8" s="22" t="s">
        <v>22</v>
      </c>
      <c r="E8" s="23">
        <f>SUM(E2:E7)</f>
        <v>34</v>
      </c>
      <c r="J8" s="7"/>
      <c r="M8" s="6"/>
      <c r="N8" s="6"/>
    </row>
    <row r="9" spans="1:14" x14ac:dyDescent="0.2">
      <c r="J9" s="7"/>
      <c r="K9" s="3"/>
      <c r="L9" s="3"/>
    </row>
    <row r="10" spans="1:14" x14ac:dyDescent="0.2">
      <c r="J10" s="7"/>
      <c r="K10" s="3"/>
      <c r="L10" s="3"/>
    </row>
    <row r="11" spans="1:14" ht="22.5" x14ac:dyDescent="0.2">
      <c r="A11" s="4" t="s">
        <v>1</v>
      </c>
      <c r="B11" s="20" t="s">
        <v>10</v>
      </c>
      <c r="C11" s="20" t="s">
        <v>5</v>
      </c>
      <c r="D11" s="20" t="s">
        <v>12</v>
      </c>
      <c r="E11" s="20" t="s">
        <v>7</v>
      </c>
      <c r="F11" s="20" t="s">
        <v>11</v>
      </c>
      <c r="G11" s="21" t="s">
        <v>13</v>
      </c>
      <c r="H11" s="21" t="s">
        <v>2</v>
      </c>
      <c r="I11" s="5" t="s">
        <v>4</v>
      </c>
      <c r="J11" s="5" t="s">
        <v>3</v>
      </c>
      <c r="K11" s="5" t="s">
        <v>14</v>
      </c>
      <c r="L11" s="5" t="s">
        <v>8</v>
      </c>
      <c r="M11" s="5" t="s">
        <v>0</v>
      </c>
      <c r="N11" s="5" t="s">
        <v>6</v>
      </c>
    </row>
    <row r="12" spans="1:14" ht="33.75" x14ac:dyDescent="0.2">
      <c r="A12" s="26" t="s">
        <v>9</v>
      </c>
      <c r="B12" s="26" t="s">
        <v>45</v>
      </c>
      <c r="C12" s="26" t="s">
        <v>36</v>
      </c>
      <c r="D12" s="24"/>
      <c r="E12" s="24" t="s">
        <v>129</v>
      </c>
      <c r="F12" s="26" t="s">
        <v>59</v>
      </c>
      <c r="G12" s="27" t="s">
        <v>46</v>
      </c>
      <c r="H12" s="27" t="s">
        <v>47</v>
      </c>
      <c r="I12" s="27" t="s">
        <v>48</v>
      </c>
      <c r="J12" s="24" t="s">
        <v>49</v>
      </c>
      <c r="K12" s="24" t="s">
        <v>121</v>
      </c>
      <c r="L12" s="27" t="s">
        <v>34</v>
      </c>
      <c r="M12" s="27" t="s">
        <v>30</v>
      </c>
      <c r="N12" s="24" t="s">
        <v>49</v>
      </c>
    </row>
    <row r="13" spans="1:14" ht="67.5" x14ac:dyDescent="0.2">
      <c r="A13" s="26" t="s">
        <v>23</v>
      </c>
      <c r="B13" s="26" t="s">
        <v>45</v>
      </c>
      <c r="C13" s="26" t="s">
        <v>36</v>
      </c>
      <c r="D13" s="24"/>
      <c r="E13" s="24" t="s">
        <v>129</v>
      </c>
      <c r="F13" s="26" t="s">
        <v>59</v>
      </c>
      <c r="G13" s="27" t="s">
        <v>50</v>
      </c>
      <c r="H13" s="27" t="s">
        <v>51</v>
      </c>
      <c r="I13" s="27" t="s">
        <v>48</v>
      </c>
      <c r="J13" s="24" t="s">
        <v>49</v>
      </c>
      <c r="K13" s="24" t="s">
        <v>121</v>
      </c>
      <c r="L13" s="27" t="s">
        <v>34</v>
      </c>
      <c r="M13" s="27" t="s">
        <v>30</v>
      </c>
      <c r="N13" s="24" t="s">
        <v>49</v>
      </c>
    </row>
    <row r="14" spans="1:14" ht="135" x14ac:dyDescent="0.2">
      <c r="A14" s="29" t="s">
        <v>24</v>
      </c>
      <c r="B14" s="26" t="s">
        <v>45</v>
      </c>
      <c r="C14" s="26" t="s">
        <v>36</v>
      </c>
      <c r="D14" s="24"/>
      <c r="E14" s="24" t="s">
        <v>129</v>
      </c>
      <c r="F14" s="26" t="s">
        <v>59</v>
      </c>
      <c r="G14" s="27" t="s">
        <v>52</v>
      </c>
      <c r="H14" s="27" t="s">
        <v>53</v>
      </c>
      <c r="I14" s="27" t="s">
        <v>48</v>
      </c>
      <c r="J14" s="24" t="s">
        <v>49</v>
      </c>
      <c r="K14" s="24" t="s">
        <v>121</v>
      </c>
      <c r="L14" s="27" t="s">
        <v>32</v>
      </c>
      <c r="M14" s="27" t="s">
        <v>30</v>
      </c>
      <c r="N14" s="24" t="s">
        <v>49</v>
      </c>
    </row>
    <row r="15" spans="1:14" ht="56.25" x14ac:dyDescent="0.2">
      <c r="A15" s="29" t="s">
        <v>25</v>
      </c>
      <c r="B15" s="26" t="s">
        <v>45</v>
      </c>
      <c r="C15" s="26" t="s">
        <v>36</v>
      </c>
      <c r="D15" s="24"/>
      <c r="E15" s="24" t="s">
        <v>129</v>
      </c>
      <c r="F15" s="26" t="s">
        <v>59</v>
      </c>
      <c r="G15" s="27" t="s">
        <v>55</v>
      </c>
      <c r="H15" s="27" t="s">
        <v>56</v>
      </c>
      <c r="I15" s="27" t="s">
        <v>48</v>
      </c>
      <c r="J15" s="24" t="s">
        <v>49</v>
      </c>
      <c r="K15" s="24" t="s">
        <v>121</v>
      </c>
      <c r="L15" s="27" t="s">
        <v>54</v>
      </c>
      <c r="M15" s="27" t="s">
        <v>30</v>
      </c>
      <c r="N15" s="24" t="s">
        <v>49</v>
      </c>
    </row>
    <row r="16" spans="1:14" ht="135" x14ac:dyDescent="0.2">
      <c r="A16" s="29" t="s">
        <v>26</v>
      </c>
      <c r="B16" s="26" t="s">
        <v>45</v>
      </c>
      <c r="C16" s="26" t="s">
        <v>36</v>
      </c>
      <c r="D16" s="24"/>
      <c r="E16" s="24" t="s">
        <v>129</v>
      </c>
      <c r="F16" s="26" t="s">
        <v>59</v>
      </c>
      <c r="G16" s="27" t="s">
        <v>57</v>
      </c>
      <c r="H16" s="27" t="s">
        <v>58</v>
      </c>
      <c r="I16" s="27" t="s">
        <v>48</v>
      </c>
      <c r="J16" s="24" t="s">
        <v>49</v>
      </c>
      <c r="K16" s="24" t="s">
        <v>121</v>
      </c>
      <c r="L16" s="27" t="s">
        <v>29</v>
      </c>
      <c r="M16" s="27" t="s">
        <v>30</v>
      </c>
      <c r="N16" s="24" t="s">
        <v>49</v>
      </c>
    </row>
    <row r="17" spans="1:14" ht="22.5" x14ac:dyDescent="0.2">
      <c r="A17" s="29" t="s">
        <v>27</v>
      </c>
      <c r="B17" s="29" t="s">
        <v>122</v>
      </c>
      <c r="C17" s="29" t="s">
        <v>36</v>
      </c>
      <c r="D17" s="29"/>
      <c r="E17" s="28" t="s">
        <v>129</v>
      </c>
      <c r="F17" s="31" t="s">
        <v>123</v>
      </c>
      <c r="G17" s="32" t="s">
        <v>37</v>
      </c>
      <c r="H17" s="32"/>
      <c r="I17" s="32" t="s">
        <v>28</v>
      </c>
      <c r="J17" s="28" t="s">
        <v>49</v>
      </c>
      <c r="K17" s="24" t="s">
        <v>121</v>
      </c>
      <c r="L17" s="30" t="s">
        <v>29</v>
      </c>
      <c r="M17" s="32" t="s">
        <v>31</v>
      </c>
      <c r="N17" s="28" t="s">
        <v>49</v>
      </c>
    </row>
    <row r="18" spans="1:14" ht="45" x14ac:dyDescent="0.2">
      <c r="A18" s="29" t="s">
        <v>138</v>
      </c>
      <c r="B18" s="29" t="s">
        <v>122</v>
      </c>
      <c r="C18" s="29" t="s">
        <v>36</v>
      </c>
      <c r="D18" s="29"/>
      <c r="E18" s="28" t="s">
        <v>129</v>
      </c>
      <c r="F18" s="31" t="s">
        <v>123</v>
      </c>
      <c r="G18" s="32" t="s">
        <v>38</v>
      </c>
      <c r="H18" s="32" t="s">
        <v>33</v>
      </c>
      <c r="I18" s="32" t="s">
        <v>28</v>
      </c>
      <c r="J18" s="28" t="s">
        <v>49</v>
      </c>
      <c r="K18" s="24" t="s">
        <v>121</v>
      </c>
      <c r="L18" s="30" t="s">
        <v>34</v>
      </c>
      <c r="M18" s="32" t="s">
        <v>30</v>
      </c>
      <c r="N18" s="28" t="s">
        <v>49</v>
      </c>
    </row>
    <row r="19" spans="1:14" ht="33.75" x14ac:dyDescent="0.2">
      <c r="A19" s="29" t="s">
        <v>139</v>
      </c>
      <c r="B19" s="29" t="s">
        <v>109</v>
      </c>
      <c r="C19" s="29" t="s">
        <v>36</v>
      </c>
      <c r="D19" s="29"/>
      <c r="E19" s="28" t="s">
        <v>129</v>
      </c>
      <c r="F19" s="31" t="s">
        <v>39</v>
      </c>
      <c r="G19" s="32" t="s">
        <v>40</v>
      </c>
      <c r="H19" s="32"/>
      <c r="I19" s="32" t="s">
        <v>28</v>
      </c>
      <c r="J19" s="28" t="s">
        <v>49</v>
      </c>
      <c r="K19" s="24" t="s">
        <v>121</v>
      </c>
      <c r="L19" s="30" t="s">
        <v>32</v>
      </c>
      <c r="M19" s="32" t="s">
        <v>31</v>
      </c>
      <c r="N19" s="28" t="s">
        <v>49</v>
      </c>
    </row>
    <row r="20" spans="1:14" ht="22.5" x14ac:dyDescent="0.2">
      <c r="A20" s="29" t="s">
        <v>140</v>
      </c>
      <c r="B20" s="29" t="s">
        <v>125</v>
      </c>
      <c r="C20" s="29" t="s">
        <v>36</v>
      </c>
      <c r="D20" s="29"/>
      <c r="E20" s="28" t="s">
        <v>129</v>
      </c>
      <c r="F20" s="31" t="s">
        <v>41</v>
      </c>
      <c r="G20" s="32" t="s">
        <v>124</v>
      </c>
      <c r="H20" s="32" t="s">
        <v>35</v>
      </c>
      <c r="I20" s="32" t="s">
        <v>28</v>
      </c>
      <c r="J20" s="28" t="s">
        <v>49</v>
      </c>
      <c r="K20" s="24" t="s">
        <v>121</v>
      </c>
      <c r="L20" s="30" t="s">
        <v>29</v>
      </c>
      <c r="M20" s="32" t="s">
        <v>30</v>
      </c>
      <c r="N20" s="28" t="s">
        <v>49</v>
      </c>
    </row>
    <row r="21" spans="1:14" ht="45" x14ac:dyDescent="0.2">
      <c r="A21" s="29" t="s">
        <v>141</v>
      </c>
      <c r="B21" s="29" t="s">
        <v>126</v>
      </c>
      <c r="C21" s="29" t="s">
        <v>36</v>
      </c>
      <c r="D21" s="29"/>
      <c r="E21" s="28" t="s">
        <v>129</v>
      </c>
      <c r="F21" s="31" t="s">
        <v>42</v>
      </c>
      <c r="G21" s="32" t="s">
        <v>43</v>
      </c>
      <c r="H21" s="32"/>
      <c r="I21" s="32" t="s">
        <v>28</v>
      </c>
      <c r="J21" s="28" t="s">
        <v>49</v>
      </c>
      <c r="K21" s="24" t="s">
        <v>121</v>
      </c>
      <c r="L21" s="30" t="s">
        <v>34</v>
      </c>
      <c r="M21" s="32" t="s">
        <v>31</v>
      </c>
      <c r="N21" s="28" t="s">
        <v>49</v>
      </c>
    </row>
    <row r="22" spans="1:14" ht="22.5" x14ac:dyDescent="0.2">
      <c r="A22" s="29" t="s">
        <v>142</v>
      </c>
      <c r="B22" s="29" t="s">
        <v>127</v>
      </c>
      <c r="C22" s="29" t="s">
        <v>36</v>
      </c>
      <c r="D22" s="29"/>
      <c r="E22" s="28" t="s">
        <v>129</v>
      </c>
      <c r="F22" s="31" t="s">
        <v>42</v>
      </c>
      <c r="G22" s="32" t="s">
        <v>44</v>
      </c>
      <c r="H22" s="32"/>
      <c r="I22" s="32" t="s">
        <v>28</v>
      </c>
      <c r="J22" s="28" t="s">
        <v>49</v>
      </c>
      <c r="K22" s="24" t="s">
        <v>121</v>
      </c>
      <c r="L22" s="30" t="s">
        <v>29</v>
      </c>
      <c r="M22" s="32" t="s">
        <v>31</v>
      </c>
      <c r="N22" s="28" t="s">
        <v>49</v>
      </c>
    </row>
    <row r="23" spans="1:14" ht="33.75" x14ac:dyDescent="0.2">
      <c r="A23" s="29" t="s">
        <v>143</v>
      </c>
      <c r="B23" s="29" t="s">
        <v>60</v>
      </c>
      <c r="C23" s="29" t="s">
        <v>36</v>
      </c>
      <c r="D23" s="29"/>
      <c r="E23" s="24" t="s">
        <v>129</v>
      </c>
      <c r="F23" s="29" t="s">
        <v>109</v>
      </c>
      <c r="G23" s="30" t="s">
        <v>61</v>
      </c>
      <c r="H23" s="30" t="s">
        <v>62</v>
      </c>
      <c r="I23" s="30" t="s">
        <v>63</v>
      </c>
      <c r="J23" s="24" t="s">
        <v>49</v>
      </c>
      <c r="K23" s="24" t="s">
        <v>121</v>
      </c>
      <c r="L23" s="30" t="s">
        <v>34</v>
      </c>
      <c r="M23" s="30" t="s">
        <v>30</v>
      </c>
      <c r="N23" s="24" t="s">
        <v>49</v>
      </c>
    </row>
    <row r="24" spans="1:14" ht="22.5" x14ac:dyDescent="0.2">
      <c r="A24" s="29" t="s">
        <v>144</v>
      </c>
      <c r="B24" s="29" t="s">
        <v>60</v>
      </c>
      <c r="C24" s="29" t="s">
        <v>36</v>
      </c>
      <c r="D24" s="29"/>
      <c r="E24" s="24" t="s">
        <v>129</v>
      </c>
      <c r="F24" s="29" t="s">
        <v>109</v>
      </c>
      <c r="G24" s="30" t="s">
        <v>64</v>
      </c>
      <c r="H24" s="30" t="s">
        <v>65</v>
      </c>
      <c r="I24" s="30" t="s">
        <v>63</v>
      </c>
      <c r="J24" s="24" t="s">
        <v>49</v>
      </c>
      <c r="K24" s="24" t="s">
        <v>121</v>
      </c>
      <c r="L24" s="30" t="s">
        <v>34</v>
      </c>
      <c r="M24" s="30" t="s">
        <v>30</v>
      </c>
      <c r="N24" s="24" t="s">
        <v>49</v>
      </c>
    </row>
    <row r="25" spans="1:14" ht="22.5" x14ac:dyDescent="0.2">
      <c r="A25" s="29" t="s">
        <v>145</v>
      </c>
      <c r="B25" s="29" t="s">
        <v>60</v>
      </c>
      <c r="C25" s="29" t="s">
        <v>36</v>
      </c>
      <c r="D25" s="29"/>
      <c r="E25" s="24" t="s">
        <v>129</v>
      </c>
      <c r="F25" s="29" t="s">
        <v>109</v>
      </c>
      <c r="G25" s="30" t="s">
        <v>66</v>
      </c>
      <c r="H25" s="30" t="s">
        <v>67</v>
      </c>
      <c r="I25" s="30" t="s">
        <v>63</v>
      </c>
      <c r="J25" s="24" t="s">
        <v>49</v>
      </c>
      <c r="K25" s="24" t="s">
        <v>121</v>
      </c>
      <c r="L25" s="30" t="s">
        <v>34</v>
      </c>
      <c r="M25" s="30" t="s">
        <v>30</v>
      </c>
      <c r="N25" s="24" t="s">
        <v>49</v>
      </c>
    </row>
    <row r="26" spans="1:14" ht="22.5" x14ac:dyDescent="0.2">
      <c r="A26" s="29" t="s">
        <v>146</v>
      </c>
      <c r="B26" s="29" t="s">
        <v>60</v>
      </c>
      <c r="C26" s="29" t="s">
        <v>36</v>
      </c>
      <c r="D26" s="29"/>
      <c r="E26" s="24" t="s">
        <v>129</v>
      </c>
      <c r="F26" s="29" t="s">
        <v>109</v>
      </c>
      <c r="G26" s="30" t="s">
        <v>68</v>
      </c>
      <c r="H26" s="30" t="s">
        <v>69</v>
      </c>
      <c r="I26" s="30" t="s">
        <v>63</v>
      </c>
      <c r="J26" s="24" t="s">
        <v>49</v>
      </c>
      <c r="K26" s="24" t="s">
        <v>121</v>
      </c>
      <c r="L26" s="30" t="s">
        <v>34</v>
      </c>
      <c r="M26" s="30" t="s">
        <v>30</v>
      </c>
      <c r="N26" s="24" t="s">
        <v>49</v>
      </c>
    </row>
    <row r="27" spans="1:14" ht="22.5" x14ac:dyDescent="0.2">
      <c r="A27" s="29" t="s">
        <v>147</v>
      </c>
      <c r="B27" s="29" t="s">
        <v>60</v>
      </c>
      <c r="C27" s="29" t="s">
        <v>36</v>
      </c>
      <c r="D27" s="29"/>
      <c r="E27" s="24" t="s">
        <v>129</v>
      </c>
      <c r="F27" s="29" t="s">
        <v>109</v>
      </c>
      <c r="G27" s="30" t="s">
        <v>70</v>
      </c>
      <c r="H27" s="30" t="s">
        <v>71</v>
      </c>
      <c r="I27" s="30" t="s">
        <v>63</v>
      </c>
      <c r="J27" s="24" t="s">
        <v>49</v>
      </c>
      <c r="K27" s="24" t="s">
        <v>121</v>
      </c>
      <c r="L27" s="30" t="s">
        <v>34</v>
      </c>
      <c r="M27" s="30" t="s">
        <v>30</v>
      </c>
      <c r="N27" s="24" t="s">
        <v>49</v>
      </c>
    </row>
    <row r="28" spans="1:14" ht="22.5" x14ac:dyDescent="0.2">
      <c r="A28" s="29" t="s">
        <v>148</v>
      </c>
      <c r="B28" s="29" t="s">
        <v>89</v>
      </c>
      <c r="C28" s="29" t="s">
        <v>36</v>
      </c>
      <c r="D28" s="29"/>
      <c r="E28" s="24" t="s">
        <v>129</v>
      </c>
      <c r="F28" s="30" t="s">
        <v>90</v>
      </c>
      <c r="G28" s="30" t="s">
        <v>91</v>
      </c>
      <c r="H28" s="30" t="s">
        <v>92</v>
      </c>
      <c r="I28" s="30" t="s">
        <v>93</v>
      </c>
      <c r="J28" s="24" t="s">
        <v>49</v>
      </c>
      <c r="K28" s="24" t="s">
        <v>121</v>
      </c>
      <c r="L28" s="30" t="s">
        <v>32</v>
      </c>
      <c r="M28" s="30" t="s">
        <v>31</v>
      </c>
      <c r="N28" s="24" t="s">
        <v>49</v>
      </c>
    </row>
    <row r="29" spans="1:14" ht="22.5" x14ac:dyDescent="0.2">
      <c r="A29" s="29" t="s">
        <v>149</v>
      </c>
      <c r="B29" s="29" t="s">
        <v>94</v>
      </c>
      <c r="C29" s="29" t="s">
        <v>36</v>
      </c>
      <c r="D29" s="29"/>
      <c r="E29" s="24" t="s">
        <v>129</v>
      </c>
      <c r="F29" s="30" t="s">
        <v>95</v>
      </c>
      <c r="G29" s="30" t="s">
        <v>96</v>
      </c>
      <c r="H29" s="30" t="s">
        <v>97</v>
      </c>
      <c r="I29" s="30" t="s">
        <v>93</v>
      </c>
      <c r="J29" s="24" t="s">
        <v>49</v>
      </c>
      <c r="K29" s="24" t="s">
        <v>121</v>
      </c>
      <c r="L29" s="30" t="s">
        <v>29</v>
      </c>
      <c r="M29" s="30" t="s">
        <v>31</v>
      </c>
      <c r="N29" s="24" t="s">
        <v>49</v>
      </c>
    </row>
    <row r="30" spans="1:14" ht="33.75" x14ac:dyDescent="0.2">
      <c r="A30" s="29" t="s">
        <v>150</v>
      </c>
      <c r="B30" s="29" t="s">
        <v>98</v>
      </c>
      <c r="C30" s="29" t="s">
        <v>36</v>
      </c>
      <c r="D30" s="29"/>
      <c r="E30" s="24" t="s">
        <v>129</v>
      </c>
      <c r="F30" s="30" t="s">
        <v>99</v>
      </c>
      <c r="G30" s="30" t="s">
        <v>100</v>
      </c>
      <c r="H30" s="30" t="s">
        <v>101</v>
      </c>
      <c r="I30" s="30" t="s">
        <v>93</v>
      </c>
      <c r="J30" s="24" t="s">
        <v>49</v>
      </c>
      <c r="K30" s="24" t="s">
        <v>121</v>
      </c>
      <c r="L30" s="30" t="s">
        <v>29</v>
      </c>
      <c r="M30" s="30" t="s">
        <v>31</v>
      </c>
      <c r="N30" s="24" t="s">
        <v>49</v>
      </c>
    </row>
    <row r="31" spans="1:14" ht="45" x14ac:dyDescent="0.2">
      <c r="A31" s="29" t="s">
        <v>151</v>
      </c>
      <c r="B31" s="29" t="s">
        <v>86</v>
      </c>
      <c r="C31" s="29" t="s">
        <v>36</v>
      </c>
      <c r="D31" s="29"/>
      <c r="E31" s="24" t="s">
        <v>129</v>
      </c>
      <c r="F31" s="30" t="s">
        <v>99</v>
      </c>
      <c r="G31" s="30" t="s">
        <v>102</v>
      </c>
      <c r="H31" s="30" t="s">
        <v>103</v>
      </c>
      <c r="I31" s="30" t="s">
        <v>93</v>
      </c>
      <c r="J31" s="24" t="s">
        <v>49</v>
      </c>
      <c r="K31" s="24" t="s">
        <v>121</v>
      </c>
      <c r="L31" s="30" t="s">
        <v>34</v>
      </c>
      <c r="M31" s="30" t="s">
        <v>31</v>
      </c>
      <c r="N31" s="24" t="s">
        <v>49</v>
      </c>
    </row>
    <row r="32" spans="1:14" ht="33.75" x14ac:dyDescent="0.2">
      <c r="A32" s="29" t="s">
        <v>152</v>
      </c>
      <c r="B32" s="29" t="s">
        <v>104</v>
      </c>
      <c r="C32" s="29" t="s">
        <v>36</v>
      </c>
      <c r="D32" s="29"/>
      <c r="E32" s="24" t="s">
        <v>129</v>
      </c>
      <c r="F32" s="30" t="s">
        <v>99</v>
      </c>
      <c r="G32" s="30" t="s">
        <v>105</v>
      </c>
      <c r="H32" s="30" t="s">
        <v>106</v>
      </c>
      <c r="I32" s="30" t="s">
        <v>93</v>
      </c>
      <c r="J32" s="24" t="s">
        <v>49</v>
      </c>
      <c r="K32" s="24" t="s">
        <v>121</v>
      </c>
      <c r="L32" s="30" t="s">
        <v>34</v>
      </c>
      <c r="M32" s="30" t="s">
        <v>31</v>
      </c>
      <c r="N32" s="24" t="s">
        <v>49</v>
      </c>
    </row>
    <row r="33" spans="1:14" ht="56.25" x14ac:dyDescent="0.2">
      <c r="A33" s="29" t="s">
        <v>153</v>
      </c>
      <c r="B33" s="31" t="s">
        <v>109</v>
      </c>
      <c r="C33" s="29" t="s">
        <v>36</v>
      </c>
      <c r="D33" s="29" t="s">
        <v>108</v>
      </c>
      <c r="E33" s="24" t="s">
        <v>129</v>
      </c>
      <c r="F33" s="29" t="s">
        <v>107</v>
      </c>
      <c r="G33" s="32" t="s">
        <v>110</v>
      </c>
      <c r="H33" s="32" t="s">
        <v>111</v>
      </c>
      <c r="I33" s="32" t="s">
        <v>112</v>
      </c>
      <c r="J33" s="24" t="s">
        <v>49</v>
      </c>
      <c r="K33" s="24" t="s">
        <v>121</v>
      </c>
      <c r="L33" s="30" t="s">
        <v>32</v>
      </c>
      <c r="M33" s="32" t="s">
        <v>30</v>
      </c>
      <c r="N33" s="24" t="s">
        <v>49</v>
      </c>
    </row>
    <row r="34" spans="1:14" ht="56.25" x14ac:dyDescent="0.2">
      <c r="A34" s="29" t="s">
        <v>154</v>
      </c>
      <c r="B34" s="31" t="s">
        <v>109</v>
      </c>
      <c r="C34" s="29" t="s">
        <v>36</v>
      </c>
      <c r="D34" s="29" t="s">
        <v>114</v>
      </c>
      <c r="E34" s="24" t="s">
        <v>129</v>
      </c>
      <c r="F34" s="29" t="s">
        <v>113</v>
      </c>
      <c r="G34" s="32" t="s">
        <v>115</v>
      </c>
      <c r="H34" s="32"/>
      <c r="I34" s="32" t="s">
        <v>112</v>
      </c>
      <c r="J34" s="24" t="s">
        <v>49</v>
      </c>
      <c r="K34" s="24" t="s">
        <v>121</v>
      </c>
      <c r="L34" s="30" t="s">
        <v>32</v>
      </c>
      <c r="M34" s="32" t="s">
        <v>31</v>
      </c>
      <c r="N34" s="24" t="s">
        <v>49</v>
      </c>
    </row>
    <row r="35" spans="1:14" ht="56.25" x14ac:dyDescent="0.2">
      <c r="A35" s="29" t="s">
        <v>155</v>
      </c>
      <c r="B35" s="31" t="s">
        <v>109</v>
      </c>
      <c r="C35" s="29" t="s">
        <v>36</v>
      </c>
      <c r="D35" s="29" t="s">
        <v>116</v>
      </c>
      <c r="E35" s="24" t="s">
        <v>129</v>
      </c>
      <c r="F35" s="29" t="s">
        <v>113</v>
      </c>
      <c r="G35" s="32" t="s">
        <v>117</v>
      </c>
      <c r="H35" s="32"/>
      <c r="I35" s="32" t="s">
        <v>112</v>
      </c>
      <c r="J35" s="24" t="s">
        <v>49</v>
      </c>
      <c r="K35" s="24" t="s">
        <v>121</v>
      </c>
      <c r="L35" s="30" t="s">
        <v>32</v>
      </c>
      <c r="M35" s="32" t="s">
        <v>31</v>
      </c>
      <c r="N35" s="24" t="s">
        <v>49</v>
      </c>
    </row>
    <row r="36" spans="1:14" ht="33.75" x14ac:dyDescent="0.2">
      <c r="A36" s="29" t="s">
        <v>156</v>
      </c>
      <c r="B36" s="31" t="s">
        <v>109</v>
      </c>
      <c r="C36" s="29" t="s">
        <v>36</v>
      </c>
      <c r="D36" s="29" t="s">
        <v>118</v>
      </c>
      <c r="E36" s="24" t="s">
        <v>129</v>
      </c>
      <c r="F36" s="29" t="s">
        <v>107</v>
      </c>
      <c r="G36" s="32" t="s">
        <v>119</v>
      </c>
      <c r="H36" s="32" t="s">
        <v>120</v>
      </c>
      <c r="I36" s="32" t="s">
        <v>112</v>
      </c>
      <c r="J36" s="24" t="s">
        <v>49</v>
      </c>
      <c r="K36" s="24" t="s">
        <v>121</v>
      </c>
      <c r="L36" s="30" t="s">
        <v>32</v>
      </c>
      <c r="M36" s="32" t="s">
        <v>30</v>
      </c>
      <c r="N36" s="24" t="s">
        <v>49</v>
      </c>
    </row>
    <row r="37" spans="1:14" ht="22.5" x14ac:dyDescent="0.2">
      <c r="A37" s="29" t="s">
        <v>157</v>
      </c>
      <c r="B37" s="29" t="s">
        <v>72</v>
      </c>
      <c r="C37" s="29" t="s">
        <v>36</v>
      </c>
      <c r="D37" s="29"/>
      <c r="E37" s="24" t="s">
        <v>129</v>
      </c>
      <c r="F37" s="25" t="s">
        <v>72</v>
      </c>
      <c r="G37" s="30" t="s">
        <v>73</v>
      </c>
      <c r="H37" s="30" t="s">
        <v>74</v>
      </c>
      <c r="I37" s="30" t="s">
        <v>75</v>
      </c>
      <c r="J37" s="24" t="s">
        <v>49</v>
      </c>
      <c r="K37" s="24" t="s">
        <v>121</v>
      </c>
      <c r="L37" s="30" t="s">
        <v>29</v>
      </c>
      <c r="M37" s="30" t="s">
        <v>31</v>
      </c>
      <c r="N37" s="24" t="s">
        <v>49</v>
      </c>
    </row>
    <row r="38" spans="1:14" ht="33.75" x14ac:dyDescent="0.2">
      <c r="A38" s="29" t="s">
        <v>158</v>
      </c>
      <c r="B38" s="29" t="s">
        <v>76</v>
      </c>
      <c r="C38" s="29" t="s">
        <v>36</v>
      </c>
      <c r="D38" s="29"/>
      <c r="E38" s="24" t="s">
        <v>129</v>
      </c>
      <c r="F38" s="30" t="s">
        <v>77</v>
      </c>
      <c r="G38" s="30" t="s">
        <v>78</v>
      </c>
      <c r="H38" s="30" t="s">
        <v>79</v>
      </c>
      <c r="I38" s="30" t="s">
        <v>75</v>
      </c>
      <c r="J38" s="24" t="s">
        <v>49</v>
      </c>
      <c r="K38" s="24" t="s">
        <v>121</v>
      </c>
      <c r="L38" s="30" t="s">
        <v>32</v>
      </c>
      <c r="M38" s="30" t="s">
        <v>31</v>
      </c>
      <c r="N38" s="24" t="s">
        <v>49</v>
      </c>
    </row>
    <row r="39" spans="1:14" ht="45" x14ac:dyDescent="0.2">
      <c r="A39" s="29" t="s">
        <v>159</v>
      </c>
      <c r="B39" s="29" t="s">
        <v>80</v>
      </c>
      <c r="C39" s="29" t="s">
        <v>36</v>
      </c>
      <c r="D39" s="29"/>
      <c r="E39" s="24" t="s">
        <v>129</v>
      </c>
      <c r="F39" s="30" t="s">
        <v>77</v>
      </c>
      <c r="G39" s="30" t="s">
        <v>81</v>
      </c>
      <c r="H39" s="30" t="s">
        <v>82</v>
      </c>
      <c r="I39" s="30" t="s">
        <v>75</v>
      </c>
      <c r="J39" s="24" t="s">
        <v>49</v>
      </c>
      <c r="K39" s="24" t="s">
        <v>121</v>
      </c>
      <c r="L39" s="30" t="s">
        <v>34</v>
      </c>
      <c r="M39" s="30" t="s">
        <v>31</v>
      </c>
      <c r="N39" s="24" t="s">
        <v>49</v>
      </c>
    </row>
    <row r="40" spans="1:14" ht="22.5" x14ac:dyDescent="0.2">
      <c r="A40" s="29" t="s">
        <v>160</v>
      </c>
      <c r="B40" s="29" t="s">
        <v>83</v>
      </c>
      <c r="C40" s="29" t="s">
        <v>36</v>
      </c>
      <c r="D40" s="29"/>
      <c r="E40" s="24" t="s">
        <v>129</v>
      </c>
      <c r="F40" s="30" t="s">
        <v>77</v>
      </c>
      <c r="G40" s="30" t="s">
        <v>84</v>
      </c>
      <c r="H40" s="30" t="s">
        <v>85</v>
      </c>
      <c r="I40" s="30" t="s">
        <v>75</v>
      </c>
      <c r="J40" s="24" t="s">
        <v>49</v>
      </c>
      <c r="K40" s="24" t="s">
        <v>121</v>
      </c>
      <c r="L40" s="30" t="s">
        <v>29</v>
      </c>
      <c r="M40" s="30" t="s">
        <v>31</v>
      </c>
      <c r="N40" s="24" t="s">
        <v>49</v>
      </c>
    </row>
    <row r="41" spans="1:14" ht="22.5" x14ac:dyDescent="0.2">
      <c r="A41" s="29" t="s">
        <v>161</v>
      </c>
      <c r="B41" s="29" t="s">
        <v>86</v>
      </c>
      <c r="C41" s="29" t="s">
        <v>36</v>
      </c>
      <c r="D41" s="29"/>
      <c r="E41" s="24" t="s">
        <v>129</v>
      </c>
      <c r="F41" s="30" t="s">
        <v>77</v>
      </c>
      <c r="G41" s="30" t="s">
        <v>87</v>
      </c>
      <c r="H41" s="30" t="s">
        <v>88</v>
      </c>
      <c r="I41" s="30" t="s">
        <v>75</v>
      </c>
      <c r="J41" s="24" t="s">
        <v>49</v>
      </c>
      <c r="K41" s="24" t="s">
        <v>121</v>
      </c>
      <c r="L41" s="30" t="s">
        <v>32</v>
      </c>
      <c r="M41" s="30" t="s">
        <v>31</v>
      </c>
      <c r="N41" s="24" t="s">
        <v>49</v>
      </c>
    </row>
    <row r="42" spans="1:14" ht="22.5" x14ac:dyDescent="0.2">
      <c r="A42" s="29" t="s">
        <v>162</v>
      </c>
      <c r="B42" s="29" t="s">
        <v>128</v>
      </c>
      <c r="C42" s="29" t="s">
        <v>36</v>
      </c>
      <c r="D42" s="29"/>
      <c r="E42" s="31" t="s">
        <v>129</v>
      </c>
      <c r="F42" s="31" t="s">
        <v>130</v>
      </c>
      <c r="G42" s="32" t="s">
        <v>131</v>
      </c>
      <c r="H42" s="32" t="s">
        <v>132</v>
      </c>
      <c r="I42" s="32" t="s">
        <v>133</v>
      </c>
      <c r="J42" s="32" t="s">
        <v>49</v>
      </c>
      <c r="K42" s="24" t="s">
        <v>121</v>
      </c>
      <c r="L42" s="30" t="s">
        <v>32</v>
      </c>
      <c r="M42" s="32" t="s">
        <v>30</v>
      </c>
      <c r="N42" s="32" t="s">
        <v>49</v>
      </c>
    </row>
    <row r="43" spans="1:14" ht="45" x14ac:dyDescent="0.2">
      <c r="A43" s="29" t="s">
        <v>163</v>
      </c>
      <c r="B43" s="29" t="s">
        <v>134</v>
      </c>
      <c r="C43" s="29" t="s">
        <v>36</v>
      </c>
      <c r="D43" s="29"/>
      <c r="E43" s="24" t="s">
        <v>129</v>
      </c>
      <c r="F43" s="31" t="s">
        <v>135</v>
      </c>
      <c r="G43" s="32" t="s">
        <v>136</v>
      </c>
      <c r="H43" s="32" t="s">
        <v>137</v>
      </c>
      <c r="I43" s="32" t="s">
        <v>133</v>
      </c>
      <c r="J43" s="32" t="s">
        <v>49</v>
      </c>
      <c r="K43" s="24" t="s">
        <v>121</v>
      </c>
      <c r="L43" s="30" t="s">
        <v>29</v>
      </c>
      <c r="M43" s="32" t="s">
        <v>30</v>
      </c>
      <c r="N43" s="32" t="s">
        <v>49</v>
      </c>
    </row>
    <row r="44" spans="1:14" ht="22.5" x14ac:dyDescent="0.2">
      <c r="A44" s="29" t="s">
        <v>172</v>
      </c>
      <c r="B44" s="30" t="s">
        <v>86</v>
      </c>
      <c r="C44" s="29" t="s">
        <v>36</v>
      </c>
      <c r="D44" s="30"/>
      <c r="E44" s="24" t="s">
        <v>129</v>
      </c>
      <c r="F44" s="30" t="s">
        <v>164</v>
      </c>
      <c r="G44" s="33" t="s">
        <v>166</v>
      </c>
      <c r="H44" s="30" t="s">
        <v>165</v>
      </c>
      <c r="I44" s="30" t="s">
        <v>167</v>
      </c>
      <c r="J44" s="32" t="s">
        <v>49</v>
      </c>
      <c r="K44" s="30" t="s">
        <v>121</v>
      </c>
      <c r="L44" s="30" t="s">
        <v>34</v>
      </c>
      <c r="M44" s="30" t="s">
        <v>30</v>
      </c>
      <c r="N44" s="32" t="s">
        <v>49</v>
      </c>
    </row>
    <row r="45" spans="1:14" ht="22.5" x14ac:dyDescent="0.2">
      <c r="A45" s="29" t="s">
        <v>173</v>
      </c>
      <c r="B45" s="30" t="s">
        <v>168</v>
      </c>
      <c r="C45" s="30" t="s">
        <v>36</v>
      </c>
      <c r="D45" s="30"/>
      <c r="E45" s="31" t="s">
        <v>129</v>
      </c>
      <c r="F45" s="30" t="s">
        <v>169</v>
      </c>
      <c r="G45" s="30" t="s">
        <v>170</v>
      </c>
      <c r="H45" s="30" t="s">
        <v>171</v>
      </c>
      <c r="I45" s="30" t="s">
        <v>167</v>
      </c>
      <c r="J45" s="32" t="s">
        <v>49</v>
      </c>
      <c r="K45" s="30" t="s">
        <v>121</v>
      </c>
      <c r="L45" s="30" t="s">
        <v>32</v>
      </c>
      <c r="M45" s="30" t="s">
        <v>30</v>
      </c>
      <c r="N45" s="32" t="s">
        <v>49</v>
      </c>
    </row>
    <row r="46" spans="1:14" x14ac:dyDescent="0.2">
      <c r="A46" s="1"/>
      <c r="B46" s="1"/>
      <c r="C46" s="1"/>
      <c r="D46" s="1"/>
      <c r="E46" s="1"/>
      <c r="F46" s="1"/>
      <c r="G46" s="1"/>
      <c r="H46" s="1"/>
      <c r="I46" s="1"/>
      <c r="J46" s="1"/>
      <c r="K46" s="1"/>
      <c r="L46" s="1"/>
      <c r="M46" s="1"/>
      <c r="N46" s="1"/>
    </row>
    <row r="47" spans="1:14" x14ac:dyDescent="0.2">
      <c r="A47" s="1"/>
      <c r="B47" s="1"/>
      <c r="C47" s="1"/>
      <c r="D47" s="1"/>
      <c r="E47" s="1"/>
      <c r="F47" s="1"/>
      <c r="G47" s="1"/>
      <c r="H47" s="1"/>
      <c r="I47" s="1"/>
      <c r="J47" s="1"/>
      <c r="K47" s="1"/>
      <c r="L47" s="1"/>
      <c r="M47" s="1"/>
      <c r="N47" s="1"/>
    </row>
    <row r="48" spans="1:14" x14ac:dyDescent="0.2">
      <c r="A48" s="1"/>
      <c r="B48" s="1"/>
      <c r="C48" s="1"/>
      <c r="D48" s="1"/>
      <c r="E48" s="1"/>
      <c r="F48" s="1"/>
      <c r="G48" s="1"/>
      <c r="H48" s="1"/>
      <c r="I48" s="1"/>
      <c r="J48" s="1"/>
      <c r="K48" s="1"/>
      <c r="L48" s="1"/>
      <c r="M48" s="1"/>
      <c r="N48" s="1"/>
    </row>
    <row r="49" spans="5:14" x14ac:dyDescent="0.2">
      <c r="J49" s="7"/>
      <c r="K49" s="3"/>
      <c r="L49" s="3"/>
      <c r="N49" s="6"/>
    </row>
    <row r="50" spans="5:14" x14ac:dyDescent="0.2">
      <c r="J50" s="7"/>
      <c r="K50" s="3"/>
      <c r="L50" s="3"/>
      <c r="N50" s="6"/>
    </row>
    <row r="51" spans="5:14" x14ac:dyDescent="0.2">
      <c r="J51" s="7"/>
      <c r="N51" s="6"/>
    </row>
    <row r="52" spans="5:14" x14ac:dyDescent="0.2">
      <c r="J52" s="7"/>
      <c r="N52" s="6"/>
    </row>
    <row r="53" spans="5:14" x14ac:dyDescent="0.2">
      <c r="J53" s="7"/>
      <c r="K53" s="3"/>
      <c r="L53" s="3"/>
      <c r="N53" s="6"/>
    </row>
    <row r="54" spans="5:14" x14ac:dyDescent="0.2">
      <c r="J54" s="7"/>
      <c r="K54" s="3"/>
      <c r="L54" s="3"/>
      <c r="N54" s="6"/>
    </row>
    <row r="55" spans="5:14" x14ac:dyDescent="0.2">
      <c r="J55" s="7"/>
      <c r="K55" s="3"/>
      <c r="L55" s="3"/>
      <c r="N55" s="6"/>
    </row>
    <row r="56" spans="5:14" x14ac:dyDescent="0.2">
      <c r="E56" s="9"/>
      <c r="J56" s="7"/>
      <c r="N56" s="6"/>
    </row>
    <row r="57" spans="5:14" x14ac:dyDescent="0.2">
      <c r="E57" s="9"/>
      <c r="J57" s="7"/>
      <c r="N57" s="6"/>
    </row>
    <row r="58" spans="5:14" x14ac:dyDescent="0.2">
      <c r="E58" s="9"/>
      <c r="J58" s="7"/>
      <c r="N58" s="6"/>
    </row>
    <row r="59" spans="5:14" x14ac:dyDescent="0.2">
      <c r="E59" s="9"/>
      <c r="G59" s="10"/>
      <c r="J59" s="7"/>
      <c r="K59" s="3"/>
      <c r="L59" s="3"/>
      <c r="N59" s="6"/>
    </row>
    <row r="60" spans="5:14" x14ac:dyDescent="0.2">
      <c r="E60" s="9"/>
      <c r="G60" s="10"/>
      <c r="J60" s="7"/>
      <c r="N60" s="6"/>
    </row>
    <row r="61" spans="5:14" x14ac:dyDescent="0.2">
      <c r="J61" s="7"/>
      <c r="N61" s="6"/>
    </row>
    <row r="62" spans="5:14" x14ac:dyDescent="0.2">
      <c r="J62" s="7"/>
      <c r="N62" s="6"/>
    </row>
    <row r="63" spans="5:14" x14ac:dyDescent="0.2">
      <c r="H63" s="11"/>
      <c r="J63" s="7"/>
      <c r="N63" s="6"/>
    </row>
    <row r="64" spans="5:14" x14ac:dyDescent="0.2">
      <c r="F64" s="2"/>
      <c r="H64" s="11"/>
      <c r="J64" s="7"/>
      <c r="N64" s="6"/>
    </row>
    <row r="65" spans="6:14" x14ac:dyDescent="0.2">
      <c r="F65" s="2"/>
      <c r="H65" s="11"/>
      <c r="J65" s="7"/>
      <c r="N65" s="6"/>
    </row>
    <row r="66" spans="6:14" x14ac:dyDescent="0.2">
      <c r="F66" s="2"/>
      <c r="H66" s="11"/>
      <c r="J66" s="7"/>
      <c r="N66" s="6"/>
    </row>
    <row r="67" spans="6:14" x14ac:dyDescent="0.2">
      <c r="F67" s="8"/>
      <c r="H67" s="11"/>
      <c r="J67" s="7"/>
      <c r="N67" s="6"/>
    </row>
    <row r="68" spans="6:14" x14ac:dyDescent="0.2">
      <c r="F68" s="8"/>
      <c r="H68" s="11"/>
      <c r="J68" s="7"/>
      <c r="N68" s="6"/>
    </row>
    <row r="69" spans="6:14" x14ac:dyDescent="0.2">
      <c r="F69" s="8"/>
      <c r="J69" s="7"/>
      <c r="N69" s="6"/>
    </row>
    <row r="70" spans="6:14" x14ac:dyDescent="0.2">
      <c r="F70" s="8"/>
      <c r="J70" s="7"/>
      <c r="N70" s="6"/>
    </row>
    <row r="71" spans="6:14" x14ac:dyDescent="0.2">
      <c r="F71" s="8"/>
      <c r="J71" s="7"/>
      <c r="N71" s="6"/>
    </row>
    <row r="72" spans="6:14" x14ac:dyDescent="0.2">
      <c r="F72" s="2"/>
      <c r="J72" s="7"/>
      <c r="N72" s="6"/>
    </row>
    <row r="73" spans="6:14" x14ac:dyDescent="0.2">
      <c r="F73" s="8"/>
      <c r="J73" s="7"/>
      <c r="N73" s="6"/>
    </row>
    <row r="74" spans="6:14" x14ac:dyDescent="0.2">
      <c r="F74" s="8"/>
      <c r="J74" s="7"/>
      <c r="N74" s="6"/>
    </row>
    <row r="75" spans="6:14" ht="12.75" x14ac:dyDescent="0.2">
      <c r="F75" s="2"/>
      <c r="H75" s="12"/>
      <c r="J75" s="7"/>
      <c r="N75" s="6"/>
    </row>
    <row r="76" spans="6:14" x14ac:dyDescent="0.2">
      <c r="F76" s="2"/>
      <c r="J76" s="7"/>
      <c r="N76" s="6"/>
    </row>
    <row r="77" spans="6:14" x14ac:dyDescent="0.2">
      <c r="F77" s="8"/>
      <c r="J77" s="7"/>
      <c r="N77" s="6"/>
    </row>
    <row r="78" spans="6:14" x14ac:dyDescent="0.2">
      <c r="F78" s="2"/>
      <c r="J78" s="7"/>
      <c r="N78" s="6"/>
    </row>
    <row r="79" spans="6:14" x14ac:dyDescent="0.2">
      <c r="F79" s="2"/>
      <c r="J79" s="7"/>
      <c r="N79" s="6"/>
    </row>
    <row r="80" spans="6:14" x14ac:dyDescent="0.2">
      <c r="F80" s="2"/>
      <c r="J80" s="7"/>
      <c r="N80" s="6"/>
    </row>
    <row r="81" spans="5:14" x14ac:dyDescent="0.2">
      <c r="F81" s="2"/>
      <c r="J81" s="7"/>
      <c r="N81" s="6"/>
    </row>
    <row r="82" spans="5:14" x14ac:dyDescent="0.2">
      <c r="F82" s="2"/>
      <c r="J82" s="7"/>
      <c r="N82" s="6"/>
    </row>
    <row r="83" spans="5:14" x14ac:dyDescent="0.2">
      <c r="F83" s="2"/>
      <c r="J83" s="7"/>
      <c r="N83" s="6"/>
    </row>
    <row r="84" spans="5:14" x14ac:dyDescent="0.2">
      <c r="F84" s="2"/>
      <c r="J84" s="7"/>
      <c r="N84" s="6"/>
    </row>
    <row r="85" spans="5:14" x14ac:dyDescent="0.2">
      <c r="J85" s="7"/>
      <c r="K85" s="3"/>
      <c r="L85" s="3"/>
      <c r="N85" s="6"/>
    </row>
    <row r="86" spans="5:14" x14ac:dyDescent="0.2">
      <c r="E86" s="9"/>
      <c r="J86" s="7"/>
      <c r="N86" s="6"/>
    </row>
    <row r="87" spans="5:14" x14ac:dyDescent="0.2">
      <c r="E87" s="9"/>
      <c r="F87" s="2"/>
      <c r="J87" s="7"/>
      <c r="K87" s="3"/>
      <c r="L87" s="3"/>
      <c r="N87" s="6"/>
    </row>
    <row r="88" spans="5:14" x14ac:dyDescent="0.2">
      <c r="E88" s="9"/>
      <c r="F88" s="2"/>
      <c r="J88" s="7"/>
      <c r="K88" s="3"/>
      <c r="L88" s="3"/>
      <c r="N88" s="6"/>
    </row>
    <row r="89" spans="5:14" x14ac:dyDescent="0.2">
      <c r="J89" s="7"/>
      <c r="N89" s="6"/>
    </row>
    <row r="90" spans="5:14" x14ac:dyDescent="0.2">
      <c r="J90" s="7"/>
      <c r="N90" s="6"/>
    </row>
    <row r="91" spans="5:14" x14ac:dyDescent="0.2">
      <c r="J91" s="7"/>
      <c r="N91" s="6"/>
    </row>
    <row r="92" spans="5:14" x14ac:dyDescent="0.2">
      <c r="J92" s="7"/>
      <c r="N92" s="6"/>
    </row>
    <row r="93" spans="5:14" x14ac:dyDescent="0.2">
      <c r="J93" s="7"/>
      <c r="N93" s="6"/>
    </row>
    <row r="94" spans="5:14" x14ac:dyDescent="0.2">
      <c r="J94" s="7"/>
      <c r="N94" s="6"/>
    </row>
    <row r="95" spans="5:14" x14ac:dyDescent="0.2">
      <c r="J95" s="7"/>
      <c r="N95" s="6"/>
    </row>
    <row r="96" spans="5:14" ht="12.75" x14ac:dyDescent="0.2">
      <c r="H96" s="12"/>
      <c r="J96" s="7"/>
      <c r="N96" s="6"/>
    </row>
    <row r="97" spans="3:14" x14ac:dyDescent="0.2">
      <c r="J97" s="7"/>
      <c r="N97" s="6"/>
    </row>
    <row r="98" spans="3:14" x14ac:dyDescent="0.2">
      <c r="J98" s="7"/>
      <c r="N98" s="6"/>
    </row>
    <row r="99" spans="3:14" x14ac:dyDescent="0.2">
      <c r="J99" s="7"/>
      <c r="N99" s="6"/>
    </row>
    <row r="100" spans="3:14" x14ac:dyDescent="0.2">
      <c r="J100" s="7"/>
      <c r="N100" s="6"/>
    </row>
    <row r="101" spans="3:14" x14ac:dyDescent="0.2">
      <c r="J101" s="7"/>
      <c r="N101" s="6"/>
    </row>
    <row r="102" spans="3:14" x14ac:dyDescent="0.2">
      <c r="J102" s="7"/>
      <c r="N102" s="6"/>
    </row>
    <row r="103" spans="3:14" x14ac:dyDescent="0.2">
      <c r="J103" s="7"/>
      <c r="N103" s="6"/>
    </row>
    <row r="104" spans="3:14" x14ac:dyDescent="0.2">
      <c r="H104" s="11"/>
      <c r="J104" s="7"/>
      <c r="N104" s="6"/>
    </row>
    <row r="105" spans="3:14" x14ac:dyDescent="0.2">
      <c r="C105" s="9"/>
      <c r="D105" s="9"/>
      <c r="E105" s="9"/>
      <c r="F105" s="9"/>
      <c r="G105" s="6"/>
      <c r="H105" s="6"/>
      <c r="I105" s="6"/>
      <c r="J105" s="7"/>
      <c r="M105" s="6"/>
      <c r="N105" s="6"/>
    </row>
    <row r="106" spans="3:14" x14ac:dyDescent="0.2">
      <c r="C106" s="9"/>
      <c r="D106" s="9"/>
      <c r="E106" s="9"/>
      <c r="F106" s="9"/>
      <c r="G106" s="6"/>
      <c r="H106" s="6"/>
      <c r="I106" s="6"/>
      <c r="J106" s="7"/>
      <c r="M106" s="6"/>
      <c r="N106" s="6"/>
    </row>
    <row r="107" spans="3:14" x14ac:dyDescent="0.2">
      <c r="C107" s="9"/>
      <c r="D107" s="9"/>
      <c r="E107" s="9"/>
      <c r="F107" s="9"/>
      <c r="G107" s="6"/>
      <c r="H107" s="6"/>
      <c r="I107" s="6"/>
      <c r="J107" s="7"/>
      <c r="M107" s="6"/>
      <c r="N107" s="6"/>
    </row>
    <row r="108" spans="3:14" x14ac:dyDescent="0.2">
      <c r="C108" s="9"/>
      <c r="D108" s="9"/>
      <c r="E108" s="9"/>
      <c r="F108" s="9"/>
      <c r="G108" s="6"/>
      <c r="H108" s="6"/>
      <c r="I108" s="6"/>
      <c r="J108" s="7"/>
      <c r="M108" s="6"/>
      <c r="N108" s="6"/>
    </row>
    <row r="109" spans="3:14" x14ac:dyDescent="0.2">
      <c r="C109" s="9"/>
      <c r="D109" s="9"/>
      <c r="H109" s="11"/>
      <c r="I109" s="6"/>
      <c r="J109" s="7"/>
      <c r="N109" s="6"/>
    </row>
    <row r="110" spans="3:14" x14ac:dyDescent="0.2">
      <c r="C110" s="9"/>
      <c r="D110" s="9"/>
      <c r="I110" s="6"/>
      <c r="J110" s="7"/>
      <c r="M110" s="6"/>
      <c r="N110" s="6"/>
    </row>
    <row r="111" spans="3:14" x14ac:dyDescent="0.2">
      <c r="C111" s="9"/>
      <c r="D111" s="9"/>
      <c r="G111" s="6"/>
      <c r="I111" s="6"/>
      <c r="J111" s="7"/>
      <c r="M111" s="6"/>
      <c r="N111" s="6"/>
    </row>
    <row r="112" spans="3:14" x14ac:dyDescent="0.2">
      <c r="C112" s="9"/>
      <c r="D112" s="9"/>
      <c r="E112" s="9"/>
      <c r="F112" s="9"/>
      <c r="G112" s="6"/>
      <c r="H112" s="6"/>
      <c r="I112" s="6"/>
      <c r="J112" s="7"/>
      <c r="N112" s="6"/>
    </row>
    <row r="113" spans="3:14" x14ac:dyDescent="0.2">
      <c r="C113" s="9"/>
      <c r="D113" s="9"/>
      <c r="E113" s="9"/>
      <c r="F113" s="9"/>
      <c r="G113" s="6"/>
      <c r="H113" s="6"/>
      <c r="I113" s="6"/>
      <c r="J113" s="7"/>
      <c r="M113" s="6"/>
      <c r="N113" s="6"/>
    </row>
    <row r="114" spans="3:14" x14ac:dyDescent="0.2">
      <c r="C114" s="9"/>
      <c r="D114" s="9"/>
      <c r="E114" s="9"/>
      <c r="F114" s="9"/>
      <c r="G114" s="6"/>
      <c r="H114" s="6"/>
      <c r="I114" s="6"/>
      <c r="J114" s="7"/>
      <c r="M114" s="6"/>
      <c r="N114" s="6"/>
    </row>
    <row r="115" spans="3:14" x14ac:dyDescent="0.2">
      <c r="C115" s="9"/>
      <c r="D115" s="9"/>
      <c r="E115" s="9"/>
      <c r="F115" s="9"/>
      <c r="G115" s="6"/>
      <c r="H115" s="6"/>
      <c r="I115" s="6"/>
      <c r="J115" s="7"/>
      <c r="M115" s="6"/>
      <c r="N115" s="6"/>
    </row>
    <row r="116" spans="3:14" x14ac:dyDescent="0.2">
      <c r="C116" s="9"/>
      <c r="D116" s="9"/>
      <c r="E116" s="9"/>
      <c r="F116" s="9"/>
      <c r="G116" s="6"/>
      <c r="H116" s="13"/>
      <c r="I116" s="6"/>
      <c r="J116" s="7"/>
      <c r="N116" s="6"/>
    </row>
    <row r="117" spans="3:14" x14ac:dyDescent="0.2">
      <c r="C117" s="9"/>
      <c r="D117" s="9"/>
      <c r="E117" s="9"/>
      <c r="F117" s="9"/>
      <c r="H117" s="11"/>
      <c r="I117" s="6"/>
      <c r="J117" s="7"/>
      <c r="N117" s="6"/>
    </row>
    <row r="118" spans="3:14" x14ac:dyDescent="0.2">
      <c r="C118" s="9"/>
      <c r="D118" s="9"/>
      <c r="E118" s="9"/>
      <c r="F118" s="9"/>
      <c r="G118" s="6"/>
      <c r="H118" s="6"/>
      <c r="I118" s="6"/>
      <c r="J118" s="7"/>
      <c r="M118" s="6"/>
      <c r="N118" s="6"/>
    </row>
    <row r="119" spans="3:14" x14ac:dyDescent="0.2">
      <c r="C119" s="9"/>
      <c r="D119" s="9"/>
      <c r="E119" s="9"/>
      <c r="F119" s="9"/>
      <c r="G119" s="6"/>
      <c r="H119" s="13"/>
      <c r="I119" s="6"/>
      <c r="J119" s="7"/>
      <c r="M119" s="6"/>
      <c r="N119" s="6"/>
    </row>
    <row r="120" spans="3:14" x14ac:dyDescent="0.2">
      <c r="C120" s="9"/>
      <c r="D120" s="9"/>
      <c r="E120" s="9"/>
      <c r="F120" s="9"/>
      <c r="G120" s="6"/>
      <c r="H120" s="13"/>
      <c r="I120" s="6"/>
      <c r="J120" s="7"/>
      <c r="M120" s="6"/>
      <c r="N120" s="6"/>
    </row>
    <row r="121" spans="3:14" x14ac:dyDescent="0.2">
      <c r="C121" s="9"/>
      <c r="D121" s="9"/>
      <c r="E121" s="9"/>
      <c r="F121" s="9"/>
      <c r="H121" s="13"/>
      <c r="I121" s="6"/>
      <c r="J121" s="7"/>
      <c r="N121" s="6"/>
    </row>
    <row r="122" spans="3:14" x14ac:dyDescent="0.2">
      <c r="C122" s="9"/>
      <c r="D122" s="9"/>
      <c r="E122" s="9"/>
      <c r="F122" s="9"/>
      <c r="I122" s="6"/>
      <c r="J122" s="7"/>
      <c r="M122" s="6"/>
      <c r="N122" s="6"/>
    </row>
    <row r="123" spans="3:14" x14ac:dyDescent="0.2">
      <c r="C123" s="9"/>
      <c r="D123" s="9"/>
      <c r="E123" s="9"/>
      <c r="I123" s="6"/>
      <c r="J123" s="7"/>
      <c r="M123" s="6"/>
      <c r="N123" s="6"/>
    </row>
    <row r="124" spans="3:14" x14ac:dyDescent="0.2">
      <c r="C124" s="9"/>
      <c r="D124" s="9"/>
      <c r="E124" s="9"/>
      <c r="I124" s="6"/>
      <c r="J124" s="7"/>
      <c r="M124" s="6"/>
      <c r="N124" s="6"/>
    </row>
    <row r="125" spans="3:14" x14ac:dyDescent="0.2">
      <c r="C125" s="9"/>
      <c r="D125" s="9"/>
      <c r="E125" s="9"/>
      <c r="I125" s="6"/>
      <c r="J125" s="7"/>
      <c r="M125" s="6"/>
      <c r="N125" s="6"/>
    </row>
    <row r="126" spans="3:14" x14ac:dyDescent="0.2">
      <c r="C126" s="9"/>
      <c r="D126" s="9"/>
      <c r="E126" s="9"/>
      <c r="F126" s="9"/>
      <c r="I126" s="6"/>
      <c r="J126" s="7"/>
      <c r="M126" s="6"/>
      <c r="N126" s="6"/>
    </row>
    <row r="127" spans="3:14" x14ac:dyDescent="0.2">
      <c r="C127" s="9"/>
      <c r="D127" s="9"/>
      <c r="E127" s="9"/>
      <c r="F127" s="9"/>
      <c r="I127" s="6"/>
      <c r="J127" s="7"/>
      <c r="M127" s="6"/>
      <c r="N127" s="6"/>
    </row>
    <row r="128" spans="3:14" x14ac:dyDescent="0.2">
      <c r="C128" s="9"/>
      <c r="D128" s="9"/>
      <c r="E128" s="9"/>
      <c r="F128" s="9"/>
      <c r="I128" s="6"/>
      <c r="J128" s="7"/>
      <c r="M128" s="6"/>
      <c r="N128" s="6"/>
    </row>
    <row r="129" spans="3:14" x14ac:dyDescent="0.2">
      <c r="C129" s="9"/>
      <c r="D129" s="9"/>
      <c r="E129" s="9"/>
      <c r="I129" s="6"/>
      <c r="J129" s="7"/>
      <c r="M129" s="6"/>
      <c r="N129" s="6"/>
    </row>
    <row r="130" spans="3:14" x14ac:dyDescent="0.2">
      <c r="C130" s="9"/>
      <c r="D130" s="9"/>
      <c r="E130" s="9"/>
      <c r="I130" s="6"/>
      <c r="J130" s="7"/>
      <c r="M130" s="6"/>
      <c r="N130" s="6"/>
    </row>
    <row r="131" spans="3:14" x14ac:dyDescent="0.2">
      <c r="C131" s="9"/>
      <c r="D131" s="9"/>
      <c r="E131" s="9"/>
      <c r="I131" s="6"/>
      <c r="J131" s="7"/>
      <c r="M131" s="6"/>
      <c r="N131" s="6"/>
    </row>
    <row r="132" spans="3:14" x14ac:dyDescent="0.2">
      <c r="C132" s="9"/>
      <c r="D132" s="9"/>
      <c r="E132" s="9"/>
      <c r="H132" s="19"/>
      <c r="I132" s="6"/>
      <c r="J132" s="7"/>
      <c r="M132" s="6"/>
      <c r="N132" s="6"/>
    </row>
    <row r="133" spans="3:14" x14ac:dyDescent="0.2">
      <c r="C133" s="9"/>
      <c r="D133" s="9"/>
      <c r="E133" s="9"/>
      <c r="H133" s="3"/>
      <c r="I133" s="6"/>
      <c r="J133" s="7"/>
      <c r="M133" s="6"/>
      <c r="N133" s="6"/>
    </row>
    <row r="134" spans="3:14" x14ac:dyDescent="0.2">
      <c r="C134" s="9"/>
      <c r="D134" s="9"/>
      <c r="E134" s="9"/>
      <c r="H134" s="3"/>
      <c r="I134" s="6"/>
      <c r="J134" s="7"/>
      <c r="M134" s="6"/>
      <c r="N134" s="6"/>
    </row>
    <row r="135" spans="3:14" x14ac:dyDescent="0.2">
      <c r="C135" s="9"/>
      <c r="D135" s="9"/>
      <c r="E135" s="9"/>
      <c r="H135" s="19"/>
      <c r="I135" s="6"/>
      <c r="J135" s="7"/>
      <c r="M135" s="6"/>
      <c r="N135" s="6"/>
    </row>
    <row r="136" spans="3:14" x14ac:dyDescent="0.2">
      <c r="C136" s="9"/>
      <c r="D136" s="9"/>
      <c r="H136" s="3"/>
      <c r="I136" s="6"/>
      <c r="J136" s="7"/>
      <c r="M136" s="6"/>
      <c r="N136" s="6"/>
    </row>
    <row r="137" spans="3:14" x14ac:dyDescent="0.2">
      <c r="C137" s="9"/>
      <c r="D137" s="9"/>
      <c r="G137" s="8"/>
      <c r="H137" s="19"/>
      <c r="I137" s="6"/>
      <c r="J137" s="7"/>
      <c r="N137" s="6"/>
    </row>
    <row r="138" spans="3:14" x14ac:dyDescent="0.2">
      <c r="C138" s="9"/>
      <c r="D138" s="9"/>
      <c r="E138" s="9"/>
      <c r="H138" s="19"/>
      <c r="I138" s="6"/>
      <c r="J138" s="7"/>
      <c r="N138" s="6"/>
    </row>
    <row r="139" spans="3:14" x14ac:dyDescent="0.2">
      <c r="C139" s="9"/>
      <c r="D139" s="9"/>
      <c r="E139" s="9"/>
      <c r="H139" s="6"/>
      <c r="I139" s="6"/>
      <c r="J139" s="7"/>
      <c r="M139" s="6"/>
      <c r="N139" s="6"/>
    </row>
    <row r="140" spans="3:14" x14ac:dyDescent="0.2">
      <c r="C140" s="9"/>
      <c r="D140" s="9"/>
      <c r="I140" s="6"/>
      <c r="J140" s="7"/>
      <c r="M140" s="6"/>
      <c r="N140" s="6"/>
    </row>
    <row r="141" spans="3:14" x14ac:dyDescent="0.2">
      <c r="C141" s="9"/>
      <c r="D141" s="9"/>
      <c r="I141" s="6"/>
      <c r="J141" s="7"/>
      <c r="M141" s="6"/>
      <c r="N141" s="6"/>
    </row>
    <row r="142" spans="3:14" x14ac:dyDescent="0.2">
      <c r="C142" s="9"/>
      <c r="D142" s="9"/>
      <c r="E142" s="9"/>
      <c r="I142" s="6"/>
      <c r="J142" s="7"/>
      <c r="M142" s="6"/>
      <c r="N142" s="6"/>
    </row>
    <row r="143" spans="3:14" x14ac:dyDescent="0.2">
      <c r="C143" s="9"/>
      <c r="D143" s="9"/>
      <c r="E143" s="9"/>
      <c r="I143" s="6"/>
      <c r="J143" s="7"/>
      <c r="M143" s="6"/>
      <c r="N143" s="6"/>
    </row>
    <row r="144" spans="3:14" x14ac:dyDescent="0.2">
      <c r="C144" s="9"/>
      <c r="D144" s="9"/>
      <c r="E144" s="9"/>
      <c r="I144" s="6"/>
      <c r="J144" s="7"/>
      <c r="M144" s="6"/>
      <c r="N144" s="6"/>
    </row>
    <row r="145" spans="3:14" x14ac:dyDescent="0.2">
      <c r="C145" s="9"/>
      <c r="D145" s="9"/>
      <c r="E145" s="9"/>
      <c r="G145" s="3"/>
      <c r="H145" s="3"/>
      <c r="I145" s="6"/>
      <c r="J145" s="7"/>
      <c r="M145" s="6"/>
      <c r="N145" s="6"/>
    </row>
    <row r="146" spans="3:14" x14ac:dyDescent="0.2">
      <c r="C146" s="9"/>
      <c r="D146" s="9"/>
      <c r="E146" s="9"/>
      <c r="G146" s="10"/>
      <c r="H146" s="3"/>
      <c r="I146" s="6"/>
      <c r="J146" s="7"/>
      <c r="M146" s="6"/>
      <c r="N146" s="6"/>
    </row>
    <row r="147" spans="3:14" x14ac:dyDescent="0.2">
      <c r="C147" s="9"/>
      <c r="D147" s="9"/>
      <c r="E147" s="9"/>
      <c r="G147" s="10"/>
      <c r="H147" s="3"/>
      <c r="I147" s="6"/>
      <c r="J147" s="7"/>
      <c r="M147" s="6"/>
      <c r="N147" s="6"/>
    </row>
    <row r="148" spans="3:14" x14ac:dyDescent="0.2">
      <c r="C148" s="9"/>
      <c r="D148" s="9"/>
      <c r="E148" s="9"/>
      <c r="I148" s="6"/>
      <c r="J148" s="7"/>
      <c r="M148" s="6"/>
      <c r="N148" s="6"/>
    </row>
    <row r="149" spans="3:14" x14ac:dyDescent="0.2">
      <c r="C149" s="9"/>
      <c r="D149" s="9"/>
      <c r="E149" s="9"/>
      <c r="F149" s="2"/>
      <c r="H149" s="6"/>
      <c r="I149" s="6"/>
      <c r="J149" s="7"/>
      <c r="M149" s="6"/>
      <c r="N149" s="6"/>
    </row>
    <row r="150" spans="3:14" x14ac:dyDescent="0.2">
      <c r="C150" s="9"/>
      <c r="D150" s="9"/>
      <c r="E150" s="9"/>
      <c r="F150" s="2"/>
      <c r="I150" s="6"/>
      <c r="J150" s="7"/>
      <c r="M150" s="6"/>
      <c r="N150" s="6"/>
    </row>
    <row r="151" spans="3:14" x14ac:dyDescent="0.2">
      <c r="C151" s="9"/>
      <c r="D151" s="9"/>
      <c r="E151" s="9"/>
      <c r="F151" s="2"/>
      <c r="H151" s="11"/>
      <c r="I151" s="6"/>
      <c r="J151" s="7"/>
      <c r="M151" s="6"/>
      <c r="N151" s="6"/>
    </row>
    <row r="152" spans="3:14" x14ac:dyDescent="0.2">
      <c r="C152" s="9"/>
      <c r="D152" s="9"/>
      <c r="E152" s="9"/>
      <c r="I152" s="6"/>
      <c r="J152" s="7"/>
      <c r="M152" s="6"/>
      <c r="N152" s="6"/>
    </row>
    <row r="153" spans="3:14" x14ac:dyDescent="0.2">
      <c r="C153" s="9"/>
      <c r="D153" s="9"/>
      <c r="E153" s="9"/>
      <c r="I153" s="6"/>
      <c r="J153" s="7"/>
      <c r="M153" s="6"/>
      <c r="N153" s="6"/>
    </row>
    <row r="154" spans="3:14" x14ac:dyDescent="0.2">
      <c r="C154" s="9"/>
      <c r="D154" s="9"/>
      <c r="E154" s="9"/>
      <c r="I154" s="6"/>
      <c r="J154" s="7"/>
      <c r="M154" s="6"/>
      <c r="N154" s="6"/>
    </row>
    <row r="155" spans="3:14" x14ac:dyDescent="0.2">
      <c r="C155" s="9"/>
      <c r="D155" s="9"/>
      <c r="I155" s="6"/>
      <c r="J155" s="7"/>
      <c r="M155" s="6"/>
      <c r="N155" s="6"/>
    </row>
    <row r="156" spans="3:14" x14ac:dyDescent="0.2">
      <c r="C156" s="9"/>
      <c r="D156" s="9"/>
      <c r="I156" s="6"/>
      <c r="J156" s="7"/>
      <c r="M156" s="6"/>
      <c r="N156" s="6"/>
    </row>
    <row r="157" spans="3:14" x14ac:dyDescent="0.2">
      <c r="C157" s="9"/>
      <c r="D157" s="9"/>
      <c r="I157" s="6"/>
      <c r="J157" s="7"/>
      <c r="N157" s="6"/>
    </row>
    <row r="158" spans="3:14" x14ac:dyDescent="0.2">
      <c r="C158" s="9"/>
      <c r="D158" s="9"/>
      <c r="I158" s="6"/>
      <c r="J158" s="7"/>
      <c r="M158" s="6"/>
      <c r="N158" s="6"/>
    </row>
    <row r="159" spans="3:14" x14ac:dyDescent="0.2">
      <c r="C159" s="9"/>
      <c r="D159" s="9"/>
      <c r="I159" s="6"/>
      <c r="J159" s="7"/>
      <c r="M159" s="6"/>
      <c r="N159" s="6"/>
    </row>
    <row r="160" spans="3:14" x14ac:dyDescent="0.2">
      <c r="C160" s="9"/>
      <c r="D160" s="9"/>
      <c r="I160" s="6"/>
      <c r="J160" s="7"/>
      <c r="N160" s="6"/>
    </row>
    <row r="161" spans="3:14" x14ac:dyDescent="0.2">
      <c r="C161" s="9"/>
      <c r="D161" s="9"/>
      <c r="I161" s="6"/>
      <c r="J161" s="7"/>
      <c r="N161" s="6"/>
    </row>
    <row r="162" spans="3:14" x14ac:dyDescent="0.2">
      <c r="C162" s="9"/>
      <c r="D162" s="9"/>
      <c r="I162" s="6"/>
      <c r="J162" s="7"/>
      <c r="M162" s="6"/>
      <c r="N162" s="6"/>
    </row>
    <row r="163" spans="3:14" x14ac:dyDescent="0.2">
      <c r="C163" s="9"/>
      <c r="D163" s="9"/>
      <c r="I163" s="6"/>
      <c r="J163" s="7"/>
      <c r="M163" s="6"/>
      <c r="N163" s="6"/>
    </row>
    <row r="164" spans="3:14" x14ac:dyDescent="0.2">
      <c r="C164" s="9"/>
      <c r="D164" s="9"/>
      <c r="I164" s="6"/>
      <c r="J164" s="7"/>
      <c r="M164" s="6"/>
      <c r="N164" s="6"/>
    </row>
    <row r="165" spans="3:14" x14ac:dyDescent="0.2">
      <c r="C165" s="9"/>
      <c r="D165" s="9"/>
      <c r="I165" s="6"/>
      <c r="J165" s="7"/>
      <c r="N165" s="6"/>
    </row>
    <row r="166" spans="3:14" x14ac:dyDescent="0.2">
      <c r="C166" s="9"/>
      <c r="D166" s="9"/>
      <c r="I166" s="6"/>
      <c r="J166" s="7"/>
      <c r="N166" s="6"/>
    </row>
    <row r="167" spans="3:14" x14ac:dyDescent="0.2">
      <c r="C167" s="9"/>
      <c r="D167" s="9"/>
      <c r="I167" s="6"/>
      <c r="J167" s="7"/>
      <c r="N167" s="6"/>
    </row>
    <row r="168" spans="3:14" x14ac:dyDescent="0.2">
      <c r="C168" s="9"/>
      <c r="D168" s="9"/>
      <c r="I168" s="6"/>
      <c r="J168" s="7"/>
      <c r="N168" s="6"/>
    </row>
    <row r="169" spans="3:14" x14ac:dyDescent="0.2">
      <c r="C169" s="9"/>
      <c r="D169" s="9"/>
      <c r="H169" s="11"/>
      <c r="I169" s="6"/>
      <c r="J169" s="7"/>
      <c r="M169" s="6"/>
      <c r="N169" s="6"/>
    </row>
    <row r="170" spans="3:14" x14ac:dyDescent="0.2">
      <c r="C170" s="9"/>
      <c r="D170" s="9"/>
      <c r="I170" s="6"/>
      <c r="J170" s="7"/>
      <c r="M170" s="6"/>
      <c r="N170" s="6"/>
    </row>
    <row r="171" spans="3:14" x14ac:dyDescent="0.2">
      <c r="C171" s="9"/>
      <c r="D171" s="9"/>
      <c r="I171" s="6"/>
      <c r="J171" s="7"/>
      <c r="M171" s="6"/>
      <c r="N171" s="6"/>
    </row>
    <row r="172" spans="3:14" x14ac:dyDescent="0.2">
      <c r="C172" s="9"/>
      <c r="D172" s="9"/>
      <c r="I172" s="6"/>
      <c r="J172" s="7"/>
      <c r="M172" s="6"/>
      <c r="N172" s="6"/>
    </row>
    <row r="173" spans="3:14" x14ac:dyDescent="0.2">
      <c r="C173" s="9"/>
      <c r="D173" s="9"/>
      <c r="H173" s="11"/>
      <c r="I173" s="6"/>
      <c r="J173" s="7"/>
      <c r="M173" s="6"/>
      <c r="N173" s="6"/>
    </row>
    <row r="174" spans="3:14" x14ac:dyDescent="0.2">
      <c r="C174" s="9"/>
      <c r="D174" s="9"/>
      <c r="I174" s="6"/>
      <c r="J174" s="7"/>
      <c r="M174" s="6"/>
      <c r="N174" s="6"/>
    </row>
    <row r="175" spans="3:14" x14ac:dyDescent="0.2">
      <c r="C175" s="9"/>
      <c r="D175" s="9"/>
      <c r="I175" s="6"/>
      <c r="J175" s="7"/>
      <c r="M175" s="6"/>
      <c r="N175" s="6"/>
    </row>
    <row r="176" spans="3:14" x14ac:dyDescent="0.2">
      <c r="C176" s="9"/>
      <c r="D176" s="9"/>
      <c r="I176" s="6"/>
      <c r="J176" s="7"/>
      <c r="M176" s="6"/>
      <c r="N176" s="6"/>
    </row>
    <row r="177" spans="3:14" x14ac:dyDescent="0.2">
      <c r="C177" s="9"/>
      <c r="D177" s="9"/>
      <c r="I177" s="6"/>
      <c r="J177" s="7"/>
      <c r="M177" s="6"/>
      <c r="N177" s="6"/>
    </row>
    <row r="178" spans="3:14" x14ac:dyDescent="0.2">
      <c r="C178" s="9"/>
      <c r="D178" s="9"/>
      <c r="I178" s="6"/>
      <c r="J178" s="7"/>
      <c r="M178" s="6"/>
      <c r="N178" s="6"/>
    </row>
    <row r="179" spans="3:14" x14ac:dyDescent="0.2">
      <c r="C179" s="9"/>
      <c r="D179" s="9"/>
      <c r="H179" s="11"/>
      <c r="I179" s="6"/>
      <c r="J179" s="7"/>
      <c r="M179" s="6"/>
      <c r="N179" s="6"/>
    </row>
    <row r="180" spans="3:14" x14ac:dyDescent="0.2">
      <c r="C180" s="9"/>
      <c r="D180" s="9"/>
      <c r="I180" s="6"/>
      <c r="J180" s="7"/>
      <c r="M180" s="6"/>
      <c r="N180" s="6"/>
    </row>
    <row r="181" spans="3:14" x14ac:dyDescent="0.2">
      <c r="C181" s="9"/>
      <c r="D181" s="9"/>
      <c r="I181" s="6"/>
      <c r="J181" s="7"/>
      <c r="M181" s="6"/>
      <c r="N181" s="6"/>
    </row>
    <row r="182" spans="3:14" x14ac:dyDescent="0.2">
      <c r="C182" s="9"/>
      <c r="D182" s="9"/>
      <c r="E182" s="9"/>
      <c r="F182" s="9"/>
      <c r="G182" s="6"/>
      <c r="H182" s="6"/>
      <c r="I182" s="6"/>
      <c r="J182" s="7"/>
      <c r="M182" s="6"/>
      <c r="N182" s="6"/>
    </row>
    <row r="183" spans="3:14" x14ac:dyDescent="0.2">
      <c r="C183" s="9"/>
      <c r="D183" s="9"/>
      <c r="E183" s="9"/>
      <c r="F183" s="9"/>
      <c r="G183" s="6"/>
      <c r="H183" s="6"/>
      <c r="I183" s="6"/>
      <c r="J183" s="7"/>
      <c r="M183" s="6"/>
      <c r="N183" s="6"/>
    </row>
    <row r="184" spans="3:14" x14ac:dyDescent="0.2">
      <c r="C184" s="9"/>
      <c r="D184" s="9"/>
      <c r="E184" s="9"/>
      <c r="F184" s="9"/>
      <c r="G184" s="6"/>
      <c r="H184" s="6"/>
      <c r="I184" s="6"/>
      <c r="J184" s="7"/>
      <c r="M184" s="6"/>
      <c r="N184" s="6"/>
    </row>
    <row r="185" spans="3:14" x14ac:dyDescent="0.2">
      <c r="C185" s="9"/>
      <c r="D185" s="9"/>
      <c r="E185" s="9"/>
      <c r="F185" s="9"/>
      <c r="I185" s="6"/>
      <c r="J185" s="7"/>
      <c r="M185" s="6"/>
      <c r="N185" s="6"/>
    </row>
    <row r="186" spans="3:14" x14ac:dyDescent="0.2">
      <c r="C186" s="9"/>
      <c r="D186" s="9"/>
      <c r="E186" s="9"/>
      <c r="H186" s="11"/>
      <c r="I186" s="6"/>
      <c r="J186" s="7"/>
      <c r="M186" s="6"/>
      <c r="N186" s="6"/>
    </row>
    <row r="187" spans="3:14" x14ac:dyDescent="0.2">
      <c r="C187" s="9"/>
      <c r="D187" s="9"/>
      <c r="E187" s="9"/>
      <c r="I187" s="6"/>
      <c r="J187" s="7"/>
      <c r="M187" s="6"/>
      <c r="N187" s="6"/>
    </row>
    <row r="188" spans="3:14" x14ac:dyDescent="0.2">
      <c r="C188" s="9"/>
      <c r="D188" s="9"/>
      <c r="E188" s="9"/>
      <c r="I188" s="6"/>
      <c r="J188" s="7"/>
      <c r="M188" s="6"/>
      <c r="N188" s="6"/>
    </row>
    <row r="189" spans="3:14" x14ac:dyDescent="0.2">
      <c r="C189" s="9"/>
      <c r="D189" s="9"/>
      <c r="E189" s="9"/>
      <c r="I189" s="6"/>
      <c r="J189" s="7"/>
      <c r="M189" s="6"/>
      <c r="N189" s="6"/>
    </row>
    <row r="190" spans="3:14" x14ac:dyDescent="0.2">
      <c r="C190" s="9"/>
      <c r="D190" s="9"/>
      <c r="E190" s="9"/>
      <c r="I190" s="6"/>
      <c r="J190" s="7"/>
      <c r="M190" s="6"/>
      <c r="N190" s="6"/>
    </row>
    <row r="191" spans="3:14" x14ac:dyDescent="0.2">
      <c r="C191" s="9"/>
      <c r="D191" s="9"/>
      <c r="E191" s="9"/>
      <c r="G191" s="3"/>
      <c r="H191" s="3"/>
      <c r="I191" s="6"/>
      <c r="J191" s="7"/>
      <c r="M191" s="6"/>
      <c r="N191" s="6"/>
    </row>
    <row r="192" spans="3:14" x14ac:dyDescent="0.2">
      <c r="C192" s="9"/>
      <c r="D192" s="9"/>
      <c r="E192" s="9"/>
      <c r="G192" s="3"/>
      <c r="H192" s="3"/>
      <c r="I192" s="6"/>
      <c r="J192" s="7"/>
      <c r="M192" s="6"/>
      <c r="N192" s="6"/>
    </row>
    <row r="193" spans="3:14" x14ac:dyDescent="0.2">
      <c r="C193" s="9"/>
      <c r="D193" s="9"/>
      <c r="E193" s="9"/>
      <c r="G193" s="3"/>
      <c r="H193" s="19"/>
      <c r="I193" s="6"/>
      <c r="J193" s="7"/>
      <c r="M193" s="6"/>
      <c r="N193" s="6"/>
    </row>
    <row r="194" spans="3:14" x14ac:dyDescent="0.2">
      <c r="C194" s="9"/>
      <c r="D194" s="9"/>
      <c r="E194" s="9"/>
      <c r="I194" s="6"/>
      <c r="J194" s="7"/>
      <c r="M194" s="6"/>
      <c r="N194" s="6"/>
    </row>
    <row r="195" spans="3:14" x14ac:dyDescent="0.2">
      <c r="C195" s="9"/>
      <c r="D195" s="9"/>
      <c r="E195" s="9"/>
      <c r="F195" s="2"/>
      <c r="H195" s="6"/>
      <c r="I195" s="6"/>
      <c r="J195" s="7"/>
      <c r="N195" s="6"/>
    </row>
    <row r="196" spans="3:14" x14ac:dyDescent="0.2">
      <c r="C196" s="9"/>
      <c r="D196" s="9"/>
      <c r="E196" s="9"/>
      <c r="F196" s="2"/>
      <c r="I196" s="6"/>
      <c r="J196" s="7"/>
      <c r="M196" s="6"/>
      <c r="N196" s="6"/>
    </row>
    <row r="197" spans="3:14" x14ac:dyDescent="0.2">
      <c r="C197" s="9"/>
      <c r="D197" s="9"/>
      <c r="E197" s="9"/>
      <c r="H197" s="11"/>
      <c r="I197" s="6"/>
      <c r="J197" s="7"/>
      <c r="M197" s="6"/>
      <c r="N197" s="6"/>
    </row>
    <row r="198" spans="3:14" x14ac:dyDescent="0.2">
      <c r="C198" s="9"/>
      <c r="D198" s="9"/>
      <c r="E198" s="9"/>
      <c r="I198" s="6"/>
      <c r="J198" s="7"/>
      <c r="M198" s="6"/>
      <c r="N198" s="6"/>
    </row>
    <row r="199" spans="3:14" x14ac:dyDescent="0.2">
      <c r="C199" s="9"/>
      <c r="D199" s="9"/>
      <c r="E199" s="9"/>
      <c r="I199" s="6"/>
      <c r="J199" s="7"/>
      <c r="M199" s="6"/>
      <c r="N199" s="6"/>
    </row>
    <row r="200" spans="3:14" x14ac:dyDescent="0.2">
      <c r="C200" s="9"/>
      <c r="D200" s="9"/>
      <c r="E200" s="9"/>
      <c r="I200" s="6"/>
      <c r="J200" s="7"/>
      <c r="M200" s="6"/>
      <c r="N200" s="6"/>
    </row>
    <row r="201" spans="3:14" x14ac:dyDescent="0.2">
      <c r="C201" s="9"/>
      <c r="D201" s="9"/>
      <c r="I201" s="6"/>
      <c r="J201" s="7"/>
      <c r="M201" s="6"/>
      <c r="N201" s="6"/>
    </row>
    <row r="202" spans="3:14" x14ac:dyDescent="0.2">
      <c r="C202" s="9"/>
      <c r="D202" s="9"/>
      <c r="I202" s="6"/>
      <c r="J202" s="7"/>
      <c r="M202" s="6"/>
      <c r="N202" s="6"/>
    </row>
    <row r="203" spans="3:14" x14ac:dyDescent="0.2">
      <c r="C203" s="9"/>
      <c r="D203" s="9"/>
      <c r="H203" s="6"/>
      <c r="I203" s="6"/>
      <c r="J203" s="7"/>
      <c r="M203" s="6"/>
      <c r="N203" s="6"/>
    </row>
    <row r="204" spans="3:14" x14ac:dyDescent="0.2">
      <c r="C204" s="9"/>
      <c r="D204" s="9"/>
      <c r="H204" s="6"/>
      <c r="I204" s="6"/>
      <c r="J204" s="7"/>
      <c r="M204" s="6"/>
      <c r="N204" s="6"/>
    </row>
    <row r="205" spans="3:14" x14ac:dyDescent="0.2">
      <c r="C205" s="9"/>
      <c r="D205" s="9"/>
      <c r="H205" s="6"/>
      <c r="I205" s="6"/>
      <c r="J205" s="7"/>
      <c r="M205" s="6"/>
      <c r="N205" s="6"/>
    </row>
    <row r="206" spans="3:14" x14ac:dyDescent="0.2">
      <c r="C206" s="9"/>
      <c r="D206" s="9"/>
      <c r="H206" s="6"/>
      <c r="I206" s="6"/>
      <c r="J206" s="7"/>
      <c r="M206" s="6"/>
      <c r="N206" s="6"/>
    </row>
    <row r="207" spans="3:14" x14ac:dyDescent="0.2">
      <c r="C207" s="9"/>
      <c r="D207" s="9"/>
      <c r="H207" s="6"/>
      <c r="I207" s="6"/>
      <c r="J207" s="7"/>
      <c r="N207" s="6"/>
    </row>
    <row r="208" spans="3:14" x14ac:dyDescent="0.2">
      <c r="C208" s="9"/>
      <c r="D208" s="9"/>
      <c r="H208" s="6"/>
      <c r="I208" s="6"/>
      <c r="J208" s="7"/>
      <c r="M208" s="6"/>
      <c r="N208" s="6"/>
    </row>
    <row r="209" spans="3:14" x14ac:dyDescent="0.2">
      <c r="C209" s="9"/>
      <c r="D209" s="9"/>
      <c r="H209" s="6"/>
      <c r="I209" s="6"/>
      <c r="J209" s="7"/>
      <c r="N209" s="6"/>
    </row>
    <row r="210" spans="3:14" x14ac:dyDescent="0.2">
      <c r="C210" s="9"/>
      <c r="D210" s="9"/>
      <c r="H210" s="14"/>
      <c r="I210" s="6"/>
      <c r="J210" s="7"/>
      <c r="M210" s="6"/>
      <c r="N210" s="6"/>
    </row>
    <row r="211" spans="3:14" x14ac:dyDescent="0.2">
      <c r="C211" s="9"/>
      <c r="D211" s="9"/>
      <c r="H211" s="6"/>
      <c r="I211" s="6"/>
      <c r="J211" s="7"/>
      <c r="M211" s="6"/>
      <c r="N211" s="6"/>
    </row>
    <row r="212" spans="3:14" x14ac:dyDescent="0.2">
      <c r="C212" s="9"/>
      <c r="D212" s="9"/>
      <c r="H212" s="14"/>
      <c r="I212" s="6"/>
      <c r="J212" s="7"/>
      <c r="M212" s="6"/>
      <c r="N212" s="6"/>
    </row>
    <row r="213" spans="3:14" x14ac:dyDescent="0.2">
      <c r="C213" s="9"/>
      <c r="D213" s="9"/>
      <c r="H213" s="14"/>
      <c r="I213" s="6"/>
      <c r="J213" s="7"/>
      <c r="M213" s="6"/>
      <c r="N213" s="6"/>
    </row>
    <row r="214" spans="3:14" x14ac:dyDescent="0.2">
      <c r="C214" s="9"/>
      <c r="D214" s="9"/>
      <c r="H214" s="14"/>
      <c r="I214" s="6"/>
      <c r="J214" s="7"/>
      <c r="M214" s="6"/>
      <c r="N214" s="6"/>
    </row>
    <row r="215" spans="3:14" x14ac:dyDescent="0.2">
      <c r="C215" s="9"/>
      <c r="D215" s="9"/>
      <c r="H215" s="14"/>
      <c r="I215" s="6"/>
      <c r="J215" s="7"/>
      <c r="N215" s="6"/>
    </row>
    <row r="216" spans="3:14" x14ac:dyDescent="0.2">
      <c r="I216" s="6"/>
      <c r="J216" s="7"/>
      <c r="M216" s="6"/>
      <c r="N216" s="6"/>
    </row>
    <row r="217" spans="3:14" x14ac:dyDescent="0.2">
      <c r="I217" s="6"/>
      <c r="J217" s="7"/>
      <c r="M217" s="6"/>
      <c r="N217" s="6"/>
    </row>
    <row r="218" spans="3:14" x14ac:dyDescent="0.2">
      <c r="I218" s="6"/>
      <c r="J218" s="7"/>
      <c r="M218" s="6"/>
      <c r="N218" s="6"/>
    </row>
    <row r="219" spans="3:14" x14ac:dyDescent="0.2">
      <c r="I219" s="6"/>
      <c r="J219" s="7"/>
      <c r="K219" s="6"/>
      <c r="L219" s="6"/>
      <c r="M219" s="6"/>
      <c r="N219" s="6"/>
    </row>
    <row r="220" spans="3:14" x14ac:dyDescent="0.2">
      <c r="I220" s="6"/>
      <c r="J220" s="7"/>
      <c r="M220" s="6"/>
      <c r="N220" s="6"/>
    </row>
    <row r="221" spans="3:14" x14ac:dyDescent="0.2">
      <c r="I221" s="6"/>
      <c r="J221" s="7"/>
      <c r="M221" s="6"/>
      <c r="N221" s="6"/>
    </row>
    <row r="222" spans="3:14" x14ac:dyDescent="0.2">
      <c r="I222" s="6"/>
      <c r="J222" s="7"/>
      <c r="M222" s="6"/>
      <c r="N222" s="6"/>
    </row>
    <row r="223" spans="3:14" x14ac:dyDescent="0.2">
      <c r="I223" s="6"/>
      <c r="J223" s="7"/>
      <c r="M223" s="6"/>
      <c r="N223" s="6"/>
    </row>
    <row r="224" spans="3:14" x14ac:dyDescent="0.2">
      <c r="I224" s="6"/>
      <c r="J224" s="7"/>
      <c r="M224" s="6"/>
      <c r="N224" s="6"/>
    </row>
    <row r="225" spans="6:14" x14ac:dyDescent="0.2">
      <c r="I225" s="6"/>
      <c r="J225" s="7"/>
      <c r="M225" s="6"/>
      <c r="N225" s="6"/>
    </row>
    <row r="226" spans="6:14" x14ac:dyDescent="0.2">
      <c r="G226" s="6"/>
      <c r="I226" s="6"/>
      <c r="J226" s="7"/>
      <c r="M226" s="6"/>
      <c r="N226" s="6"/>
    </row>
    <row r="227" spans="6:14" x14ac:dyDescent="0.2">
      <c r="I227" s="6"/>
      <c r="J227" s="7"/>
      <c r="M227" s="6"/>
      <c r="N227" s="6"/>
    </row>
    <row r="228" spans="6:14" x14ac:dyDescent="0.2">
      <c r="F228" s="9"/>
      <c r="G228" s="6"/>
      <c r="I228" s="6"/>
      <c r="J228" s="7"/>
      <c r="M228" s="6"/>
      <c r="N228" s="6"/>
    </row>
    <row r="229" spans="6:14" x14ac:dyDescent="0.2">
      <c r="F229" s="9"/>
      <c r="G229" s="6"/>
      <c r="I229" s="6"/>
      <c r="J229" s="7"/>
      <c r="M229" s="6"/>
      <c r="N229" s="6"/>
    </row>
    <row r="230" spans="6:14" x14ac:dyDescent="0.2">
      <c r="F230" s="9"/>
      <c r="G230" s="6"/>
      <c r="I230" s="6"/>
      <c r="J230" s="7"/>
      <c r="M230" s="6"/>
      <c r="N230" s="6"/>
    </row>
    <row r="231" spans="6:14" x14ac:dyDescent="0.2">
      <c r="F231" s="9"/>
      <c r="I231" s="6"/>
      <c r="J231" s="7"/>
      <c r="M231" s="6"/>
      <c r="N231" s="6"/>
    </row>
    <row r="232" spans="6:14" x14ac:dyDescent="0.2">
      <c r="I232" s="6"/>
      <c r="J232" s="7"/>
      <c r="M232" s="6"/>
      <c r="N232" s="6"/>
    </row>
    <row r="233" spans="6:14" x14ac:dyDescent="0.2">
      <c r="I233" s="6"/>
      <c r="J233" s="7"/>
      <c r="M233" s="6"/>
      <c r="N233" s="6"/>
    </row>
    <row r="234" spans="6:14" x14ac:dyDescent="0.2">
      <c r="I234" s="6"/>
      <c r="J234" s="7"/>
      <c r="M234" s="6"/>
      <c r="N234" s="6"/>
    </row>
    <row r="235" spans="6:14" x14ac:dyDescent="0.2">
      <c r="I235" s="6"/>
      <c r="J235" s="7"/>
      <c r="M235" s="6"/>
      <c r="N235" s="6"/>
    </row>
    <row r="236" spans="6:14" x14ac:dyDescent="0.2">
      <c r="I236" s="6"/>
      <c r="J236" s="7"/>
      <c r="M236" s="6"/>
      <c r="N236" s="6"/>
    </row>
    <row r="237" spans="6:14" x14ac:dyDescent="0.2">
      <c r="I237" s="6"/>
      <c r="J237" s="7"/>
      <c r="N237" s="6"/>
    </row>
    <row r="238" spans="6:14" x14ac:dyDescent="0.2">
      <c r="I238" s="6"/>
      <c r="J238" s="7"/>
      <c r="N238" s="6"/>
    </row>
    <row r="239" spans="6:14" x14ac:dyDescent="0.2">
      <c r="G239" s="15"/>
      <c r="I239" s="6"/>
      <c r="J239" s="7"/>
      <c r="N239" s="6"/>
    </row>
    <row r="240" spans="6:14" x14ac:dyDescent="0.2">
      <c r="G240" s="15"/>
      <c r="I240" s="6"/>
      <c r="J240" s="7"/>
      <c r="N240" s="6"/>
    </row>
    <row r="241" spans="2:14" x14ac:dyDescent="0.2">
      <c r="C241" s="9"/>
      <c r="D241" s="9"/>
      <c r="I241" s="6"/>
      <c r="J241" s="7"/>
      <c r="M241" s="6"/>
      <c r="N241" s="6"/>
    </row>
    <row r="242" spans="2:14" x14ac:dyDescent="0.2">
      <c r="F242" s="16"/>
      <c r="I242" s="6"/>
      <c r="J242" s="7"/>
      <c r="M242" s="6"/>
      <c r="N242" s="6"/>
    </row>
    <row r="243" spans="2:14" x14ac:dyDescent="0.2">
      <c r="B243" s="9"/>
      <c r="C243" s="9"/>
      <c r="D243" s="9"/>
      <c r="I243" s="6"/>
      <c r="J243" s="7"/>
      <c r="M243" s="6"/>
      <c r="N243" s="6"/>
    </row>
    <row r="244" spans="2:14" x14ac:dyDescent="0.2">
      <c r="B244" s="9"/>
      <c r="C244" s="9"/>
      <c r="D244" s="9"/>
      <c r="H244" s="11"/>
      <c r="I244" s="6"/>
      <c r="J244" s="7"/>
      <c r="M244" s="6"/>
      <c r="N244" s="6"/>
    </row>
    <row r="245" spans="2:14" x14ac:dyDescent="0.2">
      <c r="B245" s="9"/>
      <c r="C245" s="9"/>
      <c r="D245" s="9"/>
      <c r="H245" s="11"/>
      <c r="I245" s="6"/>
      <c r="J245" s="7"/>
      <c r="M245" s="6"/>
      <c r="N245" s="6"/>
    </row>
    <row r="246" spans="2:14" x14ac:dyDescent="0.2">
      <c r="B246" s="9"/>
      <c r="C246" s="9"/>
      <c r="D246" s="9"/>
      <c r="H246" s="11"/>
      <c r="I246" s="6"/>
      <c r="J246" s="7"/>
      <c r="M246" s="6"/>
      <c r="N246" s="6"/>
    </row>
    <row r="247" spans="2:14" x14ac:dyDescent="0.2">
      <c r="B247" s="9"/>
      <c r="C247" s="9"/>
      <c r="D247" s="9"/>
      <c r="I247" s="6"/>
      <c r="J247" s="7"/>
      <c r="M247" s="6"/>
      <c r="N247" s="6"/>
    </row>
    <row r="248" spans="2:14" x14ac:dyDescent="0.2">
      <c r="B248" s="9"/>
      <c r="C248" s="9"/>
      <c r="D248" s="9"/>
      <c r="H248" s="11"/>
      <c r="I248" s="6"/>
      <c r="J248" s="7"/>
      <c r="M248" s="6"/>
      <c r="N248" s="6"/>
    </row>
    <row r="249" spans="2:14" x14ac:dyDescent="0.2">
      <c r="B249" s="9"/>
      <c r="C249" s="9"/>
      <c r="D249" s="9"/>
      <c r="H249" s="11"/>
      <c r="I249" s="6"/>
      <c r="J249" s="7"/>
      <c r="M249" s="6"/>
      <c r="N249" s="6"/>
    </row>
    <row r="250" spans="2:14" x14ac:dyDescent="0.2">
      <c r="B250" s="9"/>
      <c r="C250" s="9"/>
      <c r="D250" s="9"/>
      <c r="H250" s="11"/>
      <c r="I250" s="6"/>
      <c r="J250" s="7"/>
      <c r="M250" s="6"/>
      <c r="N250" s="6"/>
    </row>
    <row r="251" spans="2:14" x14ac:dyDescent="0.2">
      <c r="B251" s="9"/>
      <c r="C251" s="9"/>
      <c r="D251" s="9"/>
      <c r="H251" s="11"/>
      <c r="I251" s="6"/>
      <c r="J251" s="7"/>
      <c r="M251" s="6"/>
      <c r="N251" s="6"/>
    </row>
    <row r="252" spans="2:14" x14ac:dyDescent="0.2">
      <c r="B252" s="9"/>
      <c r="C252" s="9"/>
      <c r="D252" s="9"/>
      <c r="H252" s="11"/>
      <c r="I252" s="6"/>
      <c r="J252" s="7"/>
      <c r="M252" s="6"/>
      <c r="N252" s="6"/>
    </row>
    <row r="253" spans="2:14" x14ac:dyDescent="0.2">
      <c r="B253" s="9"/>
      <c r="C253" s="9"/>
      <c r="D253" s="9"/>
      <c r="H253" s="11"/>
      <c r="I253" s="6"/>
      <c r="J253" s="7"/>
      <c r="M253" s="6"/>
      <c r="N253" s="6"/>
    </row>
    <row r="254" spans="2:14" x14ac:dyDescent="0.2">
      <c r="B254" s="9"/>
      <c r="C254" s="9"/>
      <c r="D254" s="9"/>
      <c r="H254" s="11"/>
      <c r="I254" s="6"/>
      <c r="J254" s="7"/>
      <c r="N254" s="6"/>
    </row>
    <row r="255" spans="2:14" x14ac:dyDescent="0.2">
      <c r="B255" s="9"/>
      <c r="C255" s="9"/>
      <c r="D255" s="9"/>
      <c r="H255" s="11"/>
      <c r="I255" s="6"/>
      <c r="J255" s="7"/>
      <c r="N255" s="6"/>
    </row>
    <row r="256" spans="2:14" x14ac:dyDescent="0.2">
      <c r="B256" s="9"/>
      <c r="C256" s="9"/>
      <c r="D256" s="9"/>
      <c r="H256" s="11"/>
      <c r="I256" s="6"/>
      <c r="J256" s="7"/>
      <c r="N256" s="6"/>
    </row>
    <row r="257" spans="2:14" x14ac:dyDescent="0.2">
      <c r="B257" s="9"/>
      <c r="C257" s="9"/>
      <c r="D257" s="9"/>
      <c r="H257" s="11"/>
      <c r="I257" s="6"/>
      <c r="J257" s="7"/>
      <c r="M257" s="6"/>
      <c r="N257" s="6"/>
    </row>
    <row r="258" spans="2:14" x14ac:dyDescent="0.2">
      <c r="H258" s="11"/>
      <c r="I258" s="6"/>
      <c r="J258" s="7"/>
      <c r="M258" s="6"/>
      <c r="N258" s="6"/>
    </row>
    <row r="259" spans="2:14" x14ac:dyDescent="0.2">
      <c r="H259" s="11"/>
      <c r="J259" s="7"/>
      <c r="M259" s="6"/>
      <c r="N259" s="6"/>
    </row>
    <row r="260" spans="2:14" x14ac:dyDescent="0.2">
      <c r="B260" s="9"/>
      <c r="C260" s="9"/>
      <c r="D260" s="9"/>
      <c r="H260" s="11"/>
      <c r="I260" s="6"/>
      <c r="J260" s="7"/>
      <c r="M260" s="6"/>
      <c r="N260" s="6"/>
    </row>
    <row r="261" spans="2:14" ht="12.75" x14ac:dyDescent="0.2">
      <c r="B261" s="9"/>
      <c r="C261" s="9"/>
      <c r="D261" s="9"/>
      <c r="H261" s="17"/>
      <c r="I261" s="6"/>
      <c r="J261" s="7"/>
      <c r="M261" s="6"/>
      <c r="N261" s="6"/>
    </row>
    <row r="262" spans="2:14" x14ac:dyDescent="0.2">
      <c r="B262" s="9"/>
      <c r="C262" s="9"/>
      <c r="D262" s="9"/>
      <c r="H262" s="11"/>
      <c r="I262" s="6"/>
      <c r="J262" s="7"/>
      <c r="M262" s="6"/>
      <c r="N262" s="6"/>
    </row>
    <row r="263" spans="2:14" x14ac:dyDescent="0.2">
      <c r="B263" s="9"/>
      <c r="C263" s="9"/>
      <c r="D263" s="9"/>
      <c r="H263" s="11"/>
      <c r="I263" s="6"/>
      <c r="J263" s="7"/>
      <c r="M263" s="6"/>
      <c r="N263" s="6"/>
    </row>
    <row r="264" spans="2:14" x14ac:dyDescent="0.2">
      <c r="B264" s="9"/>
      <c r="C264" s="9"/>
      <c r="D264" s="9"/>
      <c r="H264" s="11"/>
      <c r="I264" s="6"/>
      <c r="J264" s="7"/>
      <c r="M264" s="6"/>
      <c r="N264" s="6"/>
    </row>
    <row r="265" spans="2:14" x14ac:dyDescent="0.2">
      <c r="B265" s="9"/>
      <c r="C265" s="9"/>
      <c r="D265" s="9"/>
      <c r="H265" s="11"/>
      <c r="I265" s="6"/>
      <c r="J265" s="7"/>
      <c r="M265" s="6"/>
      <c r="N265" s="6"/>
    </row>
    <row r="266" spans="2:14" x14ac:dyDescent="0.2">
      <c r="B266" s="9"/>
      <c r="C266" s="9"/>
      <c r="D266" s="9"/>
      <c r="H266" s="11"/>
      <c r="I266" s="6"/>
      <c r="J266" s="7"/>
      <c r="M266" s="6"/>
      <c r="N266" s="6"/>
    </row>
    <row r="267" spans="2:14" ht="12.75" x14ac:dyDescent="0.2">
      <c r="B267" s="9"/>
      <c r="C267" s="9"/>
      <c r="D267" s="9"/>
      <c r="H267" s="17"/>
      <c r="I267" s="6"/>
      <c r="J267" s="7"/>
      <c r="M267" s="6"/>
      <c r="N267" s="6"/>
    </row>
    <row r="268" spans="2:14" x14ac:dyDescent="0.2">
      <c r="B268" s="9"/>
      <c r="C268" s="9"/>
      <c r="D268" s="9"/>
      <c r="H268" s="11"/>
      <c r="I268" s="6"/>
      <c r="J268" s="7"/>
      <c r="M268" s="6"/>
      <c r="N268" s="6"/>
    </row>
    <row r="269" spans="2:14" x14ac:dyDescent="0.2">
      <c r="B269" s="9"/>
      <c r="C269" s="9"/>
      <c r="D269" s="9"/>
      <c r="H269" s="11"/>
      <c r="I269" s="6"/>
      <c r="J269" s="7"/>
      <c r="M269" s="6"/>
      <c r="N269" s="6"/>
    </row>
    <row r="270" spans="2:14" x14ac:dyDescent="0.2">
      <c r="B270" s="9"/>
      <c r="C270" s="9"/>
      <c r="D270" s="9"/>
      <c r="H270" s="11"/>
      <c r="I270" s="6"/>
      <c r="J270" s="7"/>
      <c r="M270" s="6"/>
      <c r="N270" s="6"/>
    </row>
    <row r="271" spans="2:14" x14ac:dyDescent="0.2">
      <c r="B271" s="9"/>
      <c r="C271" s="9"/>
      <c r="D271" s="9"/>
      <c r="H271" s="11"/>
      <c r="I271" s="6"/>
      <c r="J271" s="7"/>
      <c r="M271" s="6"/>
      <c r="N271" s="6"/>
    </row>
    <row r="272" spans="2:14" x14ac:dyDescent="0.2">
      <c r="B272" s="9"/>
      <c r="C272" s="9"/>
      <c r="D272" s="9"/>
      <c r="H272" s="11"/>
      <c r="I272" s="6"/>
      <c r="J272" s="7"/>
      <c r="M272" s="6"/>
      <c r="N272" s="6"/>
    </row>
    <row r="273" spans="2:14" x14ac:dyDescent="0.2">
      <c r="B273" s="9"/>
      <c r="C273" s="9"/>
      <c r="D273" s="9"/>
      <c r="H273" s="11"/>
      <c r="I273" s="6"/>
      <c r="J273" s="7"/>
      <c r="M273" s="6"/>
      <c r="N273" s="6"/>
    </row>
    <row r="274" spans="2:14" x14ac:dyDescent="0.2">
      <c r="B274" s="9"/>
      <c r="C274" s="9"/>
      <c r="D274" s="9"/>
      <c r="H274" s="11"/>
      <c r="I274" s="6"/>
      <c r="J274" s="7"/>
      <c r="M274" s="6"/>
      <c r="N274" s="6"/>
    </row>
    <row r="275" spans="2:14" x14ac:dyDescent="0.2">
      <c r="B275" s="9"/>
      <c r="C275" s="9"/>
      <c r="D275" s="9"/>
      <c r="H275" s="11"/>
      <c r="I275" s="6"/>
      <c r="J275" s="7"/>
      <c r="M275" s="6"/>
      <c r="N275" s="6"/>
    </row>
    <row r="276" spans="2:14" x14ac:dyDescent="0.2">
      <c r="B276" s="9"/>
      <c r="C276" s="9"/>
      <c r="D276" s="9"/>
      <c r="H276" s="11"/>
      <c r="I276" s="6"/>
      <c r="J276" s="7"/>
      <c r="M276" s="6"/>
      <c r="N276" s="6"/>
    </row>
    <row r="277" spans="2:14" x14ac:dyDescent="0.2">
      <c r="B277" s="9"/>
      <c r="C277" s="9"/>
      <c r="D277" s="9"/>
      <c r="H277" s="11"/>
      <c r="I277" s="6"/>
      <c r="J277" s="7"/>
      <c r="M277" s="6"/>
      <c r="N277" s="6"/>
    </row>
    <row r="278" spans="2:14" x14ac:dyDescent="0.2">
      <c r="B278" s="9"/>
      <c r="C278" s="9"/>
      <c r="D278" s="9"/>
      <c r="H278" s="11"/>
      <c r="I278" s="6"/>
      <c r="J278" s="7"/>
      <c r="M278" s="6"/>
      <c r="N278" s="6"/>
    </row>
    <row r="279" spans="2:14" x14ac:dyDescent="0.2">
      <c r="B279" s="9"/>
      <c r="C279" s="9"/>
      <c r="D279" s="9"/>
      <c r="H279" s="11"/>
      <c r="I279" s="6"/>
      <c r="J279" s="7"/>
      <c r="M279" s="6"/>
      <c r="N279" s="6"/>
    </row>
    <row r="280" spans="2:14" x14ac:dyDescent="0.2">
      <c r="B280" s="9"/>
      <c r="C280" s="9"/>
      <c r="D280" s="9"/>
      <c r="H280" s="11"/>
      <c r="I280" s="6"/>
      <c r="J280" s="7"/>
      <c r="M280" s="6"/>
      <c r="N280" s="6"/>
    </row>
    <row r="281" spans="2:14" x14ac:dyDescent="0.2">
      <c r="B281" s="9"/>
      <c r="C281" s="9"/>
      <c r="D281" s="9"/>
      <c r="H281" s="11"/>
      <c r="I281" s="6"/>
      <c r="J281" s="7"/>
      <c r="M281" s="6"/>
      <c r="N281" s="6"/>
    </row>
    <row r="282" spans="2:14" x14ac:dyDescent="0.2">
      <c r="B282" s="9"/>
      <c r="C282" s="9"/>
      <c r="D282" s="9"/>
      <c r="H282" s="11"/>
      <c r="I282" s="6"/>
      <c r="J282" s="7"/>
      <c r="M282" s="6"/>
      <c r="N282" s="6"/>
    </row>
    <row r="283" spans="2:14" x14ac:dyDescent="0.2">
      <c r="B283" s="9"/>
      <c r="C283" s="9"/>
      <c r="D283" s="9"/>
      <c r="H283" s="11"/>
      <c r="I283" s="6"/>
      <c r="J283" s="7"/>
      <c r="M283" s="6"/>
      <c r="N283" s="6"/>
    </row>
    <row r="284" spans="2:14" x14ac:dyDescent="0.2">
      <c r="B284" s="9"/>
      <c r="C284" s="9"/>
      <c r="D284" s="9"/>
      <c r="H284" s="11"/>
      <c r="I284" s="6"/>
      <c r="J284" s="7"/>
      <c r="M284" s="6"/>
      <c r="N284" s="6"/>
    </row>
    <row r="285" spans="2:14" x14ac:dyDescent="0.2">
      <c r="B285" s="9"/>
      <c r="C285" s="9"/>
      <c r="D285" s="9"/>
      <c r="H285" s="11"/>
      <c r="I285" s="6"/>
      <c r="J285" s="7"/>
      <c r="M285" s="6"/>
      <c r="N285" s="6"/>
    </row>
    <row r="286" spans="2:14" x14ac:dyDescent="0.2">
      <c r="B286" s="9"/>
      <c r="C286" s="9"/>
      <c r="D286" s="9"/>
      <c r="H286" s="11"/>
      <c r="I286" s="6"/>
      <c r="J286" s="7"/>
      <c r="M286" s="6"/>
      <c r="N286" s="6"/>
    </row>
    <row r="287" spans="2:14" x14ac:dyDescent="0.2">
      <c r="B287" s="9"/>
      <c r="C287" s="9"/>
      <c r="D287" s="9"/>
      <c r="H287" s="11"/>
      <c r="I287" s="6"/>
      <c r="J287" s="7"/>
      <c r="M287" s="6"/>
      <c r="N287" s="6"/>
    </row>
    <row r="288" spans="2:14" x14ac:dyDescent="0.2">
      <c r="B288" s="9"/>
      <c r="C288" s="9"/>
      <c r="D288" s="9"/>
      <c r="H288" s="11"/>
      <c r="I288" s="6"/>
      <c r="J288" s="7"/>
      <c r="M288" s="6"/>
      <c r="N288" s="6"/>
    </row>
    <row r="289" spans="2:14" x14ac:dyDescent="0.2">
      <c r="B289" s="9"/>
      <c r="C289" s="9"/>
      <c r="D289" s="9"/>
      <c r="H289" s="11"/>
      <c r="I289" s="6"/>
      <c r="J289" s="7"/>
      <c r="M289" s="6"/>
      <c r="N289" s="6"/>
    </row>
    <row r="290" spans="2:14" x14ac:dyDescent="0.2">
      <c r="B290" s="9"/>
      <c r="C290" s="9"/>
      <c r="D290" s="9"/>
      <c r="H290" s="11"/>
      <c r="I290" s="6"/>
      <c r="J290" s="7"/>
      <c r="M290" s="6"/>
      <c r="N290" s="6"/>
    </row>
    <row r="291" spans="2:14" x14ac:dyDescent="0.2">
      <c r="B291" s="9"/>
      <c r="C291" s="9"/>
      <c r="D291" s="9"/>
      <c r="H291" s="11"/>
      <c r="I291" s="6"/>
      <c r="J291" s="7"/>
      <c r="M291" s="6"/>
      <c r="N291" s="6"/>
    </row>
    <row r="292" spans="2:14" x14ac:dyDescent="0.2">
      <c r="B292" s="9"/>
      <c r="C292" s="9"/>
      <c r="D292" s="9"/>
      <c r="H292" s="11"/>
      <c r="I292" s="6"/>
      <c r="J292" s="7"/>
      <c r="M292" s="6"/>
      <c r="N292" s="6"/>
    </row>
    <row r="293" spans="2:14" x14ac:dyDescent="0.2">
      <c r="B293" s="9"/>
      <c r="C293" s="9"/>
      <c r="D293" s="9"/>
      <c r="H293" s="11"/>
      <c r="I293" s="6"/>
      <c r="J293" s="7"/>
      <c r="M293" s="6"/>
      <c r="N293" s="6"/>
    </row>
    <row r="294" spans="2:14" x14ac:dyDescent="0.2">
      <c r="B294" s="9"/>
      <c r="C294" s="9"/>
      <c r="D294" s="9"/>
      <c r="H294" s="11"/>
      <c r="I294" s="6"/>
      <c r="J294" s="7"/>
      <c r="M294" s="6"/>
      <c r="N294" s="6"/>
    </row>
    <row r="295" spans="2:14" x14ac:dyDescent="0.2">
      <c r="B295" s="9"/>
      <c r="C295" s="9"/>
      <c r="D295" s="9"/>
      <c r="H295" s="11"/>
      <c r="I295" s="6"/>
      <c r="J295" s="7"/>
      <c r="M295" s="6"/>
      <c r="N295" s="6"/>
    </row>
    <row r="296" spans="2:14" x14ac:dyDescent="0.2">
      <c r="B296" s="9"/>
      <c r="C296" s="9"/>
      <c r="D296" s="9"/>
      <c r="H296" s="11"/>
      <c r="I296" s="6"/>
      <c r="J296" s="7"/>
      <c r="M296" s="6"/>
      <c r="N296" s="6"/>
    </row>
    <row r="297" spans="2:14" x14ac:dyDescent="0.2">
      <c r="B297" s="9"/>
      <c r="H297" s="11"/>
      <c r="I297" s="6"/>
      <c r="J297" s="7"/>
      <c r="M297" s="6"/>
      <c r="N297" s="6"/>
    </row>
    <row r="298" spans="2:14" x14ac:dyDescent="0.2">
      <c r="H298" s="11"/>
      <c r="I298" s="6"/>
      <c r="J298" s="7"/>
      <c r="M298" s="6"/>
      <c r="N298" s="6"/>
    </row>
    <row r="299" spans="2:14" x14ac:dyDescent="0.2">
      <c r="G299" s="18"/>
      <c r="H299" s="11"/>
      <c r="I299" s="6"/>
      <c r="J299" s="7"/>
      <c r="M299" s="6"/>
      <c r="N299" s="6"/>
    </row>
    <row r="300" spans="2:14" x14ac:dyDescent="0.2">
      <c r="H300" s="11"/>
      <c r="I300" s="6"/>
      <c r="J300" s="7"/>
      <c r="M300" s="6"/>
      <c r="N300" s="6"/>
    </row>
    <row r="301" spans="2:14" x14ac:dyDescent="0.2">
      <c r="H301" s="11"/>
      <c r="I301" s="6"/>
      <c r="J301" s="7"/>
      <c r="M301" s="6"/>
      <c r="N301" s="6"/>
    </row>
    <row r="302" spans="2:14" x14ac:dyDescent="0.2">
      <c r="H302" s="11"/>
      <c r="I302" s="6"/>
      <c r="J302" s="7"/>
      <c r="M302" s="6"/>
      <c r="N302" s="6"/>
    </row>
    <row r="303" spans="2:14" x14ac:dyDescent="0.2">
      <c r="H303" s="11"/>
      <c r="I303" s="6"/>
      <c r="J303" s="7"/>
      <c r="M303" s="6"/>
      <c r="N303" s="6"/>
    </row>
    <row r="304" spans="2:14" x14ac:dyDescent="0.2">
      <c r="H304" s="11"/>
      <c r="I304" s="6"/>
      <c r="J304" s="7"/>
      <c r="M304" s="6"/>
      <c r="N304" s="6"/>
    </row>
    <row r="305" spans="2:14" x14ac:dyDescent="0.2">
      <c r="H305" s="11"/>
      <c r="I305" s="6"/>
      <c r="J305" s="7"/>
      <c r="M305" s="6"/>
      <c r="N305" s="6"/>
    </row>
    <row r="306" spans="2:14" x14ac:dyDescent="0.2">
      <c r="H306" s="11"/>
      <c r="I306" s="6"/>
      <c r="J306" s="7"/>
      <c r="M306" s="6"/>
      <c r="N306" s="6"/>
    </row>
    <row r="307" spans="2:14" x14ac:dyDescent="0.2">
      <c r="H307" s="11"/>
      <c r="I307" s="6"/>
      <c r="J307" s="7"/>
      <c r="M307" s="6"/>
      <c r="N307" s="6"/>
    </row>
    <row r="308" spans="2:14" x14ac:dyDescent="0.2">
      <c r="H308" s="11"/>
      <c r="I308" s="6"/>
      <c r="J308" s="7"/>
      <c r="M308" s="6"/>
      <c r="N308" s="6"/>
    </row>
    <row r="309" spans="2:14" x14ac:dyDescent="0.2">
      <c r="H309" s="11"/>
      <c r="I309" s="6"/>
      <c r="J309" s="7"/>
      <c r="M309" s="6"/>
      <c r="N309" s="6"/>
    </row>
    <row r="310" spans="2:14" x14ac:dyDescent="0.2">
      <c r="H310" s="11"/>
      <c r="I310" s="6"/>
      <c r="J310" s="7"/>
      <c r="M310" s="6"/>
      <c r="N310" s="6"/>
    </row>
    <row r="311" spans="2:14" x14ac:dyDescent="0.2">
      <c r="H311" s="11"/>
      <c r="I311" s="6"/>
      <c r="J311" s="7"/>
      <c r="M311" s="6"/>
      <c r="N311" s="6"/>
    </row>
    <row r="312" spans="2:14" x14ac:dyDescent="0.2">
      <c r="H312" s="11"/>
      <c r="I312" s="6"/>
      <c r="J312" s="7"/>
      <c r="M312" s="6"/>
      <c r="N312" s="6"/>
    </row>
    <row r="313" spans="2:14" x14ac:dyDescent="0.2">
      <c r="H313" s="11"/>
      <c r="I313" s="6"/>
      <c r="J313" s="7"/>
      <c r="M313" s="6"/>
      <c r="N313" s="6"/>
    </row>
    <row r="314" spans="2:14" x14ac:dyDescent="0.2">
      <c r="B314" s="9"/>
      <c r="C314" s="9"/>
      <c r="D314" s="9"/>
      <c r="H314" s="11"/>
      <c r="I314" s="6"/>
      <c r="J314" s="7"/>
      <c r="M314" s="6"/>
      <c r="N314" s="6"/>
    </row>
    <row r="315" spans="2:14" x14ac:dyDescent="0.2">
      <c r="B315" s="9"/>
      <c r="C315" s="9"/>
      <c r="D315" s="9"/>
      <c r="H315" s="11"/>
      <c r="I315" s="6"/>
      <c r="J315" s="7"/>
      <c r="M315" s="6"/>
      <c r="N315" s="6"/>
    </row>
    <row r="316" spans="2:14" x14ac:dyDescent="0.2">
      <c r="H316" s="11"/>
      <c r="I316" s="6"/>
      <c r="J316" s="7"/>
      <c r="M316" s="6"/>
      <c r="N316" s="6"/>
    </row>
    <row r="317" spans="2:14" x14ac:dyDescent="0.2">
      <c r="H317" s="11"/>
      <c r="I317" s="6"/>
      <c r="J317" s="7"/>
      <c r="M317" s="6"/>
      <c r="N317" s="6"/>
    </row>
    <row r="318" spans="2:14" x14ac:dyDescent="0.2">
      <c r="B318" s="9"/>
      <c r="C318" s="9"/>
      <c r="D318" s="9"/>
      <c r="H318" s="11"/>
      <c r="I318" s="6"/>
      <c r="J318" s="7"/>
      <c r="M318" s="6"/>
      <c r="N318" s="6"/>
    </row>
    <row r="319" spans="2:14" x14ac:dyDescent="0.2">
      <c r="B319" s="9"/>
      <c r="C319" s="9"/>
      <c r="D319" s="9"/>
      <c r="H319" s="11"/>
      <c r="I319" s="6"/>
      <c r="J319" s="7"/>
      <c r="M319" s="6"/>
      <c r="N319" s="6"/>
    </row>
    <row r="320" spans="2:14" x14ac:dyDescent="0.2">
      <c r="B320" s="9"/>
      <c r="C320" s="9"/>
      <c r="D320" s="9"/>
      <c r="H320" s="11"/>
      <c r="I320" s="6"/>
      <c r="J320" s="7"/>
      <c r="M320" s="6"/>
      <c r="N320" s="6"/>
    </row>
    <row r="321" spans="2:14" x14ac:dyDescent="0.2">
      <c r="B321" s="9"/>
      <c r="C321" s="9"/>
      <c r="D321" s="9"/>
      <c r="F321" s="16"/>
      <c r="H321" s="11"/>
      <c r="I321" s="6"/>
      <c r="J321" s="7"/>
      <c r="M321" s="6"/>
      <c r="N321" s="6"/>
    </row>
    <row r="322" spans="2:14" x14ac:dyDescent="0.2">
      <c r="B322" s="9"/>
      <c r="C322" s="9"/>
      <c r="D322" s="9"/>
      <c r="G322" s="8"/>
      <c r="H322" s="11"/>
      <c r="I322" s="6"/>
      <c r="J322" s="7"/>
      <c r="M322" s="6"/>
      <c r="N322" s="6"/>
    </row>
    <row r="323" spans="2:14" x14ac:dyDescent="0.2">
      <c r="B323" s="9"/>
      <c r="C323" s="9"/>
      <c r="D323" s="9"/>
      <c r="G323" s="8"/>
      <c r="H323" s="11"/>
      <c r="I323" s="6"/>
      <c r="J323" s="7"/>
      <c r="M323" s="6"/>
      <c r="N323" s="6"/>
    </row>
    <row r="324" spans="2:14" x14ac:dyDescent="0.2">
      <c r="B324" s="9"/>
      <c r="H324" s="11"/>
      <c r="I324" s="6"/>
      <c r="J324" s="7"/>
      <c r="M324" s="6"/>
      <c r="N324" s="6"/>
    </row>
    <row r="325" spans="2:14" x14ac:dyDescent="0.2">
      <c r="B325" s="9"/>
      <c r="F325" s="2"/>
      <c r="H325" s="11"/>
      <c r="I325" s="6"/>
      <c r="J325" s="7"/>
      <c r="M325" s="6"/>
      <c r="N325" s="6"/>
    </row>
    <row r="326" spans="2:14" x14ac:dyDescent="0.2">
      <c r="B326" s="9"/>
      <c r="F326" s="2"/>
      <c r="H326" s="11"/>
      <c r="I326" s="6"/>
      <c r="J326" s="7"/>
      <c r="M326" s="6"/>
      <c r="N326" s="6"/>
    </row>
    <row r="327" spans="2:14" x14ac:dyDescent="0.2">
      <c r="B327" s="9"/>
      <c r="F327" s="2"/>
      <c r="H327" s="11"/>
      <c r="I327" s="6"/>
      <c r="J327" s="7"/>
      <c r="M327" s="6"/>
      <c r="N327" s="6"/>
    </row>
    <row r="328" spans="2:14" x14ac:dyDescent="0.2">
      <c r="B328" s="9"/>
      <c r="F328" s="2"/>
      <c r="H328" s="11"/>
      <c r="I328" s="6"/>
      <c r="J328" s="7"/>
      <c r="M328" s="6"/>
      <c r="N328" s="6"/>
    </row>
    <row r="329" spans="2:14" x14ac:dyDescent="0.2">
      <c r="B329" s="9"/>
      <c r="C329" s="9"/>
      <c r="D329" s="9"/>
      <c r="F329" s="2"/>
      <c r="H329" s="11"/>
      <c r="I329" s="6"/>
      <c r="J329" s="7"/>
      <c r="M329" s="6"/>
      <c r="N329" s="6"/>
    </row>
    <row r="330" spans="2:14" x14ac:dyDescent="0.2">
      <c r="B330" s="9"/>
      <c r="F330" s="2"/>
      <c r="H330" s="11"/>
      <c r="I330" s="6"/>
      <c r="J330" s="7"/>
      <c r="M330" s="6"/>
      <c r="N330" s="6"/>
    </row>
    <row r="331" spans="2:14" x14ac:dyDescent="0.2">
      <c r="B331" s="9"/>
      <c r="C331" s="9"/>
      <c r="D331" s="9"/>
      <c r="F331" s="2"/>
      <c r="H331" s="11"/>
      <c r="I331" s="6"/>
      <c r="J331" s="7"/>
      <c r="M331" s="6"/>
      <c r="N331" s="6"/>
    </row>
    <row r="332" spans="2:14" x14ac:dyDescent="0.2">
      <c r="B332" s="9"/>
      <c r="C332" s="9"/>
      <c r="D332" s="9"/>
      <c r="H332" s="11"/>
      <c r="I332" s="6"/>
      <c r="J332" s="7"/>
      <c r="M332" s="6"/>
      <c r="N332" s="6"/>
    </row>
    <row r="333" spans="2:14" x14ac:dyDescent="0.2">
      <c r="B333" s="9"/>
      <c r="C333" s="9"/>
      <c r="D333" s="9"/>
      <c r="H333" s="11"/>
      <c r="I333" s="6"/>
      <c r="J333" s="7"/>
      <c r="M333" s="6"/>
      <c r="N333" s="6"/>
    </row>
    <row r="334" spans="2:14" x14ac:dyDescent="0.2">
      <c r="B334" s="9"/>
      <c r="C334" s="9"/>
      <c r="D334" s="9"/>
      <c r="H334" s="11"/>
      <c r="I334" s="6"/>
      <c r="J334" s="7"/>
      <c r="M334" s="6"/>
      <c r="N334" s="6"/>
    </row>
    <row r="335" spans="2:14" x14ac:dyDescent="0.2">
      <c r="B335" s="9"/>
      <c r="C335" s="9"/>
      <c r="D335" s="9"/>
      <c r="H335" s="11"/>
      <c r="I335" s="6"/>
      <c r="J335" s="7"/>
      <c r="M335" s="6"/>
      <c r="N335" s="6"/>
    </row>
    <row r="336" spans="2:14" x14ac:dyDescent="0.2">
      <c r="B336" s="9"/>
      <c r="C336" s="9"/>
      <c r="D336" s="9"/>
      <c r="H336" s="11"/>
      <c r="I336" s="6"/>
      <c r="J336" s="7"/>
      <c r="M336" s="6"/>
      <c r="N336" s="6"/>
    </row>
    <row r="337" spans="2:14" x14ac:dyDescent="0.2">
      <c r="B337" s="9"/>
      <c r="C337" s="9"/>
      <c r="D337" s="9"/>
      <c r="H337" s="11"/>
      <c r="I337" s="6"/>
      <c r="J337" s="7"/>
      <c r="M337" s="6"/>
      <c r="N337" s="6"/>
    </row>
    <row r="338" spans="2:14" x14ac:dyDescent="0.2">
      <c r="B338" s="9"/>
      <c r="C338" s="9"/>
      <c r="D338" s="9"/>
      <c r="H338" s="11"/>
      <c r="I338" s="6"/>
      <c r="J338" s="7"/>
      <c r="M338" s="6"/>
      <c r="N338" s="6"/>
    </row>
    <row r="339" spans="2:14" x14ac:dyDescent="0.2">
      <c r="B339" s="9"/>
      <c r="C339" s="9"/>
      <c r="D339" s="9"/>
      <c r="H339" s="11"/>
      <c r="I339" s="6"/>
      <c r="J339" s="7"/>
      <c r="M339" s="6"/>
      <c r="N339" s="6"/>
    </row>
    <row r="340" spans="2:14" x14ac:dyDescent="0.2">
      <c r="B340" s="9"/>
      <c r="C340" s="9"/>
      <c r="D340" s="9"/>
      <c r="H340" s="11"/>
      <c r="I340" s="6"/>
      <c r="J340" s="7"/>
      <c r="M340" s="6"/>
      <c r="N340" s="6"/>
    </row>
    <row r="341" spans="2:14" x14ac:dyDescent="0.2">
      <c r="B341" s="9"/>
      <c r="C341" s="9"/>
      <c r="D341" s="9"/>
      <c r="H341" s="11"/>
      <c r="I341" s="6"/>
      <c r="J341" s="7"/>
      <c r="M341" s="6"/>
      <c r="N341" s="6"/>
    </row>
    <row r="342" spans="2:14" x14ac:dyDescent="0.2">
      <c r="B342" s="9"/>
      <c r="C342" s="9"/>
      <c r="D342" s="9"/>
      <c r="H342" s="11"/>
      <c r="I342" s="6"/>
      <c r="J342" s="7"/>
      <c r="M342" s="6"/>
      <c r="N342" s="6"/>
    </row>
    <row r="343" spans="2:14" x14ac:dyDescent="0.2">
      <c r="B343" s="9"/>
      <c r="C343" s="9"/>
      <c r="D343" s="9"/>
      <c r="H343" s="11"/>
      <c r="I343" s="6"/>
      <c r="J343" s="7"/>
      <c r="M343" s="6"/>
      <c r="N343" s="6"/>
    </row>
    <row r="344" spans="2:14" x14ac:dyDescent="0.2">
      <c r="B344" s="9"/>
      <c r="C344" s="9"/>
      <c r="D344" s="9"/>
      <c r="H344" s="11"/>
      <c r="I344" s="6"/>
      <c r="J344" s="7"/>
      <c r="M344" s="6"/>
      <c r="N344" s="6"/>
    </row>
    <row r="345" spans="2:14" x14ac:dyDescent="0.2">
      <c r="B345" s="9"/>
      <c r="C345" s="9"/>
      <c r="D345" s="9"/>
      <c r="H345" s="11"/>
      <c r="I345" s="6"/>
      <c r="J345" s="7"/>
      <c r="M345" s="6"/>
      <c r="N345" s="6"/>
    </row>
    <row r="346" spans="2:14" x14ac:dyDescent="0.2">
      <c r="B346" s="9"/>
      <c r="C346" s="9"/>
      <c r="D346" s="9"/>
      <c r="H346" s="11"/>
      <c r="I346" s="6"/>
      <c r="J346" s="7"/>
      <c r="M346" s="6"/>
      <c r="N346" s="6"/>
    </row>
    <row r="347" spans="2:14" x14ac:dyDescent="0.2">
      <c r="B347" s="9"/>
      <c r="C347" s="9"/>
      <c r="D347" s="9"/>
      <c r="H347" s="11"/>
      <c r="I347" s="6"/>
      <c r="J347" s="7"/>
      <c r="M347" s="6"/>
      <c r="N347" s="6"/>
    </row>
    <row r="348" spans="2:14" x14ac:dyDescent="0.2">
      <c r="B348" s="9"/>
      <c r="C348" s="9"/>
      <c r="D348" s="9"/>
      <c r="H348" s="11"/>
      <c r="I348" s="6"/>
      <c r="J348" s="7"/>
      <c r="M348" s="6"/>
      <c r="N348" s="6"/>
    </row>
    <row r="349" spans="2:14" x14ac:dyDescent="0.2">
      <c r="B349" s="9"/>
      <c r="C349" s="9"/>
      <c r="D349" s="9"/>
      <c r="H349" s="11"/>
      <c r="I349" s="6"/>
      <c r="J349" s="7"/>
      <c r="M349" s="6"/>
      <c r="N349" s="6"/>
    </row>
    <row r="350" spans="2:14" x14ac:dyDescent="0.2">
      <c r="B350" s="9"/>
      <c r="C350" s="9"/>
      <c r="D350" s="9"/>
      <c r="H350" s="11"/>
      <c r="I350" s="6"/>
      <c r="J350" s="7"/>
      <c r="M350" s="6"/>
      <c r="N350" s="6"/>
    </row>
    <row r="351" spans="2:14" x14ac:dyDescent="0.2">
      <c r="B351" s="9"/>
      <c r="C351" s="9"/>
      <c r="D351" s="9"/>
      <c r="H351" s="11"/>
      <c r="I351" s="6"/>
      <c r="J351" s="7"/>
      <c r="M351" s="6"/>
      <c r="N351" s="6"/>
    </row>
    <row r="352" spans="2:14" x14ac:dyDescent="0.2">
      <c r="B352" s="9"/>
      <c r="C352" s="9"/>
      <c r="D352" s="9"/>
      <c r="H352" s="11"/>
      <c r="I352" s="6"/>
      <c r="J352" s="7"/>
      <c r="M352" s="6"/>
      <c r="N352" s="6"/>
    </row>
    <row r="353" spans="2:14" x14ac:dyDescent="0.2">
      <c r="B353" s="9"/>
      <c r="C353" s="9"/>
      <c r="D353" s="9"/>
      <c r="H353" s="11"/>
      <c r="I353" s="6"/>
      <c r="J353" s="7"/>
      <c r="M353" s="6"/>
      <c r="N353" s="6"/>
    </row>
    <row r="354" spans="2:14" x14ac:dyDescent="0.2">
      <c r="B354" s="9"/>
      <c r="C354" s="9"/>
      <c r="D354" s="9"/>
      <c r="F354" s="9"/>
      <c r="H354" s="11"/>
      <c r="I354" s="6"/>
      <c r="J354" s="7"/>
      <c r="M354" s="6"/>
      <c r="N354" s="6"/>
    </row>
    <row r="355" spans="2:14" x14ac:dyDescent="0.2">
      <c r="B355" s="9"/>
      <c r="C355" s="9"/>
      <c r="D355" s="9"/>
      <c r="F355" s="9"/>
      <c r="H355" s="11"/>
      <c r="I355" s="6"/>
      <c r="J355" s="7"/>
      <c r="M355" s="6"/>
      <c r="N355" s="6"/>
    </row>
    <row r="356" spans="2:14" x14ac:dyDescent="0.2">
      <c r="B356" s="9"/>
      <c r="C356" s="9"/>
      <c r="D356" s="9"/>
      <c r="F356" s="9"/>
      <c r="H356" s="11"/>
      <c r="I356" s="6"/>
      <c r="J356" s="7"/>
      <c r="M356" s="6"/>
      <c r="N356" s="6"/>
    </row>
    <row r="357" spans="2:14" x14ac:dyDescent="0.2">
      <c r="B357" s="9"/>
      <c r="C357" s="9"/>
      <c r="D357" s="9"/>
      <c r="F357" s="9"/>
      <c r="H357" s="11"/>
      <c r="I357" s="6"/>
      <c r="J357" s="7"/>
      <c r="M357" s="6"/>
      <c r="N357" s="6"/>
    </row>
    <row r="358" spans="2:14" x14ac:dyDescent="0.2">
      <c r="B358" s="9"/>
      <c r="C358" s="9"/>
      <c r="D358" s="9"/>
      <c r="F358" s="9"/>
      <c r="H358" s="11"/>
      <c r="I358" s="6"/>
      <c r="J358" s="7"/>
      <c r="M358" s="6"/>
      <c r="N358" s="6"/>
    </row>
    <row r="359" spans="2:14" x14ac:dyDescent="0.2">
      <c r="B359" s="9"/>
      <c r="C359" s="9"/>
      <c r="D359" s="9"/>
      <c r="F359" s="9"/>
      <c r="H359" s="11"/>
      <c r="I359" s="6"/>
      <c r="J359" s="7"/>
      <c r="M359" s="6"/>
      <c r="N359" s="6"/>
    </row>
    <row r="360" spans="2:14" x14ac:dyDescent="0.2">
      <c r="B360" s="9"/>
      <c r="C360" s="9"/>
      <c r="D360" s="9"/>
      <c r="F360" s="9"/>
      <c r="H360" s="11"/>
      <c r="I360" s="6"/>
      <c r="J360" s="7"/>
      <c r="M360" s="6"/>
      <c r="N360" s="6"/>
    </row>
    <row r="361" spans="2:14" x14ac:dyDescent="0.2">
      <c r="B361" s="9"/>
      <c r="C361" s="9"/>
      <c r="D361" s="9"/>
      <c r="F361" s="9"/>
      <c r="H361" s="11"/>
      <c r="I361" s="6"/>
      <c r="J361" s="7"/>
      <c r="M361" s="6"/>
      <c r="N361" s="6"/>
    </row>
    <row r="362" spans="2:14" x14ac:dyDescent="0.2">
      <c r="B362" s="9"/>
      <c r="C362" s="9"/>
      <c r="D362" s="9"/>
      <c r="F362" s="9"/>
      <c r="H362" s="11"/>
      <c r="I362" s="6"/>
      <c r="J362" s="7"/>
      <c r="M362" s="6"/>
      <c r="N362" s="6"/>
    </row>
    <row r="363" spans="2:14" x14ac:dyDescent="0.2">
      <c r="B363" s="9"/>
      <c r="C363" s="9"/>
      <c r="D363" s="9"/>
      <c r="F363" s="9"/>
      <c r="H363" s="11"/>
      <c r="I363" s="6"/>
      <c r="J363" s="7"/>
      <c r="M363" s="6"/>
      <c r="N363" s="6"/>
    </row>
    <row r="364" spans="2:14" x14ac:dyDescent="0.2">
      <c r="B364" s="9"/>
      <c r="C364" s="9"/>
      <c r="D364" s="9"/>
      <c r="F364" s="9"/>
      <c r="H364" s="11"/>
      <c r="I364" s="6"/>
      <c r="J364" s="7"/>
      <c r="M364" s="6"/>
      <c r="N364" s="6"/>
    </row>
    <row r="365" spans="2:14" x14ac:dyDescent="0.2">
      <c r="B365" s="9"/>
      <c r="C365" s="9"/>
      <c r="D365" s="9"/>
      <c r="F365" s="9"/>
      <c r="H365" s="11"/>
      <c r="I365" s="6"/>
      <c r="J365" s="7"/>
      <c r="M365" s="6"/>
      <c r="N365" s="6"/>
    </row>
    <row r="366" spans="2:14" x14ac:dyDescent="0.2">
      <c r="B366" s="9"/>
      <c r="C366" s="9"/>
      <c r="D366" s="9"/>
      <c r="F366" s="9"/>
      <c r="H366" s="11"/>
      <c r="I366" s="6"/>
      <c r="J366" s="7"/>
      <c r="M366" s="6"/>
      <c r="N366" s="6"/>
    </row>
    <row r="367" spans="2:14" x14ac:dyDescent="0.2">
      <c r="B367" s="9"/>
      <c r="C367" s="9"/>
      <c r="D367" s="9"/>
      <c r="F367" s="9"/>
      <c r="H367" s="11"/>
      <c r="I367" s="6"/>
      <c r="J367" s="7"/>
      <c r="M367" s="6"/>
      <c r="N367" s="6"/>
    </row>
    <row r="368" spans="2:14" x14ac:dyDescent="0.2">
      <c r="B368" s="9"/>
      <c r="C368" s="9"/>
      <c r="D368" s="9"/>
      <c r="F368" s="9"/>
      <c r="H368" s="11"/>
      <c r="I368" s="6"/>
      <c r="J368" s="7"/>
      <c r="M368" s="6"/>
      <c r="N368" s="6"/>
    </row>
    <row r="369" spans="2:14" x14ac:dyDescent="0.2">
      <c r="B369" s="9"/>
      <c r="C369" s="9"/>
      <c r="D369" s="9"/>
      <c r="H369" s="11"/>
      <c r="I369" s="6"/>
      <c r="J369" s="7"/>
      <c r="M369" s="6"/>
      <c r="N369" s="6"/>
    </row>
    <row r="370" spans="2:14" x14ac:dyDescent="0.2">
      <c r="B370" s="9"/>
      <c r="C370" s="9"/>
      <c r="D370" s="9"/>
      <c r="H370" s="11"/>
      <c r="I370" s="6"/>
      <c r="J370" s="7"/>
      <c r="M370" s="6"/>
      <c r="N370" s="6"/>
    </row>
    <row r="371" spans="2:14" x14ac:dyDescent="0.2">
      <c r="B371" s="9"/>
      <c r="C371" s="9"/>
      <c r="D371" s="9"/>
      <c r="H371" s="11"/>
      <c r="I371" s="6"/>
      <c r="J371" s="7"/>
      <c r="M371" s="6"/>
      <c r="N371" s="6"/>
    </row>
    <row r="372" spans="2:14" x14ac:dyDescent="0.2">
      <c r="B372" s="9"/>
      <c r="C372" s="9"/>
      <c r="D372" s="9"/>
      <c r="H372" s="11"/>
      <c r="I372" s="6"/>
      <c r="J372" s="7"/>
      <c r="M372" s="6"/>
      <c r="N372" s="6"/>
    </row>
    <row r="373" spans="2:14" x14ac:dyDescent="0.2">
      <c r="B373" s="9"/>
      <c r="C373" s="9"/>
      <c r="D373" s="9"/>
      <c r="H373" s="11"/>
      <c r="I373" s="6"/>
      <c r="J373" s="7"/>
      <c r="M373" s="6"/>
      <c r="N373" s="6"/>
    </row>
    <row r="374" spans="2:14" x14ac:dyDescent="0.2">
      <c r="B374" s="9"/>
      <c r="C374" s="9"/>
      <c r="D374" s="9"/>
      <c r="H374" s="11"/>
      <c r="I374" s="6"/>
      <c r="J374" s="7"/>
      <c r="M374" s="6"/>
      <c r="N374" s="6"/>
    </row>
    <row r="375" spans="2:14" x14ac:dyDescent="0.2">
      <c r="B375" s="9"/>
      <c r="C375" s="9"/>
      <c r="D375" s="9"/>
      <c r="H375" s="11"/>
      <c r="I375" s="6"/>
      <c r="J375" s="7"/>
      <c r="M375" s="6"/>
      <c r="N375" s="6"/>
    </row>
    <row r="376" spans="2:14" x14ac:dyDescent="0.2">
      <c r="B376" s="9"/>
      <c r="C376" s="9"/>
      <c r="D376" s="9"/>
      <c r="H376" s="11"/>
      <c r="I376" s="6"/>
      <c r="J376" s="7"/>
      <c r="M376" s="6"/>
      <c r="N376" s="6"/>
    </row>
    <row r="377" spans="2:14" x14ac:dyDescent="0.2">
      <c r="B377" s="9"/>
      <c r="C377" s="9"/>
      <c r="D377" s="9"/>
      <c r="H377" s="11"/>
      <c r="I377" s="6"/>
      <c r="J377" s="7"/>
      <c r="M377" s="6"/>
      <c r="N377" s="6"/>
    </row>
    <row r="378" spans="2:14" x14ac:dyDescent="0.2">
      <c r="B378" s="9"/>
      <c r="C378" s="9"/>
      <c r="D378" s="9"/>
      <c r="H378" s="11"/>
      <c r="I378" s="6"/>
      <c r="J378" s="7"/>
      <c r="M378" s="6"/>
      <c r="N378" s="6"/>
    </row>
    <row r="379" spans="2:14" x14ac:dyDescent="0.2">
      <c r="B379" s="9"/>
      <c r="C379" s="9"/>
      <c r="D379" s="9"/>
      <c r="H379" s="11"/>
      <c r="I379" s="6"/>
      <c r="J379" s="7"/>
      <c r="M379" s="6"/>
      <c r="N379" s="6"/>
    </row>
    <row r="380" spans="2:14" x14ac:dyDescent="0.2">
      <c r="B380" s="9"/>
      <c r="C380" s="9"/>
      <c r="D380" s="9"/>
      <c r="H380" s="11"/>
      <c r="I380" s="6"/>
      <c r="J380" s="7"/>
      <c r="M380" s="6"/>
      <c r="N380" s="6"/>
    </row>
    <row r="381" spans="2:14" x14ac:dyDescent="0.2">
      <c r="B381" s="9"/>
      <c r="C381" s="9"/>
      <c r="D381" s="9"/>
      <c r="H381" s="11"/>
      <c r="I381" s="6"/>
      <c r="J381" s="7"/>
      <c r="M381" s="6"/>
      <c r="N381" s="6"/>
    </row>
    <row r="382" spans="2:14" x14ac:dyDescent="0.2">
      <c r="B382" s="9"/>
      <c r="C382" s="9"/>
      <c r="D382" s="9"/>
      <c r="H382" s="11"/>
      <c r="I382" s="6"/>
      <c r="J382" s="7"/>
      <c r="M382" s="6"/>
      <c r="N382" s="6"/>
    </row>
    <row r="383" spans="2:14" x14ac:dyDescent="0.2">
      <c r="B383" s="9"/>
      <c r="C383" s="9"/>
      <c r="D383" s="9"/>
      <c r="H383" s="11"/>
      <c r="I383" s="6"/>
      <c r="J383" s="7"/>
      <c r="M383" s="6"/>
      <c r="N383" s="6"/>
    </row>
    <row r="384" spans="2:14" x14ac:dyDescent="0.2">
      <c r="B384" s="9"/>
      <c r="C384" s="9"/>
      <c r="D384" s="9"/>
      <c r="H384" s="11"/>
      <c r="I384" s="6"/>
      <c r="J384" s="7"/>
      <c r="M384" s="6"/>
      <c r="N384" s="6"/>
    </row>
    <row r="385" spans="2:14" x14ac:dyDescent="0.2">
      <c r="B385" s="9"/>
      <c r="C385" s="9"/>
      <c r="D385" s="9"/>
      <c r="H385" s="11"/>
      <c r="I385" s="6"/>
      <c r="J385" s="7"/>
      <c r="M385" s="6"/>
      <c r="N385" s="6"/>
    </row>
    <row r="386" spans="2:14" x14ac:dyDescent="0.2">
      <c r="B386" s="9"/>
      <c r="C386" s="9"/>
      <c r="D386" s="9"/>
      <c r="H386" s="11"/>
      <c r="I386" s="6"/>
      <c r="J386" s="7"/>
      <c r="M386" s="6"/>
      <c r="N386" s="6"/>
    </row>
    <row r="387" spans="2:14" x14ac:dyDescent="0.2">
      <c r="B387" s="9"/>
      <c r="C387" s="9"/>
      <c r="D387" s="9"/>
      <c r="H387" s="11"/>
      <c r="I387" s="6"/>
      <c r="J387" s="7"/>
      <c r="M387" s="6"/>
      <c r="N387" s="6"/>
    </row>
    <row r="388" spans="2:14" x14ac:dyDescent="0.2">
      <c r="B388" s="9"/>
      <c r="C388" s="9"/>
      <c r="D388" s="9"/>
      <c r="H388" s="11"/>
      <c r="I388" s="6"/>
      <c r="J388" s="7"/>
      <c r="M388" s="6"/>
      <c r="N388" s="6"/>
    </row>
    <row r="389" spans="2:14" x14ac:dyDescent="0.2">
      <c r="B389" s="9"/>
      <c r="C389" s="9"/>
      <c r="D389" s="9"/>
      <c r="H389" s="11"/>
      <c r="I389" s="6"/>
      <c r="J389" s="7"/>
      <c r="M389" s="6"/>
      <c r="N389" s="6"/>
    </row>
    <row r="390" spans="2:14" x14ac:dyDescent="0.2">
      <c r="B390" s="9"/>
      <c r="C390" s="9"/>
      <c r="D390" s="9"/>
      <c r="H390" s="11"/>
      <c r="I390" s="6"/>
      <c r="J390" s="7"/>
      <c r="M390" s="6"/>
      <c r="N390" s="6"/>
    </row>
    <row r="391" spans="2:14" x14ac:dyDescent="0.2">
      <c r="B391" s="9"/>
      <c r="C391" s="9"/>
      <c r="D391" s="9"/>
      <c r="H391" s="11"/>
      <c r="I391" s="6"/>
      <c r="J391" s="7"/>
      <c r="M391" s="6"/>
      <c r="N391" s="6"/>
    </row>
    <row r="392" spans="2:14" x14ac:dyDescent="0.2">
      <c r="B392" s="9"/>
      <c r="C392" s="9"/>
      <c r="D392" s="9"/>
      <c r="H392" s="11"/>
      <c r="I392" s="6"/>
      <c r="J392" s="7"/>
      <c r="M392" s="6"/>
      <c r="N392" s="6"/>
    </row>
    <row r="393" spans="2:14" x14ac:dyDescent="0.2">
      <c r="B393" s="9"/>
      <c r="C393" s="9"/>
      <c r="D393" s="9"/>
      <c r="H393" s="11"/>
      <c r="I393" s="6"/>
      <c r="J393" s="7"/>
      <c r="M393" s="6"/>
      <c r="N393" s="6"/>
    </row>
    <row r="394" spans="2:14" x14ac:dyDescent="0.2">
      <c r="B394" s="9"/>
      <c r="C394" s="9"/>
      <c r="D394" s="9"/>
      <c r="H394" s="11"/>
      <c r="I394" s="6"/>
      <c r="J394" s="7"/>
      <c r="M394" s="6"/>
      <c r="N394" s="6"/>
    </row>
    <row r="395" spans="2:14" x14ac:dyDescent="0.2">
      <c r="B395" s="9"/>
      <c r="C395" s="9"/>
      <c r="D395" s="9"/>
      <c r="H395" s="11"/>
      <c r="I395" s="6"/>
      <c r="J395" s="7"/>
      <c r="M395" s="6"/>
      <c r="N395" s="6"/>
    </row>
    <row r="396" spans="2:14" x14ac:dyDescent="0.2">
      <c r="B396" s="9"/>
      <c r="C396" s="9"/>
      <c r="D396" s="9"/>
      <c r="H396" s="11"/>
      <c r="I396" s="6"/>
      <c r="J396" s="7"/>
      <c r="M396" s="6"/>
      <c r="N396" s="6"/>
    </row>
    <row r="397" spans="2:14" x14ac:dyDescent="0.2">
      <c r="B397" s="9"/>
      <c r="C397" s="9"/>
      <c r="D397" s="9"/>
      <c r="H397" s="11"/>
      <c r="I397" s="6"/>
      <c r="J397" s="7"/>
      <c r="M397" s="6"/>
      <c r="N397" s="6"/>
    </row>
    <row r="398" spans="2:14" x14ac:dyDescent="0.2">
      <c r="B398" s="9"/>
      <c r="C398" s="9"/>
      <c r="D398" s="9"/>
      <c r="H398" s="11"/>
      <c r="I398" s="6"/>
      <c r="J398" s="7"/>
      <c r="M398" s="6"/>
      <c r="N398" s="6"/>
    </row>
    <row r="399" spans="2:14" x14ac:dyDescent="0.2">
      <c r="B399" s="9"/>
      <c r="C399" s="9"/>
      <c r="D399" s="9"/>
      <c r="H399" s="11"/>
      <c r="I399" s="6"/>
      <c r="J399" s="7"/>
      <c r="M399" s="6"/>
      <c r="N399" s="6"/>
    </row>
    <row r="400" spans="2:14" x14ac:dyDescent="0.2">
      <c r="B400" s="9"/>
      <c r="C400" s="9"/>
      <c r="D400" s="9"/>
      <c r="H400" s="11"/>
      <c r="I400" s="6"/>
      <c r="J400" s="7"/>
      <c r="M400" s="6"/>
      <c r="N400" s="6"/>
    </row>
    <row r="401" spans="2:14" x14ac:dyDescent="0.2">
      <c r="B401" s="9"/>
      <c r="C401" s="9"/>
      <c r="D401" s="9"/>
      <c r="H401" s="11"/>
      <c r="I401" s="6"/>
      <c r="J401" s="7"/>
      <c r="M401" s="6"/>
      <c r="N401" s="6"/>
    </row>
    <row r="402" spans="2:14" x14ac:dyDescent="0.2">
      <c r="B402" s="9"/>
      <c r="C402" s="9"/>
      <c r="D402" s="9"/>
      <c r="H402" s="11"/>
      <c r="I402" s="6"/>
      <c r="J402" s="7"/>
      <c r="M402" s="6"/>
      <c r="N402" s="6"/>
    </row>
    <row r="403" spans="2:14" x14ac:dyDescent="0.2">
      <c r="B403" s="9"/>
      <c r="C403" s="9"/>
      <c r="D403" s="9"/>
      <c r="H403" s="11"/>
      <c r="I403" s="6"/>
      <c r="J403" s="7"/>
      <c r="M403" s="6"/>
      <c r="N403" s="6"/>
    </row>
    <row r="404" spans="2:14" x14ac:dyDescent="0.2">
      <c r="B404" s="9"/>
      <c r="C404" s="9"/>
      <c r="D404" s="9"/>
      <c r="H404" s="11"/>
      <c r="I404" s="6"/>
      <c r="J404" s="7"/>
      <c r="M404" s="6"/>
      <c r="N404" s="6"/>
    </row>
    <row r="405" spans="2:14" x14ac:dyDescent="0.2">
      <c r="B405" s="9"/>
      <c r="C405" s="9"/>
      <c r="D405" s="9"/>
      <c r="H405" s="11"/>
      <c r="I405" s="6"/>
      <c r="J405" s="7"/>
      <c r="M405" s="6"/>
      <c r="N405" s="6"/>
    </row>
    <row r="406" spans="2:14" x14ac:dyDescent="0.2">
      <c r="B406" s="9"/>
      <c r="C406" s="9"/>
      <c r="D406" s="9"/>
      <c r="H406" s="11"/>
      <c r="I406" s="6"/>
      <c r="J406" s="7"/>
      <c r="M406" s="6"/>
      <c r="N406" s="6"/>
    </row>
    <row r="407" spans="2:14" x14ac:dyDescent="0.2">
      <c r="B407" s="9"/>
      <c r="C407" s="9"/>
      <c r="D407" s="9"/>
      <c r="H407" s="11"/>
      <c r="I407" s="6"/>
      <c r="J407" s="7"/>
      <c r="M407" s="6"/>
      <c r="N407" s="6"/>
    </row>
    <row r="408" spans="2:14" x14ac:dyDescent="0.2">
      <c r="B408" s="9"/>
      <c r="C408" s="9"/>
      <c r="D408" s="9"/>
      <c r="H408" s="11"/>
      <c r="I408" s="6"/>
      <c r="J408" s="7"/>
      <c r="M408" s="6"/>
      <c r="N408" s="6"/>
    </row>
    <row r="409" spans="2:14" x14ac:dyDescent="0.2">
      <c r="B409" s="9"/>
      <c r="C409" s="9"/>
      <c r="D409" s="9"/>
      <c r="H409" s="11"/>
      <c r="I409" s="6"/>
      <c r="J409" s="7"/>
      <c r="M409" s="6"/>
      <c r="N409" s="6"/>
    </row>
    <row r="410" spans="2:14" x14ac:dyDescent="0.2">
      <c r="B410" s="9"/>
      <c r="C410" s="9"/>
      <c r="D410" s="9"/>
      <c r="H410" s="11"/>
      <c r="I410" s="6"/>
      <c r="J410" s="7"/>
      <c r="M410" s="6"/>
      <c r="N410" s="6"/>
    </row>
    <row r="411" spans="2:14" x14ac:dyDescent="0.2">
      <c r="B411" s="9"/>
      <c r="C411" s="9"/>
      <c r="D411" s="9"/>
      <c r="H411" s="11"/>
      <c r="I411" s="6"/>
      <c r="J411" s="7"/>
      <c r="M411" s="6"/>
      <c r="N411" s="6"/>
    </row>
    <row r="412" spans="2:14" x14ac:dyDescent="0.2">
      <c r="B412" s="9"/>
      <c r="C412" s="9"/>
      <c r="D412" s="9"/>
      <c r="H412" s="11"/>
      <c r="I412" s="6"/>
      <c r="J412" s="7"/>
      <c r="M412" s="6"/>
      <c r="N412" s="6"/>
    </row>
    <row r="413" spans="2:14" x14ac:dyDescent="0.2">
      <c r="B413" s="9"/>
      <c r="C413" s="9"/>
      <c r="D413" s="9"/>
      <c r="H413" s="11"/>
      <c r="I413" s="6"/>
      <c r="J413" s="7"/>
      <c r="M413" s="6"/>
      <c r="N413" s="6"/>
    </row>
    <row r="414" spans="2:14" x14ac:dyDescent="0.2">
      <c r="B414" s="9"/>
      <c r="C414" s="9"/>
      <c r="D414" s="9"/>
      <c r="H414" s="11"/>
      <c r="I414" s="6"/>
      <c r="J414" s="7"/>
      <c r="M414" s="6"/>
      <c r="N414" s="6"/>
    </row>
    <row r="415" spans="2:14" x14ac:dyDescent="0.2">
      <c r="B415" s="9"/>
      <c r="C415" s="9"/>
      <c r="D415" s="9"/>
      <c r="H415" s="11"/>
      <c r="I415" s="6"/>
      <c r="J415" s="7"/>
      <c r="M415" s="6"/>
      <c r="N415" s="6"/>
    </row>
    <row r="416" spans="2:14" x14ac:dyDescent="0.2">
      <c r="B416" s="9"/>
      <c r="C416" s="9"/>
      <c r="D416" s="9"/>
      <c r="H416" s="11"/>
      <c r="I416" s="6"/>
      <c r="J416" s="7"/>
      <c r="M416" s="6"/>
      <c r="N416" s="6"/>
    </row>
    <row r="417" spans="2:14" x14ac:dyDescent="0.2">
      <c r="B417" s="9"/>
      <c r="C417" s="9"/>
      <c r="D417" s="9"/>
      <c r="H417" s="11"/>
      <c r="I417" s="6"/>
      <c r="J417" s="7"/>
      <c r="M417" s="6"/>
      <c r="N417" s="6"/>
    </row>
    <row r="418" spans="2:14" x14ac:dyDescent="0.2">
      <c r="B418" s="9"/>
      <c r="C418" s="9"/>
      <c r="D418" s="9"/>
      <c r="H418" s="11"/>
      <c r="I418" s="6"/>
      <c r="J418" s="7"/>
      <c r="M418" s="6"/>
      <c r="N418" s="6"/>
    </row>
    <row r="419" spans="2:14" x14ac:dyDescent="0.2">
      <c r="B419" s="9"/>
      <c r="C419" s="9"/>
      <c r="D419" s="9"/>
      <c r="H419" s="11"/>
      <c r="I419" s="6"/>
      <c r="J419" s="7"/>
      <c r="M419" s="6"/>
      <c r="N419" s="6"/>
    </row>
    <row r="420" spans="2:14" x14ac:dyDescent="0.2">
      <c r="B420" s="9"/>
      <c r="C420" s="9"/>
      <c r="D420" s="9"/>
      <c r="H420" s="11"/>
      <c r="I420" s="6"/>
      <c r="J420" s="7"/>
      <c r="M420" s="6"/>
      <c r="N420" s="6"/>
    </row>
    <row r="421" spans="2:14" x14ac:dyDescent="0.2">
      <c r="B421" s="9"/>
      <c r="C421" s="9"/>
      <c r="D421" s="9"/>
      <c r="H421" s="11"/>
      <c r="I421" s="6"/>
      <c r="J421" s="7"/>
      <c r="M421" s="6"/>
      <c r="N421" s="6"/>
    </row>
    <row r="422" spans="2:14" x14ac:dyDescent="0.2">
      <c r="B422" s="9"/>
      <c r="C422" s="9"/>
      <c r="D422" s="9"/>
      <c r="H422" s="11"/>
      <c r="I422" s="6"/>
      <c r="J422" s="7"/>
      <c r="M422" s="6"/>
      <c r="N422" s="6"/>
    </row>
    <row r="423" spans="2:14" x14ac:dyDescent="0.2">
      <c r="B423" s="9"/>
      <c r="C423" s="9"/>
      <c r="D423" s="9"/>
      <c r="H423" s="11"/>
      <c r="I423" s="6"/>
      <c r="J423" s="7"/>
      <c r="M423" s="6"/>
      <c r="N423" s="6"/>
    </row>
    <row r="424" spans="2:14" x14ac:dyDescent="0.2">
      <c r="B424" s="9"/>
      <c r="C424" s="9"/>
      <c r="D424" s="9"/>
      <c r="H424" s="11"/>
      <c r="I424" s="6"/>
      <c r="J424" s="7"/>
      <c r="M424" s="6"/>
      <c r="N424" s="6"/>
    </row>
    <row r="425" spans="2:14" x14ac:dyDescent="0.2">
      <c r="B425" s="9"/>
      <c r="C425" s="9"/>
      <c r="D425" s="9"/>
      <c r="H425" s="11"/>
      <c r="I425" s="6"/>
      <c r="J425" s="7"/>
      <c r="M425" s="6"/>
      <c r="N425" s="6"/>
    </row>
    <row r="426" spans="2:14" x14ac:dyDescent="0.2">
      <c r="B426" s="9"/>
      <c r="C426" s="9"/>
      <c r="D426" s="9"/>
      <c r="H426" s="11"/>
      <c r="I426" s="6"/>
      <c r="J426" s="7"/>
      <c r="M426" s="6"/>
      <c r="N426" s="6"/>
    </row>
    <row r="427" spans="2:14" x14ac:dyDescent="0.2">
      <c r="B427" s="9"/>
      <c r="C427" s="9"/>
      <c r="D427" s="9"/>
      <c r="H427" s="11"/>
      <c r="I427" s="6"/>
      <c r="J427" s="7"/>
      <c r="M427" s="6"/>
      <c r="N427" s="6"/>
    </row>
    <row r="428" spans="2:14" x14ac:dyDescent="0.2">
      <c r="B428" s="9"/>
      <c r="C428" s="9"/>
      <c r="D428" s="9"/>
      <c r="H428" s="11"/>
      <c r="I428" s="6"/>
      <c r="J428" s="7"/>
      <c r="M428" s="6"/>
      <c r="N428" s="6"/>
    </row>
    <row r="429" spans="2:14" x14ac:dyDescent="0.2">
      <c r="B429" s="9"/>
      <c r="C429" s="9"/>
      <c r="D429" s="9"/>
      <c r="H429" s="11"/>
      <c r="I429" s="6"/>
      <c r="J429" s="7"/>
      <c r="M429" s="6"/>
      <c r="N429" s="6"/>
    </row>
    <row r="430" spans="2:14" x14ac:dyDescent="0.2">
      <c r="B430" s="9"/>
      <c r="C430" s="9"/>
      <c r="D430" s="9"/>
      <c r="H430" s="11"/>
      <c r="I430" s="6"/>
      <c r="J430" s="7"/>
      <c r="M430" s="6"/>
      <c r="N430" s="6"/>
    </row>
    <row r="431" spans="2:14" x14ac:dyDescent="0.2">
      <c r="B431" s="9"/>
      <c r="C431" s="9"/>
      <c r="D431" s="9"/>
      <c r="H431" s="11"/>
      <c r="I431" s="6"/>
      <c r="J431" s="7"/>
      <c r="M431" s="6"/>
      <c r="N431" s="6"/>
    </row>
    <row r="432" spans="2:14" x14ac:dyDescent="0.2">
      <c r="B432" s="9"/>
      <c r="C432" s="9"/>
      <c r="D432" s="9"/>
      <c r="H432" s="11"/>
      <c r="I432" s="6"/>
      <c r="J432" s="7"/>
      <c r="M432" s="6"/>
      <c r="N432" s="6"/>
    </row>
    <row r="433" spans="2:14" x14ac:dyDescent="0.2">
      <c r="B433" s="9"/>
      <c r="C433" s="9"/>
      <c r="D433" s="9"/>
      <c r="H433" s="11"/>
      <c r="I433" s="6"/>
      <c r="J433" s="7"/>
      <c r="M433" s="6"/>
      <c r="N433" s="6"/>
    </row>
    <row r="434" spans="2:14" x14ac:dyDescent="0.2">
      <c r="B434" s="9"/>
      <c r="C434" s="9"/>
      <c r="D434" s="9"/>
      <c r="H434" s="11"/>
      <c r="I434" s="6"/>
      <c r="J434" s="7"/>
      <c r="M434" s="6"/>
      <c r="N434" s="6"/>
    </row>
    <row r="435" spans="2:14" x14ac:dyDescent="0.2">
      <c r="B435" s="9"/>
      <c r="C435" s="9"/>
      <c r="D435" s="9"/>
      <c r="H435" s="11"/>
      <c r="I435" s="6"/>
      <c r="J435" s="7"/>
      <c r="M435" s="6"/>
      <c r="N435" s="6"/>
    </row>
    <row r="436" spans="2:14" x14ac:dyDescent="0.2">
      <c r="B436" s="9"/>
      <c r="C436" s="9"/>
      <c r="D436" s="9"/>
      <c r="H436" s="11"/>
      <c r="I436" s="6"/>
      <c r="J436" s="7"/>
      <c r="M436" s="6"/>
      <c r="N436" s="6"/>
    </row>
    <row r="437" spans="2:14" x14ac:dyDescent="0.2">
      <c r="B437" s="9"/>
      <c r="C437" s="9"/>
      <c r="D437" s="9"/>
      <c r="H437" s="11"/>
      <c r="I437" s="6"/>
      <c r="J437" s="7"/>
      <c r="M437" s="6"/>
      <c r="N437" s="6"/>
    </row>
    <row r="438" spans="2:14" x14ac:dyDescent="0.2">
      <c r="B438" s="9"/>
      <c r="C438" s="9"/>
      <c r="D438" s="9"/>
      <c r="H438" s="11"/>
      <c r="I438" s="6"/>
      <c r="J438" s="7"/>
      <c r="M438" s="6"/>
      <c r="N438" s="6"/>
    </row>
    <row r="439" spans="2:14" x14ac:dyDescent="0.2">
      <c r="B439" s="9"/>
      <c r="C439" s="9"/>
      <c r="D439" s="9"/>
      <c r="H439" s="11"/>
      <c r="I439" s="6"/>
      <c r="J439" s="7"/>
      <c r="M439" s="6"/>
      <c r="N439" s="6"/>
    </row>
    <row r="440" spans="2:14" x14ac:dyDescent="0.2">
      <c r="B440" s="9"/>
      <c r="C440" s="9"/>
      <c r="D440" s="9"/>
      <c r="H440" s="11"/>
      <c r="I440" s="6"/>
      <c r="J440" s="7"/>
      <c r="M440" s="6"/>
      <c r="N440" s="6"/>
    </row>
    <row r="441" spans="2:14" x14ac:dyDescent="0.2">
      <c r="B441" s="9"/>
      <c r="C441" s="9"/>
      <c r="D441" s="9"/>
      <c r="H441" s="11"/>
      <c r="I441" s="6"/>
      <c r="J441" s="7"/>
      <c r="M441" s="6"/>
      <c r="N441" s="6"/>
    </row>
    <row r="442" spans="2:14" x14ac:dyDescent="0.2">
      <c r="B442" s="9"/>
      <c r="C442" s="9"/>
      <c r="D442" s="9"/>
      <c r="H442" s="11"/>
      <c r="I442" s="6"/>
      <c r="J442" s="7"/>
      <c r="M442" s="6"/>
      <c r="N442" s="6"/>
    </row>
    <row r="443" spans="2:14" x14ac:dyDescent="0.2">
      <c r="B443" s="9"/>
      <c r="C443" s="9"/>
      <c r="D443" s="9"/>
      <c r="H443" s="11"/>
      <c r="I443" s="6"/>
      <c r="J443" s="7"/>
      <c r="M443" s="6"/>
      <c r="N443" s="6"/>
    </row>
    <row r="444" spans="2:14" x14ac:dyDescent="0.2">
      <c r="B444" s="9"/>
      <c r="C444" s="9"/>
      <c r="D444" s="9"/>
      <c r="H444" s="11"/>
      <c r="I444" s="6"/>
      <c r="J444" s="7"/>
      <c r="M444" s="6"/>
      <c r="N444" s="6"/>
    </row>
    <row r="445" spans="2:14" x14ac:dyDescent="0.2">
      <c r="B445" s="9"/>
      <c r="C445" s="9"/>
      <c r="D445" s="9"/>
      <c r="H445" s="11"/>
      <c r="I445" s="6"/>
      <c r="J445" s="7"/>
      <c r="M445" s="6"/>
      <c r="N445" s="6"/>
    </row>
    <row r="446" spans="2:14" x14ac:dyDescent="0.2">
      <c r="B446" s="9"/>
      <c r="C446" s="9"/>
      <c r="D446" s="9"/>
      <c r="H446" s="11"/>
      <c r="I446" s="6"/>
      <c r="J446" s="7"/>
      <c r="M446" s="6"/>
      <c r="N446" s="6"/>
    </row>
    <row r="447" spans="2:14" x14ac:dyDescent="0.2">
      <c r="B447" s="9"/>
      <c r="C447" s="9"/>
      <c r="D447" s="9"/>
      <c r="H447" s="11"/>
      <c r="I447" s="6"/>
      <c r="J447" s="7"/>
      <c r="M447" s="6"/>
      <c r="N447" s="6"/>
    </row>
    <row r="448" spans="2:14" x14ac:dyDescent="0.2">
      <c r="B448" s="9"/>
      <c r="C448" s="9"/>
      <c r="D448" s="9"/>
      <c r="H448" s="11"/>
      <c r="I448" s="6"/>
      <c r="J448" s="7"/>
      <c r="M448" s="6"/>
      <c r="N448" s="6"/>
    </row>
    <row r="449" spans="2:14" x14ac:dyDescent="0.2">
      <c r="B449" s="9"/>
      <c r="C449" s="9"/>
      <c r="D449" s="9"/>
      <c r="H449" s="11"/>
      <c r="I449" s="6"/>
      <c r="J449" s="7"/>
      <c r="M449" s="6"/>
      <c r="N449" s="6"/>
    </row>
    <row r="450" spans="2:14" x14ac:dyDescent="0.2">
      <c r="B450" s="9"/>
      <c r="C450" s="9"/>
      <c r="D450" s="9"/>
      <c r="H450" s="11"/>
      <c r="I450" s="6"/>
      <c r="J450" s="7"/>
      <c r="M450" s="6"/>
      <c r="N450" s="6"/>
    </row>
    <row r="451" spans="2:14" x14ac:dyDescent="0.2">
      <c r="B451" s="9"/>
      <c r="C451" s="9"/>
      <c r="D451" s="9"/>
      <c r="H451" s="11"/>
      <c r="I451" s="6"/>
      <c r="J451" s="7"/>
      <c r="M451" s="6"/>
      <c r="N451" s="6"/>
    </row>
    <row r="452" spans="2:14" x14ac:dyDescent="0.2">
      <c r="B452" s="9"/>
      <c r="C452" s="9"/>
      <c r="D452" s="9"/>
      <c r="H452" s="11"/>
      <c r="I452" s="6"/>
      <c r="J452" s="7"/>
      <c r="M452" s="6"/>
      <c r="N452" s="6"/>
    </row>
    <row r="453" spans="2:14" x14ac:dyDescent="0.2">
      <c r="B453" s="9"/>
      <c r="C453" s="9"/>
      <c r="D453" s="9"/>
      <c r="H453" s="11"/>
      <c r="I453" s="6"/>
      <c r="J453" s="7"/>
      <c r="M453" s="6"/>
      <c r="N453" s="6"/>
    </row>
    <row r="454" spans="2:14" x14ac:dyDescent="0.2">
      <c r="B454" s="9"/>
      <c r="C454" s="9"/>
      <c r="D454" s="9"/>
      <c r="H454" s="11"/>
      <c r="I454" s="6"/>
      <c r="J454" s="7"/>
      <c r="M454" s="6"/>
      <c r="N454" s="6"/>
    </row>
    <row r="455" spans="2:14" x14ac:dyDescent="0.2">
      <c r="B455" s="9"/>
      <c r="C455" s="9"/>
      <c r="D455" s="9"/>
      <c r="H455" s="11"/>
      <c r="I455" s="6"/>
      <c r="J455" s="7"/>
      <c r="M455" s="6"/>
      <c r="N455" s="6"/>
    </row>
    <row r="456" spans="2:14" x14ac:dyDescent="0.2">
      <c r="B456" s="9"/>
      <c r="C456" s="9"/>
      <c r="D456" s="9"/>
      <c r="H456" s="11"/>
      <c r="I456" s="6"/>
      <c r="J456" s="7"/>
      <c r="M456" s="6"/>
      <c r="N456" s="6"/>
    </row>
  </sheetData>
  <autoFilter ref="A11:N456"/>
  <phoneticPr fontId="1" type="noConversion"/>
  <pageMargins left="0.75" right="0.75" top="1" bottom="1" header="0.5" footer="0.5"/>
  <pageSetup paperSize="9" scale="10" fitToHeight="2" orientation="landscape" verticalDpi="1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F870E7E989E74096385AA3D8CD0FCA" ma:contentTypeVersion="0" ma:contentTypeDescription="Create a new document." ma:contentTypeScope="" ma:versionID="bad9792f09c4b134f2b2132ebee4b498">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D06A009-A09C-475A-9089-F9C047B562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FF559BF-520B-4A4F-BB9E-243F0DBF9C47}">
  <ds:schemaRefs>
    <ds:schemaRef ds:uri="http://schemas.microsoft.com/sharepoint/v3/contenttype/forms"/>
  </ds:schemaRefs>
</ds:datastoreItem>
</file>

<file path=customXml/itemProps3.xml><?xml version="1.0" encoding="utf-8"?>
<ds:datastoreItem xmlns:ds="http://schemas.openxmlformats.org/officeDocument/2006/customXml" ds:itemID="{D37D513C-F988-4C1B-BB96-57EC7911660B}">
  <ds:schemaRefs>
    <ds:schemaRef ds:uri="http://schemas.microsoft.com/office/2006/documentManagement/types"/>
    <ds:schemaRef ds:uri="http://purl.org/dc/dcmitype/"/>
    <ds:schemaRef ds:uri="http://purl.org/dc/terms/"/>
    <ds:schemaRef ds:uri="http://schemas.microsoft.com/office/2006/metadata/properties"/>
    <ds:schemaRef ds:uri="http://purl.org/dc/elements/1.1/"/>
    <ds:schemaRef ds:uri="http://schemas.openxmlformats.org/package/2006/metadata/core-properties"/>
    <ds:schemaRef ds:uri="http://www.w3.org/XML/1998/namespace"/>
    <ds:schemaRef ds:uri="http://schemas.microsoft.com/office/infopath/2007/PartnerControls"/>
  </ds:schemaRefs>
</ds:datastoreItem>
</file>

<file path=customXml/itemProps4.xml><?xml version="1.0" encoding="utf-8"?>
<ds:datastoreItem xmlns:ds="http://schemas.openxmlformats.org/officeDocument/2006/customXml" ds:itemID="{69FD7C72-C470-48C0-A767-63A77CE78D0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Q&amp;A</vt:lpstr>
    </vt:vector>
  </TitlesOfParts>
  <Company>Vanco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Review</dc:title>
  <dc:subject>Use Case Description</dc:subject>
  <dc:creator>Ly Nguyen</dc:creator>
  <cp:keywords>Q&amp;A</cp:keywords>
  <dc:description>Created by HienNT</dc:description>
  <cp:lastModifiedBy>Dell</cp:lastModifiedBy>
  <cp:lastPrinted>2009-09-17T12:59:52Z</cp:lastPrinted>
  <dcterms:created xsi:type="dcterms:W3CDTF">2007-12-31T14:47:18Z</dcterms:created>
  <dcterms:modified xsi:type="dcterms:W3CDTF">2019-12-30T10:04:18Z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0x010100C9F870E7E989E74096385AA3D8CD0FCA</vt:lpwstr>
  </property>
</Properties>
</file>