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dongqui\Desktop\TEST_FINAL\"/>
    </mc:Choice>
  </mc:AlternateContent>
  <bookViews>
    <workbookView xWindow="5580" yWindow="0" windowWidth="19560" windowHeight="8205" tabRatio="1000" firstSheet="2" activeTab="7"/>
  </bookViews>
  <sheets>
    <sheet name="Cover" sheetId="1" r:id="rId1"/>
    <sheet name="Record of change" sheetId="2" r:id="rId2"/>
    <sheet name="(C)_15130150_Nguyễn Đông Quí" sheetId="13" r:id="rId3"/>
    <sheet name="15130100_Đoàn Công Minh" sheetId="7" r:id="rId4"/>
    <sheet name="15130012_Diệp Đại Bảo" sheetId="14" r:id="rId5"/>
    <sheet name="15130159_Trịnh Viết Sơn" sheetId="15" r:id="rId6"/>
    <sheet name="15130035-Lê Huỳnh Đức" sheetId="16" r:id="rId7"/>
    <sheet name="Test Report" sheetId="12" r:id="rId8"/>
  </sheets>
  <definedNames>
    <definedName name="ACTION">#REF!</definedName>
  </definedNames>
  <calcPr calcId="162913"/>
  <customWorkbookViews>
    <customWorkbookView name="Windows User - Personal View" guid="{EA8284AD-AEAB-4107-BCBA-81C5B30F89E2}" mergeInterval="0" personalView="1" maximized="1" xWindow="-11" yWindow="-11" windowWidth="1942" windowHeight="1042" tabRatio="1000" activeSheetId="8"/>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2" l="1"/>
  <c r="D20" i="12"/>
  <c r="D17" i="12"/>
  <c r="D11" i="12"/>
  <c r="D15" i="12"/>
  <c r="D10" i="12"/>
  <c r="G5" i="12" l="1"/>
  <c r="E6" i="16"/>
  <c r="G6" i="16"/>
  <c r="D53" i="12" l="1"/>
  <c r="E11" i="12"/>
  <c r="F11" i="12"/>
  <c r="E12" i="12"/>
  <c r="F12" i="12"/>
  <c r="E13" i="12"/>
  <c r="F13" i="12"/>
  <c r="E16" i="12"/>
  <c r="F16" i="12"/>
  <c r="E17" i="12"/>
  <c r="F17" i="12"/>
  <c r="E18" i="12"/>
  <c r="F18" i="12"/>
  <c r="E20" i="12"/>
  <c r="F20" i="12"/>
  <c r="G16" i="12"/>
  <c r="H16" i="12"/>
  <c r="I16" i="12"/>
  <c r="D16" i="12"/>
  <c r="G11" i="12"/>
  <c r="H11" i="12"/>
  <c r="I11" i="12"/>
  <c r="C7" i="16" l="1"/>
  <c r="D7" i="16"/>
  <c r="E7" i="16"/>
  <c r="F7" i="16"/>
  <c r="B7" i="16"/>
  <c r="B6" i="16"/>
  <c r="C6" i="16"/>
  <c r="D6" i="16"/>
  <c r="F6" i="16"/>
  <c r="B7" i="13"/>
  <c r="E8" i="16"/>
  <c r="F8" i="16" s="1"/>
  <c r="D8" i="16"/>
  <c r="C8" i="16"/>
  <c r="B8" i="16"/>
  <c r="A8" i="16"/>
  <c r="G7" i="16" l="1"/>
  <c r="C9" i="15" l="1"/>
  <c r="D9" i="15"/>
  <c r="E9" i="15"/>
  <c r="G20" i="12" s="1"/>
  <c r="F9" i="15"/>
  <c r="H20" i="12" s="1"/>
  <c r="B9" i="15"/>
  <c r="C8" i="15"/>
  <c r="D8" i="15"/>
  <c r="E8" i="15"/>
  <c r="G17" i="12" s="1"/>
  <c r="F8" i="15"/>
  <c r="H17" i="12" s="1"/>
  <c r="B8" i="15"/>
  <c r="C7" i="15"/>
  <c r="D7" i="15"/>
  <c r="E7" i="15"/>
  <c r="G12" i="12" s="1"/>
  <c r="F7" i="15"/>
  <c r="H12" i="12" s="1"/>
  <c r="B7" i="15"/>
  <c r="A10" i="15"/>
  <c r="B10" i="15"/>
  <c r="E10" i="15"/>
  <c r="F10" i="15" s="1"/>
  <c r="D10" i="15"/>
  <c r="C10" i="15"/>
  <c r="G7" i="15" l="1"/>
  <c r="I12" i="12" s="1"/>
  <c r="D12" i="12"/>
  <c r="G9" i="15"/>
  <c r="I20" i="12" s="1"/>
  <c r="G8" i="15"/>
  <c r="I17" i="12" s="1"/>
  <c r="G18" i="12"/>
  <c r="H18" i="12"/>
  <c r="I18" i="12"/>
  <c r="D18" i="12"/>
  <c r="C7" i="7"/>
  <c r="D7" i="7"/>
  <c r="E7" i="7"/>
  <c r="F7" i="7"/>
  <c r="H13" i="12" s="1"/>
  <c r="B7" i="7"/>
  <c r="G13" i="12"/>
  <c r="C8" i="7"/>
  <c r="D8" i="7"/>
  <c r="E8" i="7"/>
  <c r="F8" i="7"/>
  <c r="G8" i="7" s="1"/>
  <c r="B8" i="7"/>
  <c r="E9" i="7"/>
  <c r="F9" i="7" s="1"/>
  <c r="D9" i="7"/>
  <c r="C9" i="7"/>
  <c r="B9" i="7"/>
  <c r="A9" i="7"/>
  <c r="G7" i="7" l="1"/>
  <c r="I13" i="12" s="1"/>
  <c r="C8" i="13"/>
  <c r="E19" i="12" s="1"/>
  <c r="D8" i="13"/>
  <c r="F19" i="12" s="1"/>
  <c r="E8" i="13"/>
  <c r="G19" i="12" s="1"/>
  <c r="F8" i="13"/>
  <c r="G8" i="13" s="1"/>
  <c r="I19" i="12" s="1"/>
  <c r="B8" i="13"/>
  <c r="D19" i="12" s="1"/>
  <c r="C7" i="13"/>
  <c r="E14" i="12" s="1"/>
  <c r="D7" i="13"/>
  <c r="F14" i="12" s="1"/>
  <c r="E7" i="13"/>
  <c r="G14" i="12" s="1"/>
  <c r="F7" i="13"/>
  <c r="D14" i="12"/>
  <c r="C8" i="14"/>
  <c r="E15" i="12" s="1"/>
  <c r="D8" i="14"/>
  <c r="F15" i="12" s="1"/>
  <c r="E8" i="14"/>
  <c r="G15" i="12" s="1"/>
  <c r="F8" i="14"/>
  <c r="G8" i="14" s="1"/>
  <c r="I15" i="12" s="1"/>
  <c r="B8" i="14"/>
  <c r="C7" i="14"/>
  <c r="E10" i="12" s="1"/>
  <c r="D7" i="14"/>
  <c r="F10" i="12" s="1"/>
  <c r="E7" i="14"/>
  <c r="G10" i="12" s="1"/>
  <c r="F7" i="14"/>
  <c r="G7" i="14" s="1"/>
  <c r="I10" i="12" s="1"/>
  <c r="B7" i="14"/>
  <c r="H15" i="12" l="1"/>
  <c r="H10" i="12"/>
  <c r="F21" i="12"/>
  <c r="E21" i="12"/>
  <c r="G21" i="12"/>
  <c r="D21" i="12"/>
  <c r="G7" i="13"/>
  <c r="I14" i="12" s="1"/>
  <c r="I21" i="12" s="1"/>
  <c r="H14" i="12"/>
  <c r="H19" i="12"/>
  <c r="D9" i="13"/>
  <c r="E9" i="14"/>
  <c r="F9" i="14" s="1"/>
  <c r="D9" i="14"/>
  <c r="D15" i="14" s="1"/>
  <c r="E24" i="12" l="1"/>
  <c r="H21" i="12"/>
  <c r="E23" i="12" s="1"/>
  <c r="C9" i="14"/>
  <c r="B9" i="14"/>
  <c r="A9" i="14"/>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12" i="13"/>
  <c r="E9" i="13"/>
  <c r="F9" i="13" s="1"/>
  <c r="C9" i="13"/>
  <c r="B9" i="13"/>
  <c r="A9" i="13"/>
</calcChain>
</file>

<file path=xl/comments1.xml><?xml version="1.0" encoding="utf-8"?>
<comments xmlns="http://schemas.openxmlformats.org/spreadsheetml/2006/main">
  <authors>
    <author/>
  </authors>
  <commentList>
    <comment ref="E2" authorId="0" shapeId="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sharedStrings.xml><?xml version="1.0" encoding="utf-8"?>
<sst xmlns="http://schemas.openxmlformats.org/spreadsheetml/2006/main" count="3095" uniqueCount="1386">
  <si>
    <t>TEST CASE</t>
  </si>
  <si>
    <t>Project Code</t>
  </si>
  <si>
    <t>Document Code</t>
  </si>
  <si>
    <t>Record of Change</t>
  </si>
  <si>
    <t>No.</t>
  </si>
  <si>
    <t>Effective Date</t>
  </si>
  <si>
    <t>Version</t>
  </si>
  <si>
    <t>Change Description</t>
  </si>
  <si>
    <t>Reason</t>
  </si>
  <si>
    <t>Reviewer</t>
  </si>
  <si>
    <t>Approver</t>
  </si>
  <si>
    <t>Pass</t>
  </si>
  <si>
    <t>Fail</t>
  </si>
  <si>
    <t>Untested</t>
  </si>
  <si>
    <t>N/A</t>
  </si>
  <si>
    <t>Test Case Description</t>
  </si>
  <si>
    <t>Module Code</t>
  </si>
  <si>
    <t>Test requirement</t>
  </si>
  <si>
    <t>Req ID</t>
  </si>
  <si>
    <t>Tester</t>
  </si>
  <si>
    <t>Number of Test cases</t>
  </si>
  <si>
    <t>ID</t>
  </si>
  <si>
    <t>Preconditions</t>
  </si>
  <si>
    <t>Test Case Procedure</t>
  </si>
  <si>
    <t>Expected Output</t>
  </si>
  <si>
    <t>Result</t>
  </si>
  <si>
    <t>Test date</t>
  </si>
  <si>
    <t>Priority</t>
  </si>
  <si>
    <t>Note</t>
  </si>
  <si>
    <t>Pending</t>
  </si>
  <si>
    <t>A</t>
  </si>
  <si>
    <t xml:space="preserve">Create </t>
  </si>
  <si>
    <t>.</t>
  </si>
  <si>
    <t>0.1</t>
  </si>
  <si>
    <t>Create User</t>
  </si>
  <si>
    <t>HKS</t>
  </si>
  <si>
    <t>PIC</t>
  </si>
  <si>
    <t>Nguyễn Đông Quí</t>
  </si>
  <si>
    <t>Đăng kí tài khoản</t>
  </si>
  <si>
    <t>Profile</t>
  </si>
  <si>
    <t>Đăng nhập quên mật khẩu</t>
  </si>
  <si>
    <t>Quản lí thư viện cá nhân</t>
  </si>
  <si>
    <t>Đăng nội dung item thư viện</t>
  </si>
  <si>
    <t>Hiển thị thư viện (Theo dõi số liệu khai thác thư viện)</t>
  </si>
  <si>
    <t>Hiển thị bài viết (Phản hổi comment)</t>
  </si>
  <si>
    <t>Gửi thông tin góp ý</t>
  </si>
  <si>
    <t>Kiểm tra giao diện có đúng như thiết kế.</t>
  </si>
  <si>
    <t>TC_DKTK_01</t>
  </si>
  <si>
    <t>Kiểm tra trường dữ liệu "Valid"</t>
  </si>
  <si>
    <t>Kiểm tra trường dữ liệu "Invalid"</t>
  </si>
  <si>
    <t>Kiểm tra độ dài tối đa của các trường dữ liệu.</t>
  </si>
  <si>
    <t>Kiểm tra các định dạng của các trường.</t>
  </si>
  <si>
    <t>TC_DKTK_02</t>
  </si>
  <si>
    <t>TC_DKTK_03</t>
  </si>
  <si>
    <t>TC_DKTK_04</t>
  </si>
  <si>
    <t>TC_DKTK_05</t>
  </si>
  <si>
    <t>Kiểm tra khi nhập dữ liệu dài hơn độ dài tối đa.</t>
  </si>
  <si>
    <t>Kiểm tra dữ liệu nhập vào sai định dạng.</t>
  </si>
  <si>
    <t>Kiểm tra button</t>
  </si>
  <si>
    <t>Kiểm tra radio button</t>
  </si>
  <si>
    <t>TC_DKTK_06</t>
  </si>
  <si>
    <t>TC_DKTK_07</t>
  </si>
  <si>
    <t>Kiểm tra có thể chọn đúng dữ liệu loại người dùng trong database không.</t>
  </si>
  <si>
    <t>Kiểm tra giao diện</t>
  </si>
  <si>
    <t>TC_DKTK_08</t>
  </si>
  <si>
    <t>Kiểm tra email có hiển thị đúng không.</t>
  </si>
  <si>
    <t>Kiểm tra các mật khẩu nhập lại có trùng mật khẩu mới hay không.</t>
  </si>
  <si>
    <t>TC_DKTK_10</t>
  </si>
  <si>
    <t>TC_DKTK_11</t>
  </si>
  <si>
    <t>TC_DKTK_12</t>
  </si>
  <si>
    <t>Kiểm tra khi nhập mật khẩu nhập không trùng với mật khẩu mới.</t>
  </si>
  <si>
    <t>TC_DKTK_9</t>
  </si>
  <si>
    <t>1. Màn hình "Sign Up"
2. Chọn "Đăng kí tài khoản"</t>
  </si>
  <si>
    <t>1. Màn hình "Sign Up"
2. Chọn "Đăng kí tài khoản"
3. Chọn "Tạo Tài Khoản"</t>
  </si>
  <si>
    <t>1. Màn hình "Sign Up"
2. Chọn "Đăng kí tài khoản"
3. Chọn "Tạo tài khoản"
4. Chọn "ACTIVE YOUR ACCOUNT"</t>
  </si>
  <si>
    <t>Nhập dữ liệu vào các trường có độ dài nhỏ hơn hoặc bằng độ dài tối đa.</t>
  </si>
  <si>
    <t>Nhập dữ liệu vào đúng định dạng.</t>
  </si>
  <si>
    <t>Nhập mật khẩu lặp lại trùng với mật khẩu mới.</t>
  </si>
  <si>
    <t>1. Nhập dữ liệu vào các trường có độ dài lớn hơn độ dài tối đa.
2. Hiển thị thông báo lỗi.</t>
  </si>
  <si>
    <t>1. Nhập dữ liệu vào các trường sai định dạng dữ liệu.
2. Hiển thị thông báo lỗi.</t>
  </si>
  <si>
    <t>1. Nhập mật khẩu lặp lại không trùng với mật khẩu mới.
2. Hiển thị thông báo lỗi.</t>
  </si>
  <si>
    <t>1 -&gt; 2. Dữ liệu được nhập vào không hợp lệ.</t>
  </si>
  <si>
    <t>Dữ liệu được nhập vào hợp lệ.</t>
  </si>
  <si>
    <t>Chọn một trong các loại người dùng.</t>
  </si>
  <si>
    <t>Loại thông tin người dùng nhận vào hợp lệ.</t>
  </si>
  <si>
    <t xml:space="preserve">1. Chọn "Tạo tài khoản".
2. Tiến hành gửi xác thực đến email.
</t>
  </si>
  <si>
    <t>1 -&gt; 2. Xác thực được gửi đến email thành công.</t>
  </si>
  <si>
    <t xml:space="preserve">1. Chọn "ACTIVE YOUR ACCOUNT".
2. Gửi địa chỉ email đến trang tạo mật khẩu.
</t>
  </si>
  <si>
    <t>1 -&gt; 2. Địa chỉ email gửi đến trang tạo mật khẩu thành công.</t>
  </si>
  <si>
    <t>Kiểm tra checkbox "valid"</t>
  </si>
  <si>
    <t>Kiểm tra check vào checkbox.</t>
  </si>
  <si>
    <t>Kiểm tra không check vào checkbox.</t>
  </si>
  <si>
    <t xml:space="preserve">Check vào checkbox. </t>
  </si>
  <si>
    <t xml:space="preserve">Không Check vào checkbox. </t>
  </si>
  <si>
    <t>Kiểm tra checkbox "invalid"</t>
  </si>
  <si>
    <t>Kiểm tra trường dữ liệu "valid"</t>
  </si>
  <si>
    <t xml:space="preserve">Kiểm tra database </t>
  </si>
  <si>
    <t>Kiểm tra các button</t>
  </si>
  <si>
    <t>TC_Profile_1</t>
  </si>
  <si>
    <t>TC_DKTK_13</t>
  </si>
  <si>
    <t>TC_Profile_2</t>
  </si>
  <si>
    <t>Kiểm tra chức năng</t>
  </si>
  <si>
    <t>TC_Profile_3</t>
  </si>
  <si>
    <t>Kiểm tra ảnh đại diện có hiển thị đúng.</t>
  </si>
  <si>
    <t>Kiểm tra tên người dùng có hiển thị đúng.</t>
  </si>
  <si>
    <t>TC_Profile_4</t>
  </si>
  <si>
    <t>Kiểm tra dữ liệu trong bảng có giống như database.</t>
  </si>
  <si>
    <t>TC_Profile_5</t>
  </si>
  <si>
    <t>TC_Profile_6</t>
  </si>
  <si>
    <t>TC_Profile_7</t>
  </si>
  <si>
    <t>Kiểm tra search</t>
  </si>
  <si>
    <t>Kiểm tra có search đúng dữ liệu nhập vào không</t>
  </si>
  <si>
    <t>TC_Profile_8</t>
  </si>
  <si>
    <t>TC_Profile_9</t>
  </si>
  <si>
    <t>TC_Profile_10</t>
  </si>
  <si>
    <t>TC_Profile_11</t>
  </si>
  <si>
    <t>Kiểm tra các trường dữ liệu hiển thị có đúng với dữ liệu của database không.</t>
  </si>
  <si>
    <t>Kiểm tra ảnh tải lên có định dạng đúng không.</t>
  </si>
  <si>
    <t>Kiểm tra ảnh tải lên có độ lớn hợp lệ không.</t>
  </si>
  <si>
    <t>Kiểm tra các radio button</t>
  </si>
  <si>
    <t>Kiểm tra dữ liệu có trùng với database không.</t>
  </si>
  <si>
    <t>Kiểm tra khi nhập vào sai định dạng của các trường.</t>
  </si>
  <si>
    <t>Kiểm tra file tải lên khác định dạng ảnh.</t>
  </si>
  <si>
    <t>Kiểm tra ảnh tải lên có độ lớn lớn hơn qui định.</t>
  </si>
  <si>
    <t>TC_Profile_12</t>
  </si>
  <si>
    <t>TC_Profile_13</t>
  </si>
  <si>
    <t>TC_Profile_14</t>
  </si>
  <si>
    <t>TC_Profile_15</t>
  </si>
  <si>
    <t>TC_Profile_16</t>
  </si>
  <si>
    <t>TC_Profile_17</t>
  </si>
  <si>
    <t>TC_Profile_18</t>
  </si>
  <si>
    <t>Màn hình Profile</t>
  </si>
  <si>
    <t>1. Màn hình Profile
2. Chọn "Models" hoặc "Profile"</t>
  </si>
  <si>
    <t>TC_Profile_19</t>
  </si>
  <si>
    <t>TC_Profile_20</t>
  </si>
  <si>
    <t>TC_Profile_21</t>
  </si>
  <si>
    <t>TC_Profile_22</t>
  </si>
  <si>
    <t>TC_Profile_23</t>
  </si>
  <si>
    <t>TC_Profile_24</t>
  </si>
  <si>
    <t>1. Màn hình Profile
2. Chọn "Résume"</t>
  </si>
  <si>
    <t>1. Màn hình Profile
2. Chọn "Models"</t>
  </si>
  <si>
    <t>Nhập dữ liệu vào các trường đúng định dạng.</t>
  </si>
  <si>
    <t>Thời gian nhập vào hợp lệ.</t>
  </si>
  <si>
    <t>Kiểm tra thời gian có hợp lệ không.</t>
  </si>
  <si>
    <t>Kiểm tra khi nhập thời gian không hợp lệ.</t>
  </si>
  <si>
    <t>Dữ liệu nhập vào hợp lệ.</t>
  </si>
  <si>
    <t>Chọn tải lên một hình ảnh.</t>
  </si>
  <si>
    <t>Chọn hình ảnh tải lên có độ lớn hợp lệ.</t>
  </si>
  <si>
    <t>Kiểm tra độ lớn của hình ảnh.</t>
  </si>
  <si>
    <t>1. Nhập sai thời gian.
2. Hiển thị thông báo lỗi.</t>
  </si>
  <si>
    <t>1. Chọn một file không là file hình ảnh.
2. Hiển thị thông báo lỗi.</t>
  </si>
  <si>
    <t>1. Chọn một file có độ lớn &gt; 300Kb
2. Hiển thị thông báo lỗi.</t>
  </si>
  <si>
    <t>Kiểm tra có hiển thị đúng ảnh đại diện.</t>
  </si>
  <si>
    <t>Kiểm tra có hiển thị đúng tên người dùng.</t>
  </si>
  <si>
    <t>Hiển thị ảnh đại diện.</t>
  </si>
  <si>
    <t>Hiển thị tên người dùng.</t>
  </si>
  <si>
    <t>Kiểm tra có hiện thị đúng thông tin thư viện.</t>
  </si>
  <si>
    <t>Kiểm tra có hiển thị đúng dữ liệu database.</t>
  </si>
  <si>
    <t>Hiển thị thông tin thư viện.</t>
  </si>
  <si>
    <t>Hiển thị dữ liệu database.</t>
  </si>
  <si>
    <t>1. Chọn "Add Item"
2. Hiển thị các trường thêm item.</t>
  </si>
  <si>
    <t>Xóa thư viện được chọn.</t>
  </si>
  <si>
    <t>Chọn Next</t>
  </si>
  <si>
    <t xml:space="preserve">Chọn Previous </t>
  </si>
  <si>
    <t>Chuyển sang trang kế chứa các thư viện khác.</t>
  </si>
  <si>
    <t>Chuyển sang trang trước chứa các thư viện khác.</t>
  </si>
  <si>
    <t>1. Điền đầy đủ thông tin
2. Chọn Lưu</t>
  </si>
  <si>
    <t>Không lưu các thông tin vừa nhập</t>
  </si>
  <si>
    <t>1. Chọn thông tin cần sửa
2. Chọn Chỉnh sửa</t>
  </si>
  <si>
    <t>Nhập dữ liệu vào input search</t>
  </si>
  <si>
    <t>Tìm kiếm dữ liệu được nhập vào.</t>
  </si>
  <si>
    <t>Kiểm tra mật khẩu cũ hiện thị có đúng không.</t>
  </si>
  <si>
    <t>Màn hình Change Password</t>
  </si>
  <si>
    <t>TC_CP_1</t>
  </si>
  <si>
    <t>TC_CP_2</t>
  </si>
  <si>
    <t>TC_CP_3</t>
  </si>
  <si>
    <t>TC_CP_4</t>
  </si>
  <si>
    <t>TC_CP_5</t>
  </si>
  <si>
    <t>TC_CP_6</t>
  </si>
  <si>
    <t>TC_CP_7</t>
  </si>
  <si>
    <t>TC_CP_8</t>
  </si>
  <si>
    <t>TC_CP_9</t>
  </si>
  <si>
    <t>TC_CP_10</t>
  </si>
  <si>
    <t>TC_CP_11</t>
  </si>
  <si>
    <t>TC_CP_12</t>
  </si>
  <si>
    <t>1. Nhập hợp lệ các trường dữ liệu.
2. Chọn Save.</t>
  </si>
  <si>
    <t>Chọn Cancel.</t>
  </si>
  <si>
    <t>TC_QMK_1</t>
  </si>
  <si>
    <t>TC_QMK_2</t>
  </si>
  <si>
    <t>Kiểm tra email người dùng nhập có nằm trong database không.</t>
  </si>
  <si>
    <t>TC_QMK_3</t>
  </si>
  <si>
    <t>Màn hình Quên mật khẩu</t>
  </si>
  <si>
    <t>Kiểm tra email hiển thị lại có sẵn không.</t>
  </si>
  <si>
    <t xml:space="preserve">1. Nhập email tài khoản cần khôi phục mật khẩu.
2. Chọn "Request reset". </t>
  </si>
  <si>
    <t>1 -&gt; 2. Email có sẵn không.</t>
  </si>
  <si>
    <t>1 -&gt; 2. Gửi địa chỉ email của tài khoản.</t>
  </si>
  <si>
    <t xml:space="preserve">Chọn "Sign in" </t>
  </si>
  <si>
    <t>Chuyển trang đăng nhập.</t>
  </si>
  <si>
    <t>1. Màn hình Quên mật khẩu
2. Chọn "Request reset"</t>
  </si>
  <si>
    <t>Chuyển trang tạo lại mật khẩu.</t>
  </si>
  <si>
    <t>1 -&gt; 2. Cập nhật lại mật khẩu mới.</t>
  </si>
  <si>
    <t>TC_QMK_4</t>
  </si>
  <si>
    <t>TC_QMK_5</t>
  </si>
  <si>
    <t>TC_QMK_6</t>
  </si>
  <si>
    <t>TC_QMK_7</t>
  </si>
  <si>
    <t>TC_QMK_8</t>
  </si>
  <si>
    <t>TC_QMK_9</t>
  </si>
  <si>
    <t>TC_QMK_10</t>
  </si>
  <si>
    <t>TC_QMK_11</t>
  </si>
  <si>
    <t>TC_QMK_12</t>
  </si>
  <si>
    <t>TC_QMK_13</t>
  </si>
  <si>
    <t>Màn hình Quản lí thư viện cá nhân</t>
  </si>
  <si>
    <t>1. Chọn "Thêm thư viện"
2. Hiển thị các trường thêm item.</t>
  </si>
  <si>
    <t>Chọn "Logout"</t>
  </si>
  <si>
    <t>Thoát user khỏi hệ thống.</t>
  </si>
  <si>
    <t>Chọn Edit.</t>
  </si>
  <si>
    <t>Thay đổi thông tin thư viện được chọn.</t>
  </si>
  <si>
    <t>Chọn Xóa</t>
  </si>
  <si>
    <t>TC_QLTVCN_1</t>
  </si>
  <si>
    <t>TC_QLTVCN_2</t>
  </si>
  <si>
    <t>TC_QLTVCN_3</t>
  </si>
  <si>
    <t>TC_QLTVCN_4</t>
  </si>
  <si>
    <t>TC_QLTVCN_5</t>
  </si>
  <si>
    <t>TC_QLTVCN_6</t>
  </si>
  <si>
    <t>TC_QLTVCN_7</t>
  </si>
  <si>
    <t>TC_QLTVCN_8</t>
  </si>
  <si>
    <t>Kiểm tra tên tác giả có hiển thị đúng.</t>
  </si>
  <si>
    <t>1. Màn hình Đăng item thư viện
2. Chọn Preview</t>
  </si>
  <si>
    <t>Chọn Logout</t>
  </si>
  <si>
    <t>1. Chọn Add File
2. Chọn File cần add.</t>
  </si>
  <si>
    <t>Chọn Download</t>
  </si>
  <si>
    <t>Chọn Like</t>
  </si>
  <si>
    <t>1. Chọn Choose File
2. Chọn File cần choose.</t>
  </si>
  <si>
    <t>1. Điền đầy đủ thông tin
2. Chọn Preview</t>
  </si>
  <si>
    <t>1. Nhập thông tin hợp lệ
2. Chọn Save</t>
  </si>
  <si>
    <t>1 -&gt; 2. Lưu thông tin item thư viện</t>
  </si>
  <si>
    <t>1 -&gt; 2. Xem trước thông tin đăng nhập.</t>
  </si>
  <si>
    <t xml:space="preserve">1 -&gt; 2. Thêm file vào </t>
  </si>
  <si>
    <t>Chọn Share</t>
  </si>
  <si>
    <t>Chọn Order</t>
  </si>
  <si>
    <t>Chọn Xem thêm</t>
  </si>
  <si>
    <t>Chọn View more</t>
  </si>
  <si>
    <t>Download thông tin</t>
  </si>
  <si>
    <t>Link thông tin</t>
  </si>
  <si>
    <t>Chọn X</t>
  </si>
  <si>
    <t>Share thông tin</t>
  </si>
  <si>
    <t>Order thông tin</t>
  </si>
  <si>
    <t>Xem thêm nội dung thông tin thư viện</t>
  </si>
  <si>
    <t>Xem thêm các hình ảnh.</t>
  </si>
  <si>
    <t>Kiểm tra hiển thị dữ liệu người dùng nhập.</t>
  </si>
  <si>
    <t>Hiển thị thông tin người dùng nhập</t>
  </si>
  <si>
    <t>Xóa hình ảnh đã chọn.</t>
  </si>
  <si>
    <t>Màn hình Đăng item thư viện</t>
  </si>
  <si>
    <t>TC_DNDITV_1</t>
  </si>
  <si>
    <t>TC_DNDITV_2</t>
  </si>
  <si>
    <t>TC_DNDITV_3</t>
  </si>
  <si>
    <t>TC_DNDITV_4</t>
  </si>
  <si>
    <t>TC_DNDITV_5</t>
  </si>
  <si>
    <t>TC_DNDITV_6</t>
  </si>
  <si>
    <t>TC_DNDITV_7</t>
  </si>
  <si>
    <t>TC_DNDITV_8</t>
  </si>
  <si>
    <t>TC_DNDITV_9</t>
  </si>
  <si>
    <t>TC_DNDITV_10</t>
  </si>
  <si>
    <t>TC_DNDITV_11</t>
  </si>
  <si>
    <t>TC_DNDITV_12</t>
  </si>
  <si>
    <t>TC_DNDITV_13</t>
  </si>
  <si>
    <t>TC_DNDITV_14</t>
  </si>
  <si>
    <t>TC_DNDITV_15</t>
  </si>
  <si>
    <t>TC_DNDITV_16</t>
  </si>
  <si>
    <t>TC_DNDITV_17</t>
  </si>
  <si>
    <t>TC_DNDITV_18</t>
  </si>
  <si>
    <t>TC_DNDITV_19</t>
  </si>
  <si>
    <t>TC_DNDITV_20</t>
  </si>
  <si>
    <t>TC_DNDITV_21</t>
  </si>
  <si>
    <t>TC_DNDITV_22</t>
  </si>
  <si>
    <t>TC_DNDITV_23</t>
  </si>
  <si>
    <t>TC_DNDITV_24</t>
  </si>
  <si>
    <t>TC_DNDITV_25</t>
  </si>
  <si>
    <t>TC_DNDITV_26</t>
  </si>
  <si>
    <t>TC_DNDITV_27</t>
  </si>
  <si>
    <t>TC_HTTV_1</t>
  </si>
  <si>
    <t>TC_HTTV_2</t>
  </si>
  <si>
    <t>TC_HTTV_3</t>
  </si>
  <si>
    <t>1 -&gt; 2. Thêm dữ liệu item.</t>
  </si>
  <si>
    <t>1 -&gt; 2. Xóa thư viện được chọn.</t>
  </si>
  <si>
    <t>Chọn Edit</t>
  </si>
  <si>
    <t>Thay đổi thư viện được chọn</t>
  </si>
  <si>
    <t>Nhập dữ liệu vào search</t>
  </si>
  <si>
    <t>1 -&gt; 2. Lưu thông tin vừa nhập</t>
  </si>
  <si>
    <t>1 -&gt; 2. Không lưu các thông tin vừa nhập</t>
  </si>
  <si>
    <t>1 -&gt; 2. Chỉnh sửa thông tin vừa chọn.</t>
  </si>
  <si>
    <t>1 -&gt; 2. Thêm dữ liệu thư viện.</t>
  </si>
  <si>
    <t>TC_HTTV_4</t>
  </si>
  <si>
    <t>TC_HTTV_5</t>
  </si>
  <si>
    <t>TC_HTTV_6</t>
  </si>
  <si>
    <t>TC_HTTV_7</t>
  </si>
  <si>
    <t>TC_HTTV_8</t>
  </si>
  <si>
    <t>TC_HTTV_9</t>
  </si>
  <si>
    <t>TC_HTTV_10</t>
  </si>
  <si>
    <t>TC_HTTV_11</t>
  </si>
  <si>
    <t>TC_HTTV_12</t>
  </si>
  <si>
    <t>Màn hình "Models"</t>
  </si>
  <si>
    <t>Kiểm tra link có thực hiện được không</t>
  </si>
  <si>
    <t>Kiểm tra hiển thị link video</t>
  </si>
  <si>
    <t>Xem được video qua link</t>
  </si>
  <si>
    <t>Chọn Đăng nhập</t>
  </si>
  <si>
    <t>Đăng nhập vào hệ thống.</t>
  </si>
  <si>
    <t>Kiểm tra hình ảnh</t>
  </si>
  <si>
    <t>Chọn hình ảnh.</t>
  </si>
  <si>
    <t>Hiển thị hình ảnh với kích thước lớn hơn.</t>
  </si>
  <si>
    <t>1. Chọn Reply.
2. Bình luận.</t>
  </si>
  <si>
    <t>1 -&gt; 2. Reply bình luận.</t>
  </si>
  <si>
    <t>Kiểm tra có hiện thị đúng thông tin tác giả đăng.</t>
  </si>
  <si>
    <t>Hiển thị thông tin tác giả đăng.</t>
  </si>
  <si>
    <t>TC_HTBV_1</t>
  </si>
  <si>
    <t>TC_HTBV_2</t>
  </si>
  <si>
    <t>TC_HTBV_3</t>
  </si>
  <si>
    <t>TC_HTBV_4</t>
  </si>
  <si>
    <t>TC_HTBV_5</t>
  </si>
  <si>
    <t>TC_HTBV_6</t>
  </si>
  <si>
    <t>TC_HTBV_7</t>
  </si>
  <si>
    <t>TC_HTBV_8</t>
  </si>
  <si>
    <t>TC_HTBV_9</t>
  </si>
  <si>
    <t>TC_HTBV_10</t>
  </si>
  <si>
    <t>TC_HTBV_11</t>
  </si>
  <si>
    <t>TC_HTBV_12</t>
  </si>
  <si>
    <t>TC_HTBV_13</t>
  </si>
  <si>
    <t>TC_HTBV_14</t>
  </si>
  <si>
    <t>TC_HTBV_15</t>
  </si>
  <si>
    <t>TC_HTBV_16</t>
  </si>
  <si>
    <t>Màn hình Hiển thị bài viết</t>
  </si>
  <si>
    <t>1. Chọn "Thêm"
2. Chọn hình ảnh cần thêm.</t>
  </si>
  <si>
    <t>1 -&gt; 2. Thêm hình ảnh.</t>
  </si>
  <si>
    <t>Thoát khỏi hệ thống.</t>
  </si>
  <si>
    <t>1. Nhập thông tin hợp lệ các trường.
2. Chọn Gửi.</t>
  </si>
  <si>
    <t>1 -&gt; 2. Gửi thông tin người dùng nhập.</t>
  </si>
  <si>
    <t xml:space="preserve">Chọn Hủy. </t>
  </si>
  <si>
    <t>Hủy thông tin người dùng nhập.</t>
  </si>
  <si>
    <t xml:space="preserve">Chọn X. </t>
  </si>
  <si>
    <t>Hủy hình ảnh được chọn.</t>
  </si>
  <si>
    <t>Kiểm tra số lượng hình ảnh tải lên.</t>
  </si>
  <si>
    <t>Chọn 3 hình ảnh tải lên có độ lớn hợp lệ.</t>
  </si>
  <si>
    <t>Kiểm tra số lượng ảnh tải lên.</t>
  </si>
  <si>
    <t>1.  Tất cả file có độ lớn &gt; 50Mb
2. Hiển thị thông báo lỗi.</t>
  </si>
  <si>
    <t>1. Chọn bốn file ảnh trở lên.
2. Hiển thị thông báo lỗi.</t>
  </si>
  <si>
    <t>Màn hình Gửi thông tin góp ý</t>
  </si>
  <si>
    <t>Edit User</t>
  </si>
  <si>
    <t>Trịnh Viết Sơn</t>
  </si>
  <si>
    <t>Test Case Description/
Mô tả trường hợp thử nghiệm</t>
  </si>
  <si>
    <t>Preconditions/
Điều kiện tiên quyết</t>
  </si>
  <si>
    <t>Test Case Procedure/ Quy trình thử nghiệm</t>
  </si>
  <si>
    <t>Expected Output/dự kiến dưa ra</t>
  </si>
  <si>
    <t>kiểm tra giao diện có giống thiết kế</t>
  </si>
  <si>
    <t>đã đăng nhập vào hệ thống vào nàm hình thống kê chung</t>
  </si>
  <si>
    <t>hiện thị giống với thiết kế</t>
  </si>
  <si>
    <t>kiểm tra thống kê theo thời gian</t>
  </si>
  <si>
    <t>ngày nhập nhỏ hơn ngày hiện tại</t>
  </si>
  <si>
    <t>thông báo nhập ngày bắt đầu và kết thúc</t>
  </si>
  <si>
    <t>thông báo yêu cầu nhập ngày kết thúc</t>
  </si>
  <si>
    <t>thông báo yêu cầu nhập ngày bắt đầu</t>
  </si>
  <si>
    <t xml:space="preserve">ngày nhập lớn hơn ngày hiện tại </t>
  </si>
  <si>
    <t>thông báo ngày bắt đầu lỗi yêu cầu nhập lại\ trở vê màn hình thống kê chung</t>
  </si>
  <si>
    <t>thông báo ngày kết thúc lỗi yêu cầu nhập lại\ trở về màn hình thống kê chung</t>
  </si>
  <si>
    <t>đã đăng nhập vào hệ thống vào nàm hình thống kê lượt xem,download,like</t>
  </si>
  <si>
    <t>kiểm tra tìm kiếm thống kê của bài viết</t>
  </si>
  <si>
    <t>nhập dữ liệu seach không hợp lệ</t>
  </si>
  <si>
    <t>thông báo lỗi\trở lại màn hình thống kê lượt xem</t>
  </si>
  <si>
    <t>thông báo yêu cầu nhập dữ liệu tìm kiếm</t>
  </si>
  <si>
    <t>nhập dữ liệu seach hợp lệ</t>
  </si>
  <si>
    <t>hiện bảng danh sách các thống kê bài viết tìm được</t>
  </si>
  <si>
    <t>thông báo không tìm được bài viết/quay về màn hình thống kê lượt xem</t>
  </si>
  <si>
    <t>kiểm tra xem thông tin bài viết</t>
  </si>
  <si>
    <t>đã thông kê dược bài viết cần xem</t>
  </si>
  <si>
    <t>chuyển sang màn hình bài viết được lưu</t>
  </si>
  <si>
    <t>chuyển sang màn hình thông tin tác giả</t>
  </si>
  <si>
    <t>đã đăng nhập vào hệ thống vào màn hình thống kê lượng bài đăng</t>
  </si>
  <si>
    <t>hiển thị giống với thiết kế</t>
  </si>
  <si>
    <t>kiểm tra thống kê theo loại và thời gian</t>
  </si>
  <si>
    <t>đã dăng nhập vào hệ thống</t>
  </si>
  <si>
    <t>thông báo yêu cầu nhập\quay lại màn hình thống kê lượng bài đăng</t>
  </si>
  <si>
    <t>thông báo yêu cầu nhập ngày</t>
  </si>
  <si>
    <t>thông báo ngày nhập lỗi và yêu cầu nhập lại</t>
  </si>
  <si>
    <t>thông báo yêu cầu chọn loại bài đăng</t>
  </si>
  <si>
    <t xml:space="preserve">đã dăng nhập vào hệ thống </t>
  </si>
  <si>
    <t>kiểm tra quá trinh vẽ cơ cấu cam trên solidwork</t>
  </si>
  <si>
    <t>không cần đăng nhập\ đến màn hình cơ cấu cam \</t>
  </si>
  <si>
    <t>thông báo cần nhập dữ liệu để chạy</t>
  </si>
  <si>
    <t>thông báo yêu cầu nhập dữ liệu để khởi động lại</t>
  </si>
  <si>
    <t>chạy chương trình và chuyển đến thông báo kết quả đang chạy</t>
  </si>
  <si>
    <t>thông báo chương trình đang chạy lại và hiện thông tin kết quả chạy lại</t>
  </si>
  <si>
    <t>thông báo cần chạy chương trình</t>
  </si>
  <si>
    <t>chương trình được chạy và hiện thông tin kết quả</t>
  </si>
  <si>
    <t>thông báo lưu file thành công</t>
  </si>
  <si>
    <t>chuyển đén màn hình file 3D</t>
  </si>
  <si>
    <t>thông báo file đã được tải về và hiển thị đường dẫn lưu file</t>
  </si>
  <si>
    <t>kiểm tra quá trinh vẽ cơ cấu tay quay con trượt trên solidwork</t>
  </si>
  <si>
    <t>kiểm tra quá trinh vẽ cơ cấu bốn khâu bản lềtrên solidwork</t>
  </si>
  <si>
    <t>kiểm tra quá trinh vẽ cơ cấu culit trên solidwork</t>
  </si>
  <si>
    <t>kiểm tra quá trinh vẽ cơ cấu Man trên solidwork</t>
  </si>
  <si>
    <t>đã đăng nhập vào hệ thống</t>
  </si>
  <si>
    <t>kiểm tra mô tả cấu hình danh mục</t>
  </si>
  <si>
    <t>có bảng danh sách cấu hình danh mục</t>
  </si>
  <si>
    <t>hiển thị thông tin ID và tên danh mục</t>
  </si>
  <si>
    <t>thông báo lưu thành công\chuyển đến màn hình trang chủ lưu danh mục</t>
  </si>
  <si>
    <t>thông báo cần chọn danh mục để lưu</t>
  </si>
  <si>
    <t>xóa các danh mục đã lọn lưu ra trang chủ\ trở về màn hình cấu hình danh mục</t>
  </si>
  <si>
    <t>quay lại màn hình cấu hình danh mục</t>
  </si>
  <si>
    <t>User List</t>
  </si>
  <si>
    <t>Đoàn Công Minh</t>
  </si>
  <si>
    <t>Quản lý liên hệ góp ý.</t>
  </si>
  <si>
    <t>TC_QuanLy_01</t>
  </si>
  <si>
    <t>Kiểm tra chức năng.</t>
  </si>
  <si>
    <t>TC_QuanLy_02</t>
  </si>
  <si>
    <t>Kiểm tra khi người dùng đăng nhập có hiển thị ảnh đại diện.</t>
  </si>
  <si>
    <t>1.Đăng nhập vào hệ thống.
2.Chọn trang Quản lý liên hệ góp ý.</t>
  </si>
  <si>
    <t>1.Đăng nhập tài khoản thành công.
2.Kiểm tra có hiển thị ảnh đại diện.</t>
  </si>
  <si>
    <t>1-&gt;2.Hiển thị ảnh đại diện.</t>
  </si>
  <si>
    <t>TC_QuanLy_03</t>
  </si>
  <si>
    <t>1-&gt;2.Chuyển sang trang quản lý phản hồi.</t>
  </si>
  <si>
    <t>TC_QuanLy_04</t>
  </si>
  <si>
    <t>1.Đang nhập vào hệ thống.
2.Chọn trang Quản lý liên hệ góp ý.</t>
  </si>
  <si>
    <t>1-&gt;2.Hiển thị thông báo xóa.
3-&gt;4.Dữ liệu đã xóa.</t>
  </si>
  <si>
    <t>TC_QuanLy_05</t>
  </si>
  <si>
    <t>1-&gt;2.Xem nội dung góp ý.</t>
  </si>
  <si>
    <t>Kiểm tra database</t>
  </si>
  <si>
    <t>TC_QuanLy_06</t>
  </si>
  <si>
    <t xml:space="preserve">1.Đăng nhập vào hệ thống. 
2.Chọn trang Quản lý liên hệ góp ý.
</t>
  </si>
  <si>
    <t>1.Mở CSDL.
2.Kiểm tra dữ liệu ở trang có trùng với dữ liệu ở CSDL.</t>
  </si>
  <si>
    <t>1-&gt;2.Dữ liệu ở trang trùng với dữ liệu ở CSDL.</t>
  </si>
  <si>
    <t>TC_QuanLy_07</t>
  </si>
  <si>
    <t>1-&gt;2.-&gt;3Hiển thị ra kết quả được tìm kiếm.</t>
  </si>
  <si>
    <t>TC_QuanLy_08</t>
  </si>
  <si>
    <t>1-&gt;2-&gt;3.Tiến hành xóa dữ liệu.
4.Dữ liệu đã xóa.</t>
  </si>
  <si>
    <t>TC_QuanLy_09</t>
  </si>
  <si>
    <t>1-&gt;2.Hiển thị trang dữ liệu trước.</t>
  </si>
  <si>
    <t>TC_QuanLy_10</t>
  </si>
  <si>
    <t>1-&gt;2.Hiển thị trang dữ liệu phía sau.</t>
  </si>
  <si>
    <t>TC_QuanLy_11</t>
  </si>
  <si>
    <t>1-&gt;2.Dữ liệu đã được gửi.</t>
  </si>
  <si>
    <t>TC_QuanLy_12</t>
  </si>
  <si>
    <t>1-&gt;2.Xác nhận hủy.
3.Đã hủy quá trình gửi.</t>
  </si>
  <si>
    <t>TC_QuanLy_13</t>
  </si>
  <si>
    <t>1.Nhập dữ liệu vào các trường có độ dài nhỏ hơn độ dài tối đa.</t>
  </si>
  <si>
    <t>1.Dữ liệu được nhập vào.</t>
  </si>
  <si>
    <t>TC_QuanLy_14</t>
  </si>
  <si>
    <t>1.Nhập dữ liệu vào đúng định dạng.</t>
  </si>
  <si>
    <t>TC_QuanLy_15</t>
  </si>
  <si>
    <t>Kiểm tra file đính kèm khi đúng định dạng.</t>
  </si>
  <si>
    <t xml:space="preserve">1.Chọn file đính kèm.
2.Upload file.
</t>
  </si>
  <si>
    <t>1-&gt;2.File được upload.</t>
  </si>
  <si>
    <t>TC_QuanLy_16</t>
  </si>
  <si>
    <t>Kiểm tra file đính kèm có dung lượng cho phép.</t>
  </si>
  <si>
    <t xml:space="preserve">1.Chọn file đính kèmcó dung lượng cho phép.
2.Upload file.
</t>
  </si>
  <si>
    <t>TC_QuanLy_17</t>
  </si>
  <si>
    <t>Kiểm tra sai định dạng các trường.</t>
  </si>
  <si>
    <t>1.Nhập dữ liệu vào sai định dạng.
2.Hiển thị thông báo lỗi.</t>
  </si>
  <si>
    <t>1-&gt;2.Dữ liệu nhập vào không thành công.</t>
  </si>
  <si>
    <t>TC_QuanLy_18</t>
  </si>
  <si>
    <t>Kiểm tra độ dài nhập vào lớn hơn độ dài tối đa.</t>
  </si>
  <si>
    <t>1.Nhập dữ liệu vào các trường có độ dài lớn hơn độ dài tối đa.
2.Hiển thị thông báo lỗi.</t>
  </si>
  <si>
    <t>TC_QuanLy_19</t>
  </si>
  <si>
    <t>Kiểm tra file đính kèm đúng định dạng.</t>
  </si>
  <si>
    <t>1.Chọn file đính kèm có định dạng không đúng.
2.Upload file.
3.Hiển thị thông báo lỗi.</t>
  </si>
  <si>
    <t>1-&gt;2.Hiển thị thông báo lỗi.
3.File đính kèm không được upload.</t>
  </si>
  <si>
    <t>TC_QuanLy_20</t>
  </si>
  <si>
    <t>Kiểm tra file đính kèm có dung lượng lớn hơn cho phép.</t>
  </si>
  <si>
    <t>1.Chọn file đính kèm có dung lượng lớn hơn cho phép.
2.Upload file.
3Hiển thị thông báo lỗi.</t>
  </si>
  <si>
    <t>1-&gt;2.Hiển thị thông báo lỗi.
3.File đính kem không được upload.</t>
  </si>
  <si>
    <t>Quản lý phản hồi góp ý</t>
  </si>
  <si>
    <t>TC_QLPH_01</t>
  </si>
  <si>
    <t>Kiểm tra giao diện có giống như thiết kế.</t>
  </si>
  <si>
    <t>1.Đăng nhập vào hệ thống.
2.Chọn trang Quản lý liên hệ góp ý.
3.Chọn trang Quản lý phản hồi góp ý.</t>
  </si>
  <si>
    <t>Không có đường dẫn sang trang QLPHGY</t>
  </si>
  <si>
    <t>TC_QLPH_02</t>
  </si>
  <si>
    <t>Kiểm tra giao diện trang chi tiết nội dung góp ý có giống như nội dung được góp ý.</t>
  </si>
  <si>
    <t>1.Đăng nhập vào hệ thống.
2.Chọn trang Quản lý liên hệ góp ý.
3.Chọn trang Quản lý phản hồi góp ý</t>
  </si>
  <si>
    <t>TC_QLPH_03</t>
  </si>
  <si>
    <t>Kiểm tra dữ liệu trong bảng danh sách phản hồi có giống như database.</t>
  </si>
  <si>
    <t>TC_QLPH_04</t>
  </si>
  <si>
    <t>TC_QLPH_05</t>
  </si>
  <si>
    <t>TC_QLPH_06</t>
  </si>
  <si>
    <t>Kiểm tra dữ liệu nhập vào đúng định dạng.</t>
  </si>
  <si>
    <t>1.Đăng nhập vào hệ thống.
2.Chọn trang Quản lý liên hệ góp ý.
3.Chọn trang Quản lý phản hồi góp ý..</t>
  </si>
  <si>
    <t>TC_QLPH_07</t>
  </si>
  <si>
    <t>1.Chọn file đính kèm.
2.Upload file.</t>
  </si>
  <si>
    <t>TC_QLPH_08</t>
  </si>
  <si>
    <t>1.Chọn file đính kèmcó dung lượng cho phép.
2.Upload file.</t>
  </si>
  <si>
    <t>TC_QLPH_09</t>
  </si>
  <si>
    <t>Kiểm tra khi nhập dữ liệu dài hơn đợ dài tối đa.</t>
  </si>
  <si>
    <t>TC_QLPH_10</t>
  </si>
  <si>
    <t>TC_QLPH_11</t>
  </si>
  <si>
    <t>Kiểm tra file đính kèm sai định dạng.</t>
  </si>
  <si>
    <t>TC_QLPH_12</t>
  </si>
  <si>
    <t>Liệt kê thông tin xin việc</t>
  </si>
  <si>
    <t>Kiểm tra giao diện.</t>
  </si>
  <si>
    <t>TC_LKXV_01</t>
  </si>
  <si>
    <t>Kiểm tra database.</t>
  </si>
  <si>
    <t>TC_LKXV_02</t>
  </si>
  <si>
    <t>Kiểm tra dữ liệu hồ sơ ứng viên có giống như CSDL.</t>
  </si>
  <si>
    <t>TC_LKXV_03</t>
  </si>
  <si>
    <t>Kiểm tra các giá trị trường chọn ngành nghề có đúng như CSDL.</t>
  </si>
  <si>
    <t>1.Mở CSDL.
2.Kiểm tra dữ liệu ở trường có trùng với dữ liệu ở CSDL.</t>
  </si>
  <si>
    <t>1-&gt;2.Dữ liệu ở trường trùng với dữ liệu ở CSDL.</t>
  </si>
  <si>
    <t>TC_LKXV_04</t>
  </si>
  <si>
    <t>Kiểm tra các giá trị trường tỉnh thành có đúng như CSDL.</t>
  </si>
  <si>
    <t>TC_LKXV_05</t>
  </si>
  <si>
    <t>1-&gt;2.Hiển thị ra kết quả được tìm kiếm.</t>
  </si>
  <si>
    <t>TC_LKXV_06</t>
  </si>
  <si>
    <t>1-&gt;2.Dữ liệu được thêm.</t>
  </si>
  <si>
    <t>TC_LKXV_07</t>
  </si>
  <si>
    <t>1-&gt;2.Hiển thị ra kết quả được tìm kiếm nâng cao.</t>
  </si>
  <si>
    <t>Kiểm tra dữ liệu Valid</t>
  </si>
  <si>
    <t>TC_LKXV_08</t>
  </si>
  <si>
    <t>Kiểm tra Invalid</t>
  </si>
  <si>
    <t>TC_LKXV_09</t>
  </si>
  <si>
    <t>Liệt kê thông tin ứng viên</t>
  </si>
  <si>
    <t>TC_LKUV_01</t>
  </si>
  <si>
    <t>TC_LKUV_02</t>
  </si>
  <si>
    <t>TC_LKUV_03</t>
  </si>
  <si>
    <t>TC_LKUV_04</t>
  </si>
  <si>
    <t>1.Đã chọn làm việc.</t>
  </si>
  <si>
    <t>TC_LKUV_05</t>
  </si>
  <si>
    <t>1-&gt;2.Chuyển được sang trang thông tin ứng viên.</t>
  </si>
  <si>
    <t>Kiểm tra các đường dẫn</t>
  </si>
  <si>
    <t>TC_LKUV_06</t>
  </si>
  <si>
    <t>1-&gt;2.Xem được tất ca thông tin ứng viên.</t>
  </si>
  <si>
    <t>Xem chi tiết</t>
  </si>
  <si>
    <t>TC_XCT_01</t>
  </si>
  <si>
    <t>TC_XCT_02</t>
  </si>
  <si>
    <t>Kiểm tra dữ liệu chi tiết ứng viên có trùng với CSDL.</t>
  </si>
  <si>
    <t>TC_XCT_03</t>
  </si>
  <si>
    <t>Kiểm tra dữ liệu hồ sơ tương tự có trùng với CSDL.</t>
  </si>
  <si>
    <t>TC_XCT_04</t>
  </si>
  <si>
    <t>1-&gt;2.Đã chọn làm việc.</t>
  </si>
  <si>
    <t>TC_XCT_05</t>
  </si>
  <si>
    <t>1-&gt;2.Xem hồ sơ đính kèm.</t>
  </si>
  <si>
    <t>Đăng thông tin tuyển dụng</t>
  </si>
  <si>
    <t>TC_TTTD_01</t>
  </si>
  <si>
    <t>TC_TTTD_02</t>
  </si>
  <si>
    <t>1-&gt;2.Tin đã được đăng.</t>
  </si>
  <si>
    <t>TC_TTTD_03</t>
  </si>
  <si>
    <t>1.Tiến hành lưu dữ liệu.</t>
  </si>
  <si>
    <t>TC_TTTD_04</t>
  </si>
  <si>
    <t>Kiểm tra Valid</t>
  </si>
  <si>
    <t>TC_TTTD_05</t>
  </si>
  <si>
    <t>TC_TTTD_06</t>
  </si>
  <si>
    <t>Kiểm tra định dạng của các trường dữ liệu.</t>
  </si>
  <si>
    <t>TC_TTTD_07</t>
  </si>
  <si>
    <t xml:space="preserve">Kiểm tra nếu nhập vào dài hơn độ dài tối đa của các trường dữ liệu. </t>
  </si>
  <si>
    <t>TC_TTTD_08</t>
  </si>
  <si>
    <t>Kiểm tra nếu nhập vào sai định dạng của các trường dữ liệu.</t>
  </si>
  <si>
    <t>TC_TTTD_09</t>
  </si>
  <si>
    <t>1-&gt;2.Lưu thành công dữ liệu.
3-&gt;4.Kiểm tra dữ liệu nhập vào có được lưu vào CSDL.</t>
  </si>
  <si>
    <t>Liệt kê thông tin tuyển dụng.</t>
  </si>
  <si>
    <t>TC_LKTD_01</t>
  </si>
  <si>
    <t>TC_LKTD_02</t>
  </si>
  <si>
    <t>TC_LKTD_03</t>
  </si>
  <si>
    <t>TC_LKTD_04</t>
  </si>
  <si>
    <t>TC_LKTD_05</t>
  </si>
  <si>
    <t>TC_LKTD_06</t>
  </si>
  <si>
    <t>TC_LKTD_07</t>
  </si>
  <si>
    <t>TC_LKTD_08</t>
  </si>
  <si>
    <t>TC_LKTD_09</t>
  </si>
  <si>
    <t>Liệt kê nhà tuyển dụng đã xem hồ sơ</t>
  </si>
  <si>
    <t>TC_LKNTD_01</t>
  </si>
  <si>
    <t>Kiểm tra giao diện có giống với thiết kế.</t>
  </si>
  <si>
    <t>TC_LKNTD_02</t>
  </si>
  <si>
    <t>Kiểm tra dữ liệu nhà tuyển dụng đã xem có giống với CSDL.</t>
  </si>
  <si>
    <t>Kiểm tra đường dẫn</t>
  </si>
  <si>
    <t>TC_LKNTD_03</t>
  </si>
  <si>
    <t>1-&gt;2.Chuyển sang trang chi tiết công ty.</t>
  </si>
  <si>
    <t>Quản lý nội dung</t>
  </si>
  <si>
    <t>Dashboard</t>
  </si>
  <si>
    <t>_ Kiểm tra màu sắc có giống với design.
_ Kiểm tra bố cục trình bày có giống với design.
_ Kiểm tra các button có giống với desgin.
_ Kiểm tra font chữ có giống với design.</t>
  </si>
  <si>
    <t>Đã log in vào hệ thống</t>
  </si>
  <si>
    <t>Số lượng bài viết ở các ô phân loại phải được cập nhật mỗi khi xử lý bài viết hoặc có bài viết mới.</t>
  </si>
  <si>
    <t>Duyệt</t>
  </si>
  <si>
    <t>Tìm kiếm các nội dung để duyệt</t>
  </si>
  <si>
    <t>_ Kiểm tra màu sắc có giống với design.
_ Kiểm tra bố cục trình bày có giống với design.
_ Kiểm tra thanh tìm kiếm, dropdown có giống giống với design.
_ Kiểm tra font chữ có giống với design.</t>
  </si>
  <si>
    <t>Thanh tìm kiếm bài viết theo từ khóa</t>
  </si>
  <si>
    <t>Xem chi tiết nội dung</t>
  </si>
  <si>
    <t>_ Kiểm tra màu sắc có giống với design.
_ Kiểm tra bố cục trình bày có giống với design.
_ Kiểm tra các button có giống giống với design.
_ Kiểm tra font chữ có giống với design.
_ Kiểm tra kích thước hình ảnh có giống với design.</t>
  </si>
  <si>
    <t>Đáp ứng được các ý đã nêu ở phần Test case description</t>
  </si>
  <si>
    <t>Thực hiện các action đối với nội dung</t>
  </si>
  <si>
    <t>Dropdown "Duyệt bài"</t>
  </si>
  <si>
    <t>Kiểm duyệt nội dung</t>
  </si>
  <si>
    <t>Quản lý tin tức</t>
  </si>
  <si>
    <t>Quản lý sự kiện</t>
  </si>
  <si>
    <t>Hiển thị nội dung</t>
  </si>
  <si>
    <t>Hiển thị thư viện</t>
  </si>
  <si>
    <t>Tìm kiếm, xem thông tin chung</t>
  </si>
  <si>
    <t>TEST REPORT</t>
  </si>
  <si>
    <t>Project Name</t>
  </si>
  <si>
    <t>Creator</t>
  </si>
  <si>
    <t>&lt;Project Code&gt;</t>
  </si>
  <si>
    <t>Reviewer/Approver</t>
  </si>
  <si>
    <t>Issue Date</t>
  </si>
  <si>
    <t>&lt;Date when this test report is created&gt;</t>
  </si>
  <si>
    <t>Notes</t>
  </si>
  <si>
    <t>&lt;List modules included in this release&gt; ex: Release 1 includes 2 modules: Module1 and Module2</t>
  </si>
  <si>
    <t>No</t>
  </si>
  <si>
    <t>Module code</t>
  </si>
  <si>
    <t>Sub total</t>
  </si>
  <si>
    <t>Test coverage</t>
  </si>
  <si>
    <t>%</t>
  </si>
  <si>
    <t>Test successful coverage</t>
  </si>
  <si>
    <t>Change Password</t>
  </si>
  <si>
    <t>1 -&gt; 2. Thay đổi Password</t>
  </si>
  <si>
    <t>Lưu thay đổi Password.</t>
  </si>
  <si>
    <t>1. Màn hình Quên mật khẩu
2. Chọn "Request reset"
3. Chọn "Reset your Password"</t>
  </si>
  <si>
    <t>Chọn RESET YOUR PassWORD</t>
  </si>
  <si>
    <t>1. Nhập các thông tin hợp lệ.
2. Chọn "Reset Password"</t>
  </si>
  <si>
    <t>Diệp Đại Bảo</t>
  </si>
  <si>
    <t xml:space="preserve">Data </t>
  </si>
  <si>
    <t>System management</t>
  </si>
  <si>
    <t xml:space="preserve"> Add Group</t>
  </si>
  <si>
    <t xml:space="preserve">add group unsuccessfully </t>
  </si>
  <si>
    <t>System management_ Add Group_01</t>
  </si>
  <si>
    <t>Nhập vào tên vượt quá 255 ký tự?</t>
  </si>
  <si>
    <t>đăng nhập vào hệ thống, với tài khoản Admin</t>
  </si>
  <si>
    <t xml:space="preserve">1. nhấn vào button Add group.  2. điền đữ liệu vào ô Group Name </t>
  </si>
  <si>
    <t>group name= "Trong những năm gần đây, thú chơi cá cảnh đặc biệt là cá chép nhật (chép koi) đang được người chơi để tâm đến và ngày càng được phát triển.  Những chú cá màu sắc tươi đẹp, bơi lội tung tăng giúp con người cảm thấy thư giản hơn, gần gũi với thiên nhiên hơn, chính vì lẽ đó, số người tìm đến thú chơi này lại càng đông hơn nữa.Nhắc đến cá Koi, ai cũng biết nó được xem là Quốc ngư của Xứ sở mặt trời mọc, đây là loài  cá chép đã được thuần hóa và lai tạo để nuôi làm cảnh, loài cá này phổ biến không chỉ ở Nhật mà còn nhiều nước trên thế giới, trong đó có Việt Nam. Đối với người xưa, thì đây là loài cá mang ý nghĩa tài lộc, vận may, sự thành công và trường thọ vì thế người ta xem đây là loài cá phong thủy. Ban đầu nuôi cá chép koi chỉ được giới thượng lưu để ý, nhưng dần dần thú chơi này được phổ biến rộng rãi hơn trong thị trường cá cảnh Việt Nam "</t>
  </si>
  <si>
    <t>báo lỗi " The name you entered is greater than 255 characters", add group không thành công</t>
  </si>
  <si>
    <t>System management_ Add Group_02</t>
  </si>
  <si>
    <t>Trường có phải là trường bắt buộc không?</t>
  </si>
  <si>
    <t xml:space="preserve">1. nhấn vào button Add group.  2. không điền đữ liệu vào ô Group Name </t>
  </si>
  <si>
    <t>group name = null</t>
  </si>
  <si>
    <t>báo lỗi " This field must not be blank",  add group không thành công</t>
  </si>
  <si>
    <t>System management_ Add Group_03</t>
  </si>
  <si>
    <t>Có cho phép ký tự đặc biệt không?</t>
  </si>
  <si>
    <t>đăng nhập vào hệ thống</t>
  </si>
  <si>
    <t>group name = " ABC#$%^&amp;**()!!!"</t>
  </si>
  <si>
    <t>báo lỗi "This field cannot enter special characters ", add group không thành công</t>
  </si>
  <si>
    <t>add group successfully</t>
  </si>
  <si>
    <t>System management_ Add Group_04</t>
  </si>
  <si>
    <t>Nhập vào tên đúng định dàng, độ dài không vượt quá 255 ký tự ?</t>
  </si>
  <si>
    <t>group name= " Hoa hướng dương"</t>
  </si>
  <si>
    <t>add group thành công</t>
  </si>
  <si>
    <t>Add User</t>
  </si>
  <si>
    <t>check validate</t>
  </si>
  <si>
    <t>System management_ Add user_01</t>
  </si>
  <si>
    <t>Độ dài tối đa của mỗi trường là bao nhiêu?</t>
  </si>
  <si>
    <t>không quá 255 ký tự</t>
  </si>
  <si>
    <t>báo lỗi khi vượt quá 255 ký tự</t>
  </si>
  <si>
    <t>System management_ Add user_02</t>
  </si>
  <si>
    <t>không</t>
  </si>
  <si>
    <t>báo lỗi khi có ký tự đặt biệt</t>
  </si>
  <si>
    <t>System management_ Add user_03</t>
  </si>
  <si>
    <t>có</t>
  </si>
  <si>
    <t>báo lỗi khi có một trường không có giá trị nhập vào</t>
  </si>
  <si>
    <t>add user successfully</t>
  </si>
  <si>
    <t>System management_ Add user_04</t>
  </si>
  <si>
    <t>Các trường nhập đủ và đúng định dạng ?</t>
  </si>
  <si>
    <t>first name="Diệp",  last name ="Bảo" , acount="DiepDaiBao1902",  email="ddb190297@gmail.com",  phone="012345678",  pasword="123456"</t>
  </si>
  <si>
    <t>thông báo thêm người dùng thành công</t>
  </si>
  <si>
    <t>add user unsuccessfully</t>
  </si>
  <si>
    <t>System management_ Add user_05</t>
  </si>
  <si>
    <t>Thiếu một  trường bắt buộc, các trường còn lại nhập đúng định dạng</t>
  </si>
  <si>
    <t>1. để trống trường first name.  2. nhập tên vào trường last name.   3. Nhập tên tài khoản vào trường Account. 4. Nhập email vào trường email, 5. nhập  số điện thoại vào trường phone. 6. nhập mật khẩu vào trường Password. 7 nhấn nút save</t>
  </si>
  <si>
    <t>first name=null,  last name ="Bảo" , acount="DiepDaiBao1902",  email="ddb190297@gmail.com",  phone="012345678",  pasword="123456"</t>
  </si>
  <si>
    <t>báo lỗi "There are several fields left blank"</t>
  </si>
  <si>
    <t>System management_ Add user_06</t>
  </si>
  <si>
    <t>Thiếu một vài trường bắt buộc, các trường còn lại nhập đúng định dạng</t>
  </si>
  <si>
    <t>1. để trống trường first name.  2. nhập tên vào trường last name.   3. để trống trường Account. 4. Nhập email vào trường email, 5. nhập  số điện thoại vào trường phone. 6. nhập mật khẩu vào trường Password. 7 nhấn nút save</t>
  </si>
  <si>
    <t>first name=null,  last name ="Bảo" , acount=null,  email="ddb190297@gmail.com",  phone="012345678",  pasword="123456"</t>
  </si>
  <si>
    <t>System management_ Add user_07</t>
  </si>
  <si>
    <t>Nhập đầy đủ các trường, nhưng sai định dạng</t>
  </si>
  <si>
    <t>1. Nhập họ vào trường first name.  2. nhập tên vào trường last name.   3. Nhập tên tài khoản vào trường Account. 4. Nhập email vào trường email, 5. nhập  số điện thoại vào trường phone. 6. nhập mật khẩu vào trường Password. 7 nhấn nút save</t>
  </si>
  <si>
    <t>first name="Diệp",  last name ="Bảo" , acount="DiepDaiBao1902",  email="ddb190297",  phone="012345678",  pasword="123456"</t>
  </si>
  <si>
    <t>báo lỗi"incorrect format, please re-enter"</t>
  </si>
  <si>
    <t>System management_ Add user_08</t>
  </si>
  <si>
    <t>Nhập không đầy đủ các trường, và  sai định dạng</t>
  </si>
  <si>
    <t>first name=null,  last name ="Bảo" , acount=null,  email="ddb190297",  phone="012345678",  pasword="123456"</t>
  </si>
  <si>
    <t>Change pasword</t>
  </si>
  <si>
    <t>System management_ change pasword_01</t>
  </si>
  <si>
    <t>Độ dài tối đa của trường là bao nhiêu?</t>
  </si>
  <si>
    <t>System management_ change pasword_02</t>
  </si>
  <si>
    <t xml:space="preserve">không </t>
  </si>
  <si>
    <t>System management_ change pasword_03</t>
  </si>
  <si>
    <t xml:space="preserve">change pasword unsuccessfully </t>
  </si>
  <si>
    <t>System management_ change pasword_04</t>
  </si>
  <si>
    <t>Nhập username không trùng với tên của tài khoản admin, các trường còn lại đúng quy định</t>
  </si>
  <si>
    <t>user admin = admin, paswword = root</t>
  </si>
  <si>
    <t>1. nhập tên user, nhập Password, nhập new Password, nhập confirm Password</t>
  </si>
  <si>
    <t>user name="BaoDaiDiep", Password =" root", new Password="abc", confrim Password="abc"</t>
  </si>
  <si>
    <t>báo lỗi"account is incorrect, please re-enter "</t>
  </si>
  <si>
    <t>System management_ change pasword_05</t>
  </si>
  <si>
    <t>Nhập vào username và Passwor không khớp với dữ liệu trong cơ sở dữ liệu</t>
  </si>
  <si>
    <t>user name="admin", Password =" 123456", new Password="abc", confrim Password="abc"</t>
  </si>
  <si>
    <t>System management_ change pasword_06</t>
  </si>
  <si>
    <t>username và Password trùng khớp nhưng newpaswrod và confirm pasword không giống nhau</t>
  </si>
  <si>
    <t>user name="admin", Password =" root", new Password="abc", confrim Password="123acb"</t>
  </si>
  <si>
    <t>báo lỗi"New Password does not match the confirmation Password, please re-enter"</t>
  </si>
  <si>
    <t>System management_ change pasword_07</t>
  </si>
  <si>
    <t>Một vài trường bị bỏ trống, các trường còn lại đúng định dạng?</t>
  </si>
  <si>
    <t>1. nhập tên user, nhập Password, nhập new Password, để trống trường  confirm Password</t>
  </si>
  <si>
    <t>user name="admin", Password =" root", new Password="abc", confrim Password=null</t>
  </si>
  <si>
    <t>change pasword successfully</t>
  </si>
  <si>
    <t>System management_ change pasword_08</t>
  </si>
  <si>
    <t>Nhập đúng user name và Password, đồng thời newPass và confirmPass trùng khớp với nhau</t>
  </si>
  <si>
    <t>user name="admin", Password =" root", new Password="abc", confrim Password="abc"</t>
  </si>
  <si>
    <t>thông báo "change pasword successfully"</t>
  </si>
  <si>
    <t>Edit group</t>
  </si>
  <si>
    <t>Edit group successfully</t>
  </si>
  <si>
    <t>Edit group unsuccessfully</t>
  </si>
  <si>
    <t>Edit user</t>
  </si>
  <si>
    <t>System management_ Edit user_1</t>
  </si>
  <si>
    <t>Độ dài  của trường phone lớn hơn 10 ký tự?</t>
  </si>
  <si>
    <t>khi nhập sdt có hơn 10 số</t>
  </si>
  <si>
    <t>012345678999'</t>
  </si>
  <si>
    <t>báo lỗi""</t>
  </si>
  <si>
    <t>System management_ Edit user_2</t>
  </si>
  <si>
    <t>Độ dài  của trường phone nhỏ hơn 10 ký tự?</t>
  </si>
  <si>
    <t>khi nhập sdt có ít hơn 10 số</t>
  </si>
  <si>
    <t>012345'</t>
  </si>
  <si>
    <t>System management_ Edit user_3</t>
  </si>
  <si>
    <t>Trường phone có được nhập chữ không</t>
  </si>
  <si>
    <t>khi nhập sdt bằng chứ cái</t>
  </si>
  <si>
    <t>"Một chín 00 858585"</t>
  </si>
  <si>
    <t>System management_ Edit user_4</t>
  </si>
  <si>
    <t>Trường thêm ảnh chấp nhận những định dạng nào?</t>
  </si>
  <si>
    <t>các đuôi ảnh đúng chuẩn jpg, png, biff</t>
  </si>
  <si>
    <t>báo lỗi"sai định dạng"</t>
  </si>
  <si>
    <t>System management_ Edit user_5</t>
  </si>
  <si>
    <t>Độ dài tối đa của file ảnh  là bao nhiêu?</t>
  </si>
  <si>
    <t>khi bấm chọn file ảnh nếu có dung lượng lớn hơn 5MB</t>
  </si>
  <si>
    <t>System management_ Edit user_6</t>
  </si>
  <si>
    <t>Định dạng của trường email là gì</t>
  </si>
  <si>
    <t>ten_email@gmail.com</t>
  </si>
  <si>
    <t>daibao19021997@gmail.com</t>
  </si>
  <si>
    <t>báo lỗi"", khi nhập sai định dạng</t>
  </si>
  <si>
    <t>System management_ Edit user_7</t>
  </si>
  <si>
    <t>Tên  Có cho phép ký tự đặc biệt không?</t>
  </si>
  <si>
    <t>bao#$*</t>
  </si>
  <si>
    <t>báo lỗi</t>
  </si>
  <si>
    <t>System management_ Edit user_8</t>
  </si>
  <si>
    <t>Tất cả các Trường có phải là trường bắt buộc không?</t>
  </si>
  <si>
    <t>Edit user successfully</t>
  </si>
  <si>
    <t>System management_ Edit user_9</t>
  </si>
  <si>
    <t>Nhập đầy đủ và đúng định dạng   tất cả cá trường</t>
  </si>
  <si>
    <t>1. chọn hình ảnh vào trường Insert image. 2. nhập tên nhóm vào trường Parent group. 3. nhập email vào trường email. 4 nhập họ vào trường First name. 5 nhập tên vào trường last name. 6. nhập số điện thoại vào trường phone</t>
  </si>
  <si>
    <t>image="D//hinhanh//DiepDaiBao.jpg", parent group="hoa hướng dương", email="abc@gmail.com", firrst name="Diệp", last name ="Đại Bảo", phone="0969284426"</t>
  </si>
  <si>
    <t>thông báo chỉnh sửa thành công</t>
  </si>
  <si>
    <t>Edit user unsuccessfully</t>
  </si>
  <si>
    <t>System management_ Edit user_10</t>
  </si>
  <si>
    <t>Nhập thiếu  trường  email , các trường còn lại nhập đúng định dạng</t>
  </si>
  <si>
    <t>1. chọn hình ảnh vào trường Insert image.
2. nhập tên nhóm vào trường Parent group. 3.không  nhập email vào trường email. 
4. nhập họ vào trường First name.
5. nhập tên vào trường last name. 
6. nhập số điện thoại vào trường phone</t>
  </si>
  <si>
    <t>image="D//hinhanh//DiepDaiBao.jpg", parent group="hoa hướng dương", email=null, firrst name="Diệp", last name ="Đại Bảo", phone="0969284426"</t>
  </si>
  <si>
    <t>System management_ Edit user_11</t>
  </si>
  <si>
    <t>Thiếu 2 trường bắt buộc là email và last name, các trường còn lại nhập đúng định dạng</t>
  </si>
  <si>
    <t>1. chọn hình ảnh vào trường Insert image.
2. nhập tên nhóm vào trường Parent group. 
3.không  nhập email vào trường email.
4 nhập họ vào trường First name. 
5 không nhập tên vào trường last name. 
6. nhập số điện thoại vào trường phone</t>
  </si>
  <si>
    <t>image="D//hinhanh//DiepDaiBao.jpg", parent group="hoa hướng dương", email=null, firrst name="Diệp", last name =null, phone="0969284426"</t>
  </si>
  <si>
    <t>System management_ Edit user_12</t>
  </si>
  <si>
    <t>Nhập đầy đủ các trường, nhưng trường email sai định dạng</t>
  </si>
  <si>
    <t>1. chọn hình ảnh vào trường Insert image.
2. nhập tên nhóm vào trường Parent group. 
3.không  nhập email vào trường email. 
4 nhập họ vào trường First name. 
5 không nhập tên vào trường last name. 
6. nhập số điện thoại vào trường phone</t>
  </si>
  <si>
    <t>image="D//hinhanh//DiepDaiBao.jpg", parent group="hoa hướng dương", email="abc", firrst name="Diệp", last name ="Đại Bảo", phone="0969284426"</t>
  </si>
  <si>
    <t>System management_ Edit user_13</t>
  </si>
  <si>
    <t xml:space="preserve">Nhập đầy đủ các trường, nhưng trường phone sai định dạng, </t>
  </si>
  <si>
    <t>1. chọn hình ảnh vào trường Insert image. 2. nhập tên nhóm vào trường Parent group. 3.không  nhập email vào trường email. 4 nhập họ vào trường First name. 5 không nhập tên vào trường last name. 6. nhập số điện thoại vào trường phone</t>
  </si>
  <si>
    <t>image="D//hinhanh//DiepDaiBao.jpg", parent group="hoa hướng dương", email="abc", firrst name="Diệp", last name ="Đại Bảo", phone="0966"</t>
  </si>
  <si>
    <t>System management_ Edit user_14</t>
  </si>
  <si>
    <t xml:space="preserve">Nhập đầy đủ các trường, nhưng trường phone và trường email sai định dạng, </t>
  </si>
  <si>
    <t>image="D//hinhanh//DiepDaiBao.zip", parent group="hoa hướng dương", email=null, firrst name="Diệp", last name ="Đại Bảo", phone=null</t>
  </si>
  <si>
    <t>System management_ Edit user_15</t>
  </si>
  <si>
    <t>không nhập dữ liệu vào trường phone, và email các trường, và  trường ảnh  sai định dạng</t>
  </si>
  <si>
    <t>1. chọn hình ảnh vào trường Insert image. 
2. nhập tên nhóm vào trường Parent group. 
3.không  nhập email vào trường email. 
4. nhập họ vào trường First name. 
5.  nhập tên vào trường last name. 
6.  không nhập số điện thoại vào trường phone</t>
  </si>
  <si>
    <t>báo lỗi"incorrect format and there are several fields left blank , please re-enter"</t>
  </si>
  <si>
    <t>System management_ dashboard_1</t>
  </si>
  <si>
    <t>dđi đến trang quản lý user</t>
  </si>
  <si>
    <t>bấm vào nút Uesr</t>
  </si>
  <si>
    <t>đi đến trang UserManager</t>
  </si>
  <si>
    <t>System management_ dashboard_2</t>
  </si>
  <si>
    <t>dđi đến trang quản lý group</t>
  </si>
  <si>
    <t>bấm vào nút Group</t>
  </si>
  <si>
    <t>đi đến trang Group Manager</t>
  </si>
  <si>
    <t>System management_ dashboard_3</t>
  </si>
  <si>
    <t>dđi đến trang quản lý role</t>
  </si>
  <si>
    <t>bấm vào nút Role</t>
  </si>
  <si>
    <t>đi đến trang Role Manager</t>
  </si>
  <si>
    <t>Move group</t>
  </si>
  <si>
    <t>Move group successfully</t>
  </si>
  <si>
    <t>System management_ move group_1</t>
  </si>
  <si>
    <t>Current group và move to group đều tồn tại trong hệ thống</t>
  </si>
  <si>
    <t>1. nhập tên nhóm hiện tại tại vào ô Current group. 2. chọn nhóm cần chuyển đến</t>
  </si>
  <si>
    <t>current group="people", move to="hoa hướng dương"</t>
  </si>
  <si>
    <t>di chuyển thành công</t>
  </si>
  <si>
    <t>Move group unsuccessfully</t>
  </si>
  <si>
    <t>System management_ move group_2</t>
  </si>
  <si>
    <t>Nhóm nguồn không tồn tại, nhóm đích tồn tại trong cơ sở dữ liệu</t>
  </si>
  <si>
    <t>current group="xyz", move to="hoa hướng dương"</t>
  </si>
  <si>
    <t>System management_ move group_3</t>
  </si>
  <si>
    <t>Nhóm nguồn tồn tại, nhóm đích không tồn tại trong cơ sở dữ liệu</t>
  </si>
  <si>
    <t>current group="people", move to="xyz"</t>
  </si>
  <si>
    <t>System management_ move group_4</t>
  </si>
  <si>
    <t>cả Nhóm nguồn, nhóm đích không tồn tại trong cơ sở dữ liệu</t>
  </si>
  <si>
    <t>current group="xyz", move to="abc"</t>
  </si>
  <si>
    <t>Function for internal users</t>
  </si>
  <si>
    <t>Manage Event</t>
  </si>
  <si>
    <t>Tạo sự kiện mới thành công</t>
  </si>
  <si>
    <t>System management_event_1</t>
  </si>
  <si>
    <t>1. nhấn nút Create Event</t>
  </si>
  <si>
    <t>di chuyển đến trang tạo sự kiện</t>
  </si>
  <si>
    <t>2. Nhập tiêu đề cho sự kiện</t>
  </si>
  <si>
    <t>tiêu đề="Hội thảo  Abc"</t>
  </si>
  <si>
    <t>3. chọn thời gian diễn ra</t>
  </si>
  <si>
    <t>"3/1/2019-4/1/2019"</t>
  </si>
  <si>
    <t>4. nhập địa điểm</t>
  </si>
  <si>
    <t>Phòng 301, tòa A2</t>
  </si>
  <si>
    <t>5. Nhập mô tả ngắn</t>
  </si>
  <si>
    <t>"Hội thảo chuyên đề nâng cao chất lượng ngành cơ khí Việt Nam"</t>
  </si>
  <si>
    <t>6. Nhập mô tả</t>
  </si>
  <si>
    <t>null</t>
  </si>
  <si>
    <t>7. Nhập vào chương trình</t>
  </si>
  <si>
    <t>8. bấm vào nút Đăng sự kiện</t>
  </si>
  <si>
    <t>Thông báo thành công, cập nhật lại màn hình và lịch sự kiện</t>
  </si>
  <si>
    <t>Tạo sự kiện mới không thành công</t>
  </si>
  <si>
    <t>System management_event_2</t>
  </si>
  <si>
    <t>Không nhập tên sự kiện, các trường còn lại nhập đủ đúng định dạng</t>
  </si>
  <si>
    <t>tiêu đề=null</t>
  </si>
  <si>
    <t>Thông báo không thành công, yêu cầu nhập lại</t>
  </si>
  <si>
    <t>System management_event_3</t>
  </si>
  <si>
    <t>nhập tên sự kiện vướt quá 255 ký tự, các trường còn lại nhập đủ đúng định dạng</t>
  </si>
  <si>
    <t>tiêu đề="Hội thảo abcxyzMèn đéc ơi, toàn là đặc sản quà quê không hà!
ta nói, nó vừa ngon mà sao lại rẻ quá xá . Người miền Tây chất phát thật thà, nên món ăn cũng không cầu kì, chỉ đơn giản là chiếc nem chua đậm tình, miếng cơm cháy giòn tan, và cùng nhâm nhi miếng chuối lát khoai vừa giòn vừa ngọt, ăn mãi mà không ngán.
Loa Loa Loa: Đang có chương trình đặc biệt, freeship cho Khu vực làng ĐH, KTX A và B, Nông Lâm Tự nữa nha bà con.
Mua ủng hộ tụi em đi ạ.
"</t>
  </si>
  <si>
    <t>Xóa, sửa sự kiện</t>
  </si>
  <si>
    <t>System management_event_4</t>
  </si>
  <si>
    <t>Xóa sự kiện  không cần  sử dụng</t>
  </si>
  <si>
    <t>bấm vào nút delete trên sự kiên tương úng</t>
  </si>
  <si>
    <t>sự kiện được xóa, trang quản lý sự kiện có cập nhật</t>
  </si>
  <si>
    <t>System management_event_5</t>
  </si>
  <si>
    <t>chỉnh sưa sự kiện</t>
  </si>
  <si>
    <t>bấm vào nút edit trên sự kiên tương úng</t>
  </si>
  <si>
    <t>sự kiện được thay đổi, trang quản lý sự kiện có cập nhật</t>
  </si>
  <si>
    <t>BUG LIST</t>
  </si>
  <si>
    <t>NO</t>
  </si>
  <si>
    <t>Function Name</t>
  </si>
  <si>
    <t>SUMMARY</t>
  </si>
  <si>
    <t>PRIORITY</t>
  </si>
  <si>
    <t>STATUS</t>
  </si>
  <si>
    <t>ASSIGNEE</t>
  </si>
  <si>
    <t>REPORTER</t>
  </si>
  <si>
    <t>High</t>
  </si>
  <si>
    <t>Medium</t>
  </si>
  <si>
    <t>Low</t>
  </si>
  <si>
    <t>Bug total</t>
  </si>
  <si>
    <t>Chức năng cho người dùng cuối (end-user): 
thông tin đăng lên cần phải kiểm duyệt.</t>
  </si>
  <si>
    <t>Liên Lạc</t>
  </si>
  <si>
    <t>Quản trị hệ thống</t>
  </si>
  <si>
    <t>Thống kê (Kết hợp biểu đồ và dữ liệu dạng bảng)</t>
  </si>
  <si>
    <t>Liên hệ, góp ý</t>
  </si>
  <si>
    <t>Chức năng cho người dùng nội bộ:
thông tin không cần kiểm duyệt</t>
  </si>
  <si>
    <t>Tìm việc</t>
  </si>
  <si>
    <t>Cấu hình danh mục</t>
  </si>
  <si>
    <t>IV,IX</t>
  </si>
  <si>
    <t>24/1/2019</t>
  </si>
  <si>
    <t>Thống kê_thống kê chung</t>
  </si>
  <si>
    <t>TK_TCK_01</t>
  </si>
  <si>
    <t>1.check màu sắc,font,size, color của label.chiều dài rộng cao của các textbox button. Vị trí của các form,textbox,button,link trên form.</t>
  </si>
  <si>
    <t>TK_TCK_02</t>
  </si>
  <si>
    <t>1.không nhập ngày bắt đầu và kết thúc \ nhấp apply</t>
  </si>
  <si>
    <t>2.nhập ngày bắt đầu,không nhập ngày kết thúc\nhấn apply</t>
  </si>
  <si>
    <t>3.không nhập ngày bắt đầu,nhập ngày kết thúc \ nhấp apply</t>
  </si>
  <si>
    <t>TK_TCK_03</t>
  </si>
  <si>
    <t>1.nhập ngày bắt đầu lớn hơn ngày hiện tại\nhấn apply</t>
  </si>
  <si>
    <t>2.nhập ngày kết thúc lớn hơn ngày hiện tại\nhấn apply</t>
  </si>
  <si>
    <t>Thông kê_thống kê lượt xem,download, like</t>
  </si>
  <si>
    <t>TK_XDL_01</t>
  </si>
  <si>
    <t>TK_XDL_02</t>
  </si>
  <si>
    <t>1.nhập dữ liệu quá kí tự cho phép</t>
  </si>
  <si>
    <t>2.không nhập dữ liệu tìm kiếm</t>
  </si>
  <si>
    <t>1.nhập dữ liệu có trong database</t>
  </si>
  <si>
    <t>2.nhập dữ liệu nhưng không có trong database</t>
  </si>
  <si>
    <t>TK_XDL_03</t>
  </si>
  <si>
    <t>1.click vào tên bài viết cần xem</t>
  </si>
  <si>
    <t>2.click vào tên tác giả</t>
  </si>
  <si>
    <t>Thông kê_thống kê theo loại và thời gian</t>
  </si>
  <si>
    <t>TK_LT_01</t>
  </si>
  <si>
    <t>TK_LT_02</t>
  </si>
  <si>
    <t>1.không chọn loại bài đăng và thời gian\nhấn thống kê</t>
  </si>
  <si>
    <t xml:space="preserve">2.chọn loại bài đăng nhưng không nhập thời gian bắt đầu và ngày kết thúc\nhấn thống kê </t>
  </si>
  <si>
    <t>3.chọn loại bài đăng nhưng nhập ngày bắt đầu lớn hơn ngày kết thúc\nhấn thống kê</t>
  </si>
  <si>
    <t>4.không chọn loại bài đăng nhưng nhập ngày bắt đầu và ngày kết thúc\nhấn thống kê</t>
  </si>
  <si>
    <t>5.không chọn lại bài đăng nhưng ngày bắt đầu lướn hơn ngày kết thúc\nhấn thống kê</t>
  </si>
  <si>
    <t>Công cụ hỗ trợ thiết kế_Cơ cấu cam</t>
  </si>
  <si>
    <t>CCTK_C_01</t>
  </si>
  <si>
    <t>CCTK_C_02</t>
  </si>
  <si>
    <t>1.không nhập dữ liệu\nhấn chạy chương trình</t>
  </si>
  <si>
    <t>2.không nhập dữ liệu \nhấn khởi dộng lại</t>
  </si>
  <si>
    <t>3.nhập dữ liệu hợp lệ\nhấn chạy chương trình</t>
  </si>
  <si>
    <t>4.nhập dữ liệu hợp lệ\nhấn khởi động lại</t>
  </si>
  <si>
    <t>5.chưa chạy chương trình\nhấn lưu file tọa độ</t>
  </si>
  <si>
    <t>6.chưa chạy chương trình\nhấn xuất file 3D</t>
  </si>
  <si>
    <t>7.chưa chạy chương trình \nhấn tải về</t>
  </si>
  <si>
    <t>CCTK_C_03</t>
  </si>
  <si>
    <t>1.đang chạy chương trình vẽ\nhấn lưu file tọa độ</t>
  </si>
  <si>
    <t>2.đang chạy chương trình vẽ\nhấn xuất file 3D</t>
  </si>
  <si>
    <t>3.đang chạy chương trình vẽ\nhấn tải về</t>
  </si>
  <si>
    <t>Công cụ hỗ trợ thiết kế_Cơ cấu tay quay con trượt</t>
  </si>
  <si>
    <t>CCTK_TQCT_01</t>
  </si>
  <si>
    <t>CCTK_TQCT_02</t>
  </si>
  <si>
    <t>CCTK_TQCT_03</t>
  </si>
  <si>
    <t>Công cụ hỗ trợ thiết kế_Cơ cấu bốn khâu bản lề</t>
  </si>
  <si>
    <t>CCTK_BKBL_01</t>
  </si>
  <si>
    <t>CCTK_BKBL_02</t>
  </si>
  <si>
    <t>CCTK_BKBL_03</t>
  </si>
  <si>
    <t>Công cụ hỗ trợ thiết kế_cơ cấu culit</t>
  </si>
  <si>
    <t>CCTK_CL_01</t>
  </si>
  <si>
    <t>CCTK_CL_02</t>
  </si>
  <si>
    <t>CCTK_CL_03</t>
  </si>
  <si>
    <t>Công cụ hỗ trợ thiết kế_cơ cấu Man</t>
  </si>
  <si>
    <t>CCTK_M_01</t>
  </si>
  <si>
    <t>CCTK_M_02</t>
  </si>
  <si>
    <t>CCTK_M_03</t>
  </si>
  <si>
    <t>CCDM_01</t>
  </si>
  <si>
    <t>CCDM_02</t>
  </si>
  <si>
    <t>1.click danh mục cha</t>
  </si>
  <si>
    <t>2.chọn danh mục đưa ra trang chủ\nhấn lưu</t>
  </si>
  <si>
    <t>3.không chon danh mục đưa ra trang chủ\nhấn lưu</t>
  </si>
  <si>
    <t>4.chọn danh mục đưa ra trang chủ\ nhấn quay lại</t>
  </si>
  <si>
    <t>5.không chon danh mục đưa ra trang chủ\nhấn quay lại</t>
  </si>
  <si>
    <t>Student Name</t>
  </si>
  <si>
    <t>Dashboard quản lý thông tin</t>
  </si>
  <si>
    <t>Giao diện của chức năng</t>
  </si>
  <si>
    <t>TC_QLND_01</t>
  </si>
  <si>
    <t>Trang chức năng phải có màu sắc, font chữ, button, bố cục trình bày giống với bên design.</t>
  </si>
  <si>
    <t>Tính năng của chức năng</t>
  </si>
  <si>
    <t>TC_QLND_02</t>
  </si>
  <si>
    <t>TC_QLND_03</t>
  </si>
  <si>
    <t>TC_QLND_04</t>
  </si>
  <si>
    <t>TC_QLND_05</t>
  </si>
  <si>
    <t>1. Tại trang Duyệt nội dung, nhập từ khóa vào thanh tìm kiếm để tìm kiếm bài viết.</t>
  </si>
  <si>
    <t>TC_QLND_06</t>
  </si>
  <si>
    <t>Dropdown "Tất cả thời gian"</t>
  </si>
  <si>
    <t>TC_QLND_07</t>
  </si>
  <si>
    <t>Dropdown "Tất cả trang thái"</t>
  </si>
  <si>
    <t>TC_QLND_08</t>
  </si>
  <si>
    <t>Dropdown "Tất cả các loại"</t>
  </si>
  <si>
    <t>TC_QLND_09</t>
  </si>
  <si>
    <t>a. Chuyển sang loại nội dung tương ứng với loại nội dung đã tích ở radio button.</t>
  </si>
  <si>
    <t>TC_QLND_10</t>
  </si>
  <si>
    <t>"Xem thêm" và tên tiêu đề bài viết</t>
  </si>
  <si>
    <t>a. Chuyển sang trang "Xem chi tiết bài viết" của bài viết đó.</t>
  </si>
  <si>
    <t>TC_QLND_11</t>
  </si>
  <si>
    <t>Phân trang</t>
  </si>
  <si>
    <t>1. Tại trang "Duyệt nội dung" click vào số thứ tự ở thanh phân trang phía dưới cùng của trang chức năng.</t>
  </si>
  <si>
    <t>a. Chuyển sang trang danh sách bài viết tương ứng với số thứ tự đã chọn.</t>
  </si>
  <si>
    <t>TC_QLND_12</t>
  </si>
  <si>
    <t>1. Tại trang "Duyệt nội dung" bài viết, click vào tên tiêu đề bài viết hoặc "Xem thêm"</t>
  </si>
  <si>
    <t>TC_QLND_13</t>
  </si>
  <si>
    <t>TC_QLND_14</t>
  </si>
  <si>
    <t>TC_QLND_15</t>
  </si>
  <si>
    <t>TC_QLND_16</t>
  </si>
  <si>
    <t>TC_QLND_17</t>
  </si>
  <si>
    <t>TC_QLND_18</t>
  </si>
  <si>
    <t>1. Tại màn hình chi tiết bài viết click vào Dropdown "Duyệt bài".
2. Chọn các trạng thái ở dropdown.</t>
  </si>
  <si>
    <t>_ Chọn "Duyệt" trạng thái bên góc phải của bài viết thay đổi tương ứng.
_  Chọn " Không Duyệt" trạng thái bên góc phải của bài viết thay đổi tương ứng.</t>
  </si>
  <si>
    <t>TC_QLND_19</t>
  </si>
  <si>
    <t>TC_QLND_20</t>
  </si>
  <si>
    <t>_ Chuyển qua màn hình Edit.</t>
  </si>
  <si>
    <t>TC_QLND_21</t>
  </si>
  <si>
    <t>TC_QLND_22</t>
  </si>
  <si>
    <t>Giao diện của màn hình "Edit"</t>
  </si>
  <si>
    <t>TC_QLND_23</t>
  </si>
  <si>
    <t>Tính năng của chức năng "Edit" khi chưa điền thông tin hoặc file avatar vượt quá dung lượng cho phép.</t>
  </si>
  <si>
    <t>TC_QLND_24</t>
  </si>
  <si>
    <t>TC_QLND_25</t>
  </si>
  <si>
    <t>TC_QLND_26</t>
  </si>
  <si>
    <t>Tính năng của chức năng Edit ở màn hình "Chi tiết bài viết" khi điền thông tin đầy đủ thông tin và file avatar có dung lượng cho phép.</t>
  </si>
  <si>
    <t>TC_QLND_27</t>
  </si>
  <si>
    <t>TC_QLND_28</t>
  </si>
  <si>
    <t>TC_QLND_29</t>
  </si>
  <si>
    <t>TC_QLND_30</t>
  </si>
  <si>
    <t xml:space="preserve">1. Tại trang Quản lý tin tức, bấm vào Xem quản lý nội dung tin tức.
</t>
  </si>
  <si>
    <t>TC_QLND_31</t>
  </si>
  <si>
    <t>1. Tại trang Quản lý tin tức, nhập từ khóa vào thanh tìm kiếm để tìm kiếm tin tức liên quan.</t>
  </si>
  <si>
    <t>TC_QLND_32</t>
  </si>
  <si>
    <t>1. Tích vào cột kế cột số thứ tự chọn tin tức cần xóa. Có thể tích hết bằng cách tích vào ô ở dòng đầu tiên của cột đánh dấu.
2. Bấm button Xóa.</t>
  </si>
  <si>
    <t>TC_QLND_33</t>
  </si>
  <si>
    <t>TC_QLND_34</t>
  </si>
  <si>
    <t>Giao diện của màn hình "Thêm hoặc sửa"</t>
  </si>
  <si>
    <t>TC_QLND_35</t>
  </si>
  <si>
    <t>TC_QLND_36</t>
  </si>
  <si>
    <t>TC_QLND_37</t>
  </si>
  <si>
    <t>TC_QLND_38</t>
  </si>
  <si>
    <t>TC_QLND_39</t>
  </si>
  <si>
    <t>_ Tạo ra một màn hình "Chi tiết tin tức" mới với thông tin đã được sửa.</t>
  </si>
  <si>
    <t>Tính năng của chức năng "Edit" khi điền thông tin hoặc file avatar không vượt quá dung lượng cho phép.</t>
  </si>
  <si>
    <t>TC_QLND_40</t>
  </si>
  <si>
    <t>TC_QLND_41</t>
  </si>
  <si>
    <t>TC_QLND_42</t>
  </si>
  <si>
    <t>TC_QLND_43</t>
  </si>
  <si>
    <t>Quản lý comments</t>
  </si>
  <si>
    <t>TC_QLND_44</t>
  </si>
  <si>
    <t xml:space="preserve">1. Tại màn hình Quản lý comments.
</t>
  </si>
  <si>
    <t>TC_QLND_45</t>
  </si>
  <si>
    <t>1. Tại màn hình Quản lý comments, nhập từ khóa vào thanh tìm kiếm để tìm kiếm tin tức liên quan.</t>
  </si>
  <si>
    <t>TC_QLND_46</t>
  </si>
  <si>
    <t>1. Tích vào cột kế cột số thứ tự chọn comments cần xóa. Có thể tích hết bằng cách tích vào ô ở dòng đầu tiên của cột đánh dấu.
2. Bấm button Xóa.</t>
  </si>
  <si>
    <t>TC_QLND_47</t>
  </si>
  <si>
    <t>TC_QLND_48</t>
  </si>
  <si>
    <t>Giao diện màn hình chức năng</t>
  </si>
  <si>
    <t>TC_QLND_49</t>
  </si>
  <si>
    <t>TC_QLND_50</t>
  </si>
  <si>
    <t>1. Tại trang Quản lý sự kiện, nhập từ khóa vào thanh tìm kiếm để tìm kiếm sự kiện liên quan.</t>
  </si>
  <si>
    <t>TC_QLND_51</t>
  </si>
  <si>
    <t>Lọc sự kiện theo thời gian</t>
  </si>
  <si>
    <t>1. Tại màn hình "Quản lý sự kiện" chọn thời gian bắt đầu và thời gian kết thúc.</t>
  </si>
  <si>
    <t>TC_QLND_52</t>
  </si>
  <si>
    <t>TC_QLND_53</t>
  </si>
  <si>
    <t>TC_QLND_54</t>
  </si>
  <si>
    <t>TC_QLND_55</t>
  </si>
  <si>
    <t>Tính năng của chức năng "Edit" khi chưa điền thông tin hoặc thời gian bắt đầu &gt; thời gian kết thúc.</t>
  </si>
  <si>
    <t>TC_QLND_56</t>
  </si>
  <si>
    <t>TC_QLND_57</t>
  </si>
  <si>
    <t>TC_QLND_58</t>
  </si>
  <si>
    <t>TC_QLND_59</t>
  </si>
  <si>
    <t>_ Tạo ra một màn hình "Chi tiết sự kiện" mới với thông tin đã được sửa.</t>
  </si>
  <si>
    <t>Tính năng của chức năng "Edit" khi điền thông tin đầy đủ hoặc thời gian bắt đầu &lt;= thời gian kết thúc.</t>
  </si>
  <si>
    <t>TC_QLND_60</t>
  </si>
  <si>
    <t>TC_QLND_61</t>
  </si>
  <si>
    <t>TC_QLND_62</t>
  </si>
  <si>
    <t>TC_QLND_63</t>
  </si>
  <si>
    <t>TC_HTND_01</t>
  </si>
  <si>
    <t>TC_HTND_02</t>
  </si>
  <si>
    <t>1. Tại màn hình "Hiển thị thư viện", nhập từ khóa vào thanh tìm kiếm để tìm kiếm bài viết liên quan.</t>
  </si>
  <si>
    <t>TC_HTND_03</t>
  </si>
  <si>
    <t>Dropdown "Được tải xuống nhiều nhất"</t>
  </si>
  <si>
    <t>a. Bài viết được lọc theo điều kiện tương ứng.
b. Bài viết được sắp xếp theo thứ tự được tải xuống.</t>
  </si>
  <si>
    <t>TC_HTND_04</t>
  </si>
  <si>
    <t>Dropdown "Thể loại"</t>
  </si>
  <si>
    <t>TC_HTND_05</t>
  </si>
  <si>
    <t>TC_HTND_06</t>
  </si>
  <si>
    <t>TC_HTND_07</t>
  </si>
  <si>
    <t>1. Tại màn hình "Hiển thị thư viện" click vào số thứ tự ở thanh phân trang phía dưới cùng của trang chức năng.</t>
  </si>
  <si>
    <t>_ Chuyển sang danh sách bài viết tương ứng với số thứ tự đã chọn.</t>
  </si>
  <si>
    <t>Xem thông tin chi tiết</t>
  </si>
  <si>
    <t>TC_HTND_08</t>
  </si>
  <si>
    <t>Tính năng của màn hình khi chưa đăng nhập</t>
  </si>
  <si>
    <t>TC_HTND_09</t>
  </si>
  <si>
    <t>TC_HTND_10</t>
  </si>
  <si>
    <t>TC_HTND_11</t>
  </si>
  <si>
    <t>TC_HTND_12</t>
  </si>
  <si>
    <t>Đường dẫn video</t>
  </si>
  <si>
    <t>1. Tại màn hình "Chi tiết tin tức" click vào link video.</t>
  </si>
  <si>
    <t>_ Chuyển sang màn hình có link video tương ứng.</t>
  </si>
  <si>
    <t>TC_HTND_13</t>
  </si>
  <si>
    <t>File tài liệu, hình ảnh</t>
  </si>
  <si>
    <t>1. Tại màn hình "Chi tiết tin tức" click vào hình ảnh, tài liệu trong danh sách.</t>
  </si>
  <si>
    <t>_ Chuyển qua màn hình Image Slider.</t>
  </si>
  <si>
    <t>TC_HTND_14</t>
  </si>
  <si>
    <t>Relate</t>
  </si>
  <si>
    <t>_ Chuyển sang màn hình tương ứng với hình ảnh đã click.</t>
  </si>
  <si>
    <t>Bình luận</t>
  </si>
  <si>
    <t>Tính năng của màn hình khi đã đăng nhập</t>
  </si>
  <si>
    <t>TC_HTND_15</t>
  </si>
  <si>
    <t>_ Tiến hành download tin tức.</t>
  </si>
  <si>
    <t>TC_HTND_16</t>
  </si>
  <si>
    <t>TC_HTND_17</t>
  </si>
  <si>
    <t>_ Hiển thị các trang mạng xã hội để chọn.
_ Hiện thông tin bài viết vào trang mạng xã hội đã chọn.</t>
  </si>
  <si>
    <t>TC_HTND_18</t>
  </si>
  <si>
    <t>TC_HTND_19</t>
  </si>
  <si>
    <t xml:space="preserve">_ Lời bình luận được cập nhật từ trên xuống.
</t>
  </si>
  <si>
    <t>Xem file đính kèm của item trong thư viện</t>
  </si>
  <si>
    <t>TC_HTND_20</t>
  </si>
  <si>
    <t>Tính năng của màn hình</t>
  </si>
  <si>
    <t>TC_HTND_21</t>
  </si>
  <si>
    <t>Download file trong danh sách</t>
  </si>
  <si>
    <t>1. Click vào file hình ảnh, file trong danh sách file
2. Click Download file bất kì.</t>
  </si>
  <si>
    <t>_ Chuyển qua màn hình Image Slider.
_File cho phép download.</t>
  </si>
  <si>
    <t>Bài viết khoa học</t>
  </si>
  <si>
    <t>Hiển thị bài viết</t>
  </si>
  <si>
    <t>TC_HTND_22</t>
  </si>
  <si>
    <t>TC_HTND_23</t>
  </si>
  <si>
    <t>Dropdown "Tất cả"</t>
  </si>
  <si>
    <t>_ Sắp xếp bài viết theo số lượng View</t>
  </si>
  <si>
    <t>TC_HTND_24</t>
  </si>
  <si>
    <t>Dropdown "Loại bài viết"</t>
  </si>
  <si>
    <t>_ Lọc bài viết theo loại bài viết đã chọn ở dropdown</t>
  </si>
  <si>
    <t>TC_HTND_25</t>
  </si>
  <si>
    <t>1. Tại màn hình "Hiển thị bài viết", nhập từ khóa vào thanh tìm kiếm để tìm kiếm bài viết.</t>
  </si>
  <si>
    <t>TC_HTND_26</t>
  </si>
  <si>
    <t>a. Chuyển sang màn hình "Xem chi tiết bài viết" của bài viết đó.</t>
  </si>
  <si>
    <t>Comment, like bài viết</t>
  </si>
  <si>
    <t>TC_HTND_27</t>
  </si>
  <si>
    <t>TC_HTND_28</t>
  </si>
  <si>
    <t>TC_HTND_29</t>
  </si>
  <si>
    <t>TC_HTND_30</t>
  </si>
  <si>
    <t>Sự kiện</t>
  </si>
  <si>
    <t>Hiển thị sự kiện</t>
  </si>
  <si>
    <t>TC_HTND_31</t>
  </si>
  <si>
    <t>TC_HTND_32</t>
  </si>
  <si>
    <t>1. Tại màn hình Hiển thị sự kiện, nhập từ khóa vào thanh tìm kiếm để tìm kiếm sự kiện liên quan.</t>
  </si>
  <si>
    <t>TC_HTND_33</t>
  </si>
  <si>
    <t>1. Tại màn hình "Hiển thị sự kiện" chọn thời gian bắt đầu và thời gian kết thúc.</t>
  </si>
  <si>
    <t>TC_HTND_34</t>
  </si>
  <si>
    <t>TC_HTND_35</t>
  </si>
  <si>
    <t>1. Tại màn hình "Hiển thị sự kiện" click vào số thứ tự ở thanh phân trang phía dưới cùng của màn hình chức năng.</t>
  </si>
  <si>
    <t>a. Chuyển sang trang danh sách sự kiện tương ứng với số thứ tự đã chọn.</t>
  </si>
  <si>
    <t>Đăng ký sự kiện</t>
  </si>
  <si>
    <t>TC_HTND_36</t>
  </si>
  <si>
    <t>TC_HTND_37</t>
  </si>
  <si>
    <t>TC_HTND_38</t>
  </si>
  <si>
    <t>Tags</t>
  </si>
  <si>
    <t>1. Tại màn hình "Chi tiết đăng ký sự kiện" click vào các gợi ý có trong Tags.</t>
  </si>
  <si>
    <t>_ Chuyển qua màn hình tương ứng với gợi ý.</t>
  </si>
  <si>
    <t>TC_HTND_39</t>
  </si>
  <si>
    <t>Share with friends</t>
  </si>
  <si>
    <t>1. Tại màn hình "Chi tiết đăng ký sự kiện", click vào các trang mạng xã hội</t>
  </si>
  <si>
    <t>_ Chuyển qua các trang mạng xã hội để share bài viết.</t>
  </si>
  <si>
    <t>TC_HTND_40</t>
  </si>
  <si>
    <t>TC_HTND_41</t>
  </si>
  <si>
    <t>TC_HTND_42</t>
  </si>
  <si>
    <t>TC_HTND_43</t>
  </si>
  <si>
    <t>_ Hiện vị trí sự kiện trên Google Map.</t>
  </si>
  <si>
    <t>TC_HTND_44</t>
  </si>
  <si>
    <t>_ Hiện thời gian diễn ra sự kiện trên Calendar.</t>
  </si>
  <si>
    <t>Danh sách chi tiết sự kiện</t>
  </si>
  <si>
    <t>TC_HTND_45</t>
  </si>
  <si>
    <t>TC_HTND_46</t>
  </si>
  <si>
    <t>TC_HTND_47</t>
  </si>
  <si>
    <t>TC_HTND_48</t>
  </si>
  <si>
    <t>1. Tại màn hình "Danh sách chi tiết bài viết" click vào số thứ tự ở thanh phân trang phía dưới cùng của trang chức năng.</t>
  </si>
  <si>
    <t>_ Chuyển sang trang danh sách bài viết tương ứng với số thứ tự đã chọn.</t>
  </si>
  <si>
    <t>[SERP][Đăng kí tài khoản][form]
Function không thể tạo tài khoản</t>
  </si>
  <si>
    <t>[SERP][QLTVCN]
Không thể xóa thư viện</t>
  </si>
  <si>
    <t>[SERP][HTTV]
Không hiển thể đặt hàng</t>
  </si>
  <si>
    <t>[SERP][HTTV]
Thiết kế giao diện không đúng</t>
  </si>
  <si>
    <t>[SERP][Change Password]
Không có thay đổi password</t>
  </si>
  <si>
    <t>[SERP][Quản lý liên hệ góp ý][Form]
Function "Nhập liệu Email" không tồn tại.</t>
  </si>
  <si>
    <t>[SERP][Quản lý liên hệ góp ý][Form]
Không button gửi ý kiến phản hồi, góp ý.</t>
  </si>
  <si>
    <t>[SERP][Đăng nhập quên mật khẩu]
Chưa có giao diện đăng nhập quên mật khẩu</t>
  </si>
  <si>
    <t>[SERP][Xem chi tiết nội dung]
Page "Xem chi tiết nội dung" is not available</t>
  </si>
  <si>
    <t>[SERP][Kiểm duyệt nội dung]
Page "Quản lý comments" is not available</t>
  </si>
  <si>
    <t xml:space="preserve">[HKS][Quản lý hệ thống][thêm nhóm] chức năng không tồn tại so với tài liệu đặc tả
</t>
  </si>
  <si>
    <t xml:space="preserve">[HKS][Quản lý hệ thống][thêm người dùng] chức năng không tồn tại so với tài liệu đặc tả
</t>
  </si>
  <si>
    <t xml:space="preserve">[HKS][Quản lý hệ thống][đổi mật khẩu] chức năng không tồn tại so với tài liệu đặc tả
</t>
  </si>
  <si>
    <t xml:space="preserve">[HKS][Quản lý hệ thống][chỉnh sửa nhóm] chức năng không tồn tại so với tài liệu đặc tả
</t>
  </si>
  <si>
    <t xml:space="preserve">[HKS][Quản lý hệ thống][chỉnh sửa người dùng] chức năng không tồn tại so với tài liệu đặc tả
</t>
  </si>
  <si>
    <t>[HKS][HỒ SƠ CÁ NHÂN][CHỈNH SỬA] chức năng chỉnh
sửa thông tin trong hồ sơ cá nhân bị sót lỗi kiểm tra tính hợp lệ trường số điện thoại</t>
  </si>
  <si>
    <t>[HKS][HỒ SƠ CÁ NHÂN][CHỈNH SỬA] chức năng chỉnh
sửa thông tin trong hồ sơ cá nhân bị sót lỗi kiểm tra tính hợp lệ trường ngày tháng năm sinh</t>
  </si>
  <si>
    <r>
      <t xml:space="preserve">[SERP][Dashboard bài viết - Dashboard thông tin chuyên gia - Dashboard thông tin công ty]
[FORM][Dashboard]
</t>
    </r>
    <r>
      <rPr>
        <i/>
        <sz val="11"/>
        <color theme="1"/>
        <rFont val="Arial"/>
        <family val="2"/>
      </rPr>
      <t>Function "Chi tiết" does not work</t>
    </r>
  </si>
  <si>
    <r>
      <t xml:space="preserve">[SERP][Tìm kiếm các nội dung để duyệt]
[FORM][Duyệt bài]
</t>
    </r>
    <r>
      <rPr>
        <i/>
        <sz val="11"/>
        <color theme="1"/>
        <rFont val="Arial"/>
        <family val="2"/>
      </rPr>
      <t>Error page "Duyệt bài" - 404 not found.</t>
    </r>
  </si>
  <si>
    <r>
      <t xml:space="preserve">[SERP][Kiểm duyệt nội dung]
[FORM][Thống kê]
</t>
    </r>
    <r>
      <rPr>
        <i/>
        <sz val="11"/>
        <color theme="1"/>
        <rFont val="Arial"/>
        <family val="2"/>
      </rPr>
      <t>Page "Thống kê" is not same design</t>
    </r>
  </si>
  <si>
    <r>
      <t xml:space="preserve">[SERP][Kiểm duyệt nội dung]
[FORM][Sự kiện]
</t>
    </r>
    <r>
      <rPr>
        <i/>
        <sz val="11"/>
        <color theme="1"/>
        <rFont val="Arial"/>
        <family val="2"/>
      </rPr>
      <t>Page "Sự kiện" is not same design.</t>
    </r>
  </si>
  <si>
    <r>
      <t xml:space="preserve">[SERP][Kiểm duyệt nội dung]
[FORM][Sự kiện]
</t>
    </r>
    <r>
      <rPr>
        <i/>
        <sz val="11"/>
        <color theme="1"/>
        <rFont val="Arial"/>
        <family val="2"/>
      </rPr>
      <t>Page have been disabled for a time.</t>
    </r>
  </si>
  <si>
    <r>
      <t xml:space="preserve">[SERP][Kiểm duyệt nội dung]
[FORM][Sự kiện]
</t>
    </r>
    <r>
      <rPr>
        <i/>
        <sz val="11"/>
        <color theme="1"/>
        <rFont val="Arial"/>
        <family val="2"/>
      </rPr>
      <t>Page "Edit" is not same design.</t>
    </r>
  </si>
  <si>
    <r>
      <t xml:space="preserve">[SERP][Kiểm duyệt nội dung]
[FORM][Sự kiện]
</t>
    </r>
    <r>
      <rPr>
        <i/>
        <sz val="11"/>
        <color theme="1"/>
        <rFont val="Arial"/>
        <family val="2"/>
      </rPr>
      <t>Page "Tạo mới" is not add new event.</t>
    </r>
  </si>
  <si>
    <t>Đăng Kí Tài Khoản</t>
  </si>
  <si>
    <t>Quản lý liên hệ góp ý</t>
  </si>
  <si>
    <t>Dashboard bài viết - Dashboard thông tin chuyên gia
- Dashboard thông tin công ty</t>
  </si>
  <si>
    <t>HỒ SƠ CÁ NHÂN</t>
  </si>
  <si>
    <t>Quản lý hệ thống</t>
  </si>
  <si>
    <t>HSK</t>
  </si>
  <si>
    <t>Quản lí sự kiện</t>
  </si>
  <si>
    <t>Kiểm tra button [Save] có thực hiện không.</t>
  </si>
  <si>
    <t>Kiểm tra button [Cancel] có thực hiện không.</t>
  </si>
  <si>
    <t>Kiểm tra button [Request Reset] có thực hiện hay không.</t>
  </si>
  <si>
    <t>Kiểm tra button [Sign in] có thực hiện hay không.</t>
  </si>
  <si>
    <t>Kiểm tra button [RESET YOUR PASSWORD] có thực hiện hay không.</t>
  </si>
  <si>
    <t>Kiểm tra button [Reset Password] có thực hiện hay không.</t>
  </si>
  <si>
    <t>Kiểm tra button [Logout] có thực hiện hay không.</t>
  </si>
  <si>
    <t>Kiểm tra action [Edit] có thực hiện không.</t>
  </si>
  <si>
    <t>Kiểm tra action [Xóa] có thực hiện không.</t>
  </si>
  <si>
    <t>Kiểm tra button [Logout] có thực hiện không.</t>
  </si>
  <si>
    <t>Kiểm tra button [Add File có thực hiện không.</t>
  </si>
  <si>
    <t>Kiểm tra button [Choose file] có thực hiện không.</t>
  </si>
  <si>
    <t>Kiểm tra button [Preview] có thực hiện không.</t>
  </si>
  <si>
    <t>Kiểm tra button [Download] có thực hiện không.</t>
  </si>
  <si>
    <t>Kiểm tra button [Like] có thực hiện không.</t>
  </si>
  <si>
    <t>Kiểm tra button [Share] có thực hiện không.</t>
  </si>
  <si>
    <t>Kiểm tra button [Order] có thực hiện không.</t>
  </si>
  <si>
    <t>Kiểm tra button [Xem thêm] có thực hiện không.</t>
  </si>
  <si>
    <t>Kiểm tra button [View more] có thực hiện không.</t>
  </si>
  <si>
    <t>Kiểm tra button [X] có thực hiện không.</t>
  </si>
  <si>
    <t>Kiểm tra button [Add Item] có thực hiện không.</t>
  </si>
  <si>
    <t>Kiểm tra button [Xóa] có thực hiện không.</t>
  </si>
  <si>
    <t>Kiểm tra button [Next] có thực hiện không.</t>
  </si>
  <si>
    <t>Kiểm tra button [Previous] có thực hiện không.</t>
  </si>
  <si>
    <t>Kiểm tra button [Đăng nhập] có thực hiện không.</t>
  </si>
  <si>
    <t>Kiểm tra button [Reply] có thực hiện không.</t>
  </si>
  <si>
    <t>Kiểm tra button [Thêm] Thư viện] có thực hiện không.</t>
  </si>
  <si>
    <t>Kiểm tra button [Tạo tài khoản] có thực thi đúng hay không.</t>
  </si>
  <si>
    <t>Kiểm tra button [ACTIVE YOUR ACCOUNT ] có thực thi đúng hay không.</t>
  </si>
  <si>
    <t>Dữ liệu hợp lệ và button [Đăng kí" enable.</t>
  </si>
  <si>
    <t>Dữ liệu không hợp lệ và button [Đăng kí" disable.</t>
  </si>
  <si>
    <t>1. Check vào chọn thư viện cần xóa.
2. Chọn button [Xóa"</t>
  </si>
  <si>
    <t>Kiểm tra button [Lưu] có thực hiện không.</t>
  </si>
  <si>
    <t>Kiểm tra button [Không lưu] có thực hiện không.</t>
  </si>
  <si>
    <t>Kiểm tra button [Chỉnh sửa] có thực hiện không.</t>
  </si>
  <si>
    <t>Kiểm tra button [Thêm] có thực hiện không.</t>
  </si>
  <si>
    <t>Kiểm tra button [Gửi] có thực hiện không.</t>
  </si>
  <si>
    <t>Kiểm tra button [Hủy] có thực hiện không.</t>
  </si>
  <si>
    <t>Kiểm tra dữ liệu "Quản lý tuyển dụng] cógiống với CSDL.</t>
  </si>
  <si>
    <t>Kiểm tra dữ liệu "Thông tin ứng viên] cótrùng với CSDL.</t>
  </si>
  <si>
    <t>Kiểm tra đường dẫn "Xem thêm] cóthực thi đúng.</t>
  </si>
  <si>
    <t>1.Click vào [Số lần trả lời].
2.Kiểm tra có chuyển sang trang quản lý phản hồi.</t>
  </si>
  <si>
    <t>1.Click vào [Xóa].
2.Hiển thị thông báo xác nhận xóa.
3.Xác nhận xóa.
4.Kiểm tra dữ liệu có được xóa.</t>
  </si>
  <si>
    <t>1.Click vào [Xem].
2.Hiển thị nội dung góp ý.</t>
  </si>
  <si>
    <t>Kiểm tra khi click vào [Số lần trả lời] cósang trang quản lý phản hồi.</t>
  </si>
  <si>
    <t>Kiểm tra khi click vào [Xóa] cóhiển thị thông báo xác nhận xóa.</t>
  </si>
  <si>
    <t>Kiểm tra khi click vào [Xem] cóxem được nội dung góp ý.</t>
  </si>
  <si>
    <t>Kiểm tra button [Tim] cóthực thi đúng.</t>
  </si>
  <si>
    <t>Kiểm tra button [Thêm] cóthực thi đúng.</t>
  </si>
  <si>
    <t>Kiểm tra button [Tiìm kiếm nâng cao] cóthực thi đúng.</t>
  </si>
  <si>
    <t>Kiểm tra button [Chọn làm việc] cóthực thi đúng.</t>
  </si>
  <si>
    <t>Kiểm tra button [Thông tin ứng viên] cóthực thi đúng.</t>
  </si>
  <si>
    <t>Kiểm tra button [Xem hồ sơ đính kèm] cóthực thi đúng.</t>
  </si>
  <si>
    <t>Kiểm tra button [Đăng tin] cóthực thi đúng.</t>
  </si>
  <si>
    <t>Kiểm tra button [Lưu] cóthực thi đúng.</t>
  </si>
  <si>
    <t>Kiểm tra button [Hủy] cóthực thi đúng.</t>
  </si>
  <si>
    <t>Kiểm tra button [Tìm].</t>
  </si>
  <si>
    <t>Kiểm tra button [Xóa].</t>
  </si>
  <si>
    <t>1.Chọn button [Xóa].
2.Thông báo xác nhận xóa.
3.Xác nhận xóa.
4.Xóa dữ liệu.</t>
  </si>
  <si>
    <t>Kiểm tra button [Previous].</t>
  </si>
  <si>
    <t>1.Chọn button [Previous].
2.Hiển thị trang dữ liệu ở trước.</t>
  </si>
  <si>
    <t>Kiểm tra button [Next].</t>
  </si>
  <si>
    <t>1.Chọn button [Next].
2.Hiển thị trang dữ liệu ở sau.</t>
  </si>
  <si>
    <t>Kiểm tra button [Gửi].</t>
  </si>
  <si>
    <t>1.Chọn button [Gửi].
2.Tiến hành gửi dữ liệu.</t>
  </si>
  <si>
    <t>Kiểm tra button [Hủy].</t>
  </si>
  <si>
    <t>1.Chọn button [Hủy].
2.Thông báo xác nhận hủy.
3.Xác nhận hủy.</t>
  </si>
  <si>
    <t>1.Đăng nhập vào hệ thống.
2.Chọn trường "Chọn ngành nghề].</t>
  </si>
  <si>
    <t xml:space="preserve">1.Đang nhập vào hệ thống.
2.Chọn trường "Tỉnh thành].
</t>
  </si>
  <si>
    <t>1.Chọn button [Thêm].
2.Thêm dữ liệu.</t>
  </si>
  <si>
    <t>1.Chọn button [Thông tin ứng viên].
2.Chuyển sang trang thông tin ứng viên.</t>
  </si>
  <si>
    <t>1.Nhập dữ liệu vào các trường.
2.Click button [Lưu].
3.Mở CSDL.
4.Kiểm tra dữ liệu nhập vào có được lưu vào CSDL.</t>
  </si>
  <si>
    <t>Kiểm tra nếu nhập vào dài hơn độ dài tối đa trường [Nhập từ khóa].</t>
  </si>
  <si>
    <t>Kiểm tra độ dài tối đa của 2 trường [Nhập từ khóa].</t>
  </si>
  <si>
    <t>1.Chọn button [Đăng tin].
2.Hiển thị thông báo đăng tin.</t>
  </si>
  <si>
    <t xml:space="preserve">1.Chọn button [Lưu].
</t>
  </si>
  <si>
    <t>1.Chọn button [Chọn làm việc].
2.Hiển thị thông báo chọn làm việc.</t>
  </si>
  <si>
    <t>1.Chọn button [Xem hồ sơ đính kèm].
2.Hiển thị hồ trang hồ sơ đính kèm.</t>
  </si>
  <si>
    <t>1.Click vào [Xem thêm].
2.Hiển thị các thông tin ẩn.</t>
  </si>
  <si>
    <t xml:space="preserve">1.chọn button [Chọn làm việc].
</t>
  </si>
  <si>
    <t>1.Chọn button [Tìm kiếm nâng cao].
2.Hiển thị kết quả tìm kiếm.</t>
  </si>
  <si>
    <t>1.Nhập dữ liệu vào
2..Chọn button [Tìm].
3.Hiển thị kết quả tìm kiếm.</t>
  </si>
  <si>
    <t>1.Chọn button [Tìm].
2.Hiển thị kết quả tìm kiếm.</t>
  </si>
  <si>
    <t>Kiểm tra đường dẫn qua trang [Chi tiết công ty]  có được thực thi.</t>
  </si>
  <si>
    <t>1.Đăng nhập vào hệ thống.
2.Chọn trang [Nhà tuyển dụng].</t>
  </si>
  <si>
    <t>1.Clicl vào [Chi tiết công ty].
2.Chuyển sang trang chi tiết công ty.</t>
  </si>
  <si>
    <t>1.Đăng nhập vào hệ thống.
2.Chọn trang [Hồ sơ ứng viên].</t>
  </si>
  <si>
    <t xml:space="preserve">1.Đăng nhập vào hệ thống.
2.Chọn trang [Quản lý tuyển dụng].
</t>
  </si>
  <si>
    <t xml:space="preserve">1.Đang nhập vào hệ thống.
2.Chọn trang [Thông tin ứng viên].
</t>
  </si>
  <si>
    <t>1.Đăng nhập vào hệ thống.
2.Chọn trang [Quản lý tuyển dụng].</t>
  </si>
  <si>
    <t>1.Đang nhập vào hệ thống.
2.Chọn trang [Thông tin ứng viên].</t>
  </si>
  <si>
    <t>1.Đăng nhập vào hệ thống.
2.Chọn trang [Chi tiết ứng viên].</t>
  </si>
  <si>
    <t xml:space="preserve">1.Đăng nhập vào hệ thống.
2.Chọn trang [Đăng thông tin tuyển dụng].
</t>
  </si>
  <si>
    <t>1.Đăng nhập vào hệ thống.
2.Chọn trường [Chọn ngành nghề].</t>
  </si>
  <si>
    <t>1.Đăng nhập vào hệ thống.
2.Chọn trường [Tỉnh thành].</t>
  </si>
  <si>
    <t>Kiểm tra khi [Lưu] cólưu vào CSDL.</t>
  </si>
  <si>
    <t>1. Nhập họ vào trường first name.
2. nhập tên vào trường last name.
3. Nhập tên tài khoản vào trường Account.
4. Nhập email vào trường email,
5. nhập  số điện thoại vào trường phone.
6. nhập mật khẩu vào trường Password.
7. nhấn nút [save]</t>
  </si>
  <si>
    <t xml:space="preserve">1. Tại trang "Duyệt nội dung" click vào [Xem thêm" hoặc tên tiêu đề bài viết.
</t>
  </si>
  <si>
    <t xml:space="preserve">1. Tại màn hình "Hiển thị bài viết" click vào [Xem thêm" hoặc tên tiêu đề bài viết.
</t>
  </si>
  <si>
    <t>1. Click vào [Quản lý nội dung Dashboard] ở thanh Menu.</t>
  </si>
  <si>
    <t>1. Click vào action "Thêm hoặc sửa] ở cột action của mỗi comments.</t>
  </si>
  <si>
    <t xml:space="preserve">1. Click vào [Quản lý sự kiện] ở thanh menu.
</t>
  </si>
  <si>
    <t xml:space="preserve">1. Click vào [Hiển thị thư viện] ở thanh menu.
</t>
  </si>
  <si>
    <t xml:space="preserve">1. Click vào [Tin tức] ở thanh menu.
2. Click vào tên tiêu đề hoặc "Xem thêm] ở mỗi tin tức.
</t>
  </si>
  <si>
    <t>_ Số lượng người like bài viết +1.
_ button [Like" chuyển thành button [Đã Like" và disable.</t>
  </si>
  <si>
    <t xml:space="preserve">1. Tại màn hình "Quản lý tin tức" click vào button [Xóa] ở cột action.
</t>
  </si>
  <si>
    <t>button [Sửa và Duyệt"</t>
  </si>
  <si>
    <t>button [Xem trước khi đăng"</t>
  </si>
  <si>
    <t xml:space="preserve">1. Tại màn hình "Quản lý comments" click vào button [Xóa] ở cột action.
</t>
  </si>
  <si>
    <t>1. Tại màn hình Chi tiết tin tức
2. Nhập lời bình luận vào thanh bình luận.
3. Bấm button [Bình luận" để đăng lời bình luận.</t>
  </si>
  <si>
    <t>_ Số lượng like của bài viết + 1.
_ button [Like" thay đổi thành button [Đã like" và disable.</t>
  </si>
  <si>
    <t>1. Tại màn hình "Hiển thị sự kiện", click vào button [Register] ở mỗi sự kiện.</t>
  </si>
  <si>
    <t>Hiện thông báo YES NO "Xác nhận đăng ký"
_ Click YES hiện 1 thông báo "Đã đăng ký" và button [Register" chuyển thành disable.
_ Click NO để hủy thao tác.</t>
  </si>
  <si>
    <t>1. Tại màn hình "Chi tiết đăng ký sự kiện" click vào button [Like"</t>
  </si>
  <si>
    <t>_ Số lượng like sự kiện +1.
_ button [Like" chuyển thành buton "Đã like" và chuyển thành disable.</t>
  </si>
  <si>
    <t>1. Tại màn hình "Danh sách chi tiết sự kiện" click button [More] ở mỗi sự kiện.</t>
  </si>
  <si>
    <t>Radio button [Chọn loại nội dung cần duyệt]</t>
  </si>
  <si>
    <t>[Xem thêm] và tên tiêu đề bài viết</t>
  </si>
  <si>
    <t>button [Cancel]</t>
  </si>
  <si>
    <t>button [Save]</t>
  </si>
  <si>
    <t>button [Approve]</t>
  </si>
  <si>
    <t>button [Disapprove]</t>
  </si>
  <si>
    <t>Click vào [More] ở mỗi ô thông tin sẽ chuyển sang trang "Tìm kiếm nội dung để duyệt].</t>
  </si>
  <si>
    <t>1. Tại trang "Quản lý nội dung Dashboard].
2. Click vào [More] ở mỗi ô thông tin để chuyển qua trang "Tìm kiếm nội dung].</t>
  </si>
  <si>
    <t>Chuyển qua trang "TÌm kiếm nội dung].</t>
  </si>
  <si>
    <t>1. Tại trang "Quản lý nội dung Dashboard].
2. Click vào [More] ở mỗi ô thông tin để chuyển qua trang "Tìm kiếm nội dung].
3. Click vào [Xem thêm" hoặc tên tiêu đề bài viết để chuyển qua trang "Xem chi tiết bài viết].
4. Tại trang "Xem chi tiết bài viết" click vào button [Approve] hoặc [Disapprove].
5. Quay về trang Dashboard kiểm tra thay đổi.</t>
  </si>
  <si>
    <t xml:space="preserve">a. 2-&gt;3: Chuyển qua trang "Tìm kiếm nội dung].
b. 3-&gt;4: Chuyển qua trang "Xem chi tiết bài viết].
c. Số lượng bài viết ở mỗi ô thông tin thay đổi.
</t>
  </si>
  <si>
    <t>1. Tại trang Dashboard Quản lý thông tin, bấm vào [More] ở mỗi ô phân loại bài viết để chuyển qua trang "Duyệt nội dung].</t>
  </si>
  <si>
    <t>a. Hiển thị bài viết có liên quan tới từ khóa vừa nhập.
b. Hiển thị thông báo "Không tìm thấy bài viết liên quan với từ khóa].</t>
  </si>
  <si>
    <t>1. Tại trang "Duyệt nội dung" click vào Dropdown "Tất cả thời gian].
2. Chọn một trong các điều kiện trong Dropdown.</t>
  </si>
  <si>
    <t>a. Bài viết được lọc theo điều kiện tương ứng.
b. Nếu không có bài viết nào thỏa mãn điều kiện sẽ hiện ra thông báo "Không tìm thấy bài viết].</t>
  </si>
  <si>
    <t>1. Tại trang "Duyệt nội dung].
2. Tích vào một trong các button [Chọn loại nội dung cần duyệt].</t>
  </si>
  <si>
    <t>1. Tại trang "Duyệt nội dung" bài viết, click vào tên tiêu đề bài viết hoặc "Xem thêm" để qua trang "Xem chi tiết bài viết].
2. Click vào button [Cancel].</t>
  </si>
  <si>
    <t xml:space="preserve">Hiện lên thông báo có YES và NO với dòng chữ "Bạn sẽ quay về trang trước?].
_ Bấm YES quay về trang "Duyệt nội dung].
_ Bấm NO sẽ tắt thông báo. </t>
  </si>
  <si>
    <t>1. Tại trang "Duyệt nội dung" bài viết, click vào tên tiêu đề bài viết hoặc "Xem thêm" để qua trang "Xem chi tiết bài viết].
2. Click vào button [Save].</t>
  </si>
  <si>
    <t xml:space="preserve"> Hiện lên thông báo có YES và NO với dòng chữ "Bạn xác nhận lưu?].
_ Bấm YES hiện thêm thông báo mới "Đã lưu" và quay về trang "Duyệt nội dung].
_ Bấm NO sẽ tắt thông báo. </t>
  </si>
  <si>
    <t>1. Tại trang "Duyệt nội dung" bài viết, click vào tên tiêu đề bài viết hoặc "Xem thêm" để qua trang "Xem chi tiết bài viết].
2. Click vào button [Approve].</t>
  </si>
  <si>
    <t>_ Hiện thông báo "Đã duyệt].
_ Bấm OK để tắt thông báo.</t>
  </si>
  <si>
    <t>_ Hiện thông báo "Không duyệt].
_ Bấm OK để tắt thông báo.</t>
  </si>
  <si>
    <t xml:space="preserve">1. Tại màn hình "Chi tiết bài viết" click vào button [Xóa].
</t>
  </si>
  <si>
    <t>_ Hiện ra thông báo YES NO với nội dung "Xác nhận xóa].
_ Chọn YES sẽ hiện thêm thông báo mới đã xóa bài viết và quay về trang bài viết.
_ Chọn NO sẽ tắt thông báo.</t>
  </si>
  <si>
    <t xml:space="preserve">1. Tại màn hình "Chi tiết bài viết" click vào button [Edit].
</t>
  </si>
  <si>
    <t xml:space="preserve">1. Tại màn hình "Chi tiết bài viết" click vào button [Like].
</t>
  </si>
  <si>
    <t xml:space="preserve">1. Tại màn hình "Chi tiết bài viết" click vào button [Share].
</t>
  </si>
  <si>
    <t xml:space="preserve">1. Click vào [Edit" trên màn hình "Chi tiết bài viết].
</t>
  </si>
  <si>
    <t>1. Tại màn hình "Edit" click vào button [Save].</t>
  </si>
  <si>
    <t>_ Hiện thông báo dưới những Field chưa nhập thông tin "Chưa điền thông tin].
_ Hiện thông báo nếu file avatar vượt quá dung lượng cho phép.</t>
  </si>
  <si>
    <t>1. Tại màn hình "Edit" click vào button [Save and approve].</t>
  </si>
  <si>
    <t>1. Tại màn hình "Edit" click vào button [Cancel].</t>
  </si>
  <si>
    <t xml:space="preserve">Hiện lên thông báo có YES và NO với dòng chữ "Bạn xác nhận lưu?].
_ Bấm YES hiện thêm thông báo mới "Đã lưu" và quay về trang "Chi tiết bài viết].
_ Bấm NO sẽ tắt thông báo. </t>
  </si>
  <si>
    <t xml:space="preserve">Hiện lên thông báo có YES và NO với dòng chữ "Bạn xác nhận lưu?].
_ Bấm YES hiện thêm thông báo mới "Đã lưu" và quay về trang "Chi tiết bài viết].
_Trạng thái của bài viết thay đổi thành "Đã duyệt].
_ Bấm NO sẽ tắt thông báo. </t>
  </si>
  <si>
    <t xml:space="preserve">Hiện lên thông báo có YES và NO với dòng chữ "Bạn sẽ quay về trang trước?].
_ Bấm YES quay về trang "Chi tiết bài viết].
_ Bấm NO sẽ tắt thông báo. </t>
  </si>
  <si>
    <t>a. Hiển thị tin tức có liên quan tới từ khóa vừa nhập.
b. Hiển thị thông báo "Không tìm thấy tin tức liên quan với từ khóa].</t>
  </si>
  <si>
    <t>_ Hiện ra thông báo YES NO với nội dung "Xác nhận xóa].
_ Chọn YES sẽ hiện thêm thông báo mới đã xóa tin tức.
_ Chọn NO để hủy thao tác.</t>
  </si>
  <si>
    <t>Chuyển qua màn hình "Thêm hoặc sửa].</t>
  </si>
  <si>
    <t>1. Tại màn hình "Thêm hoặc sửa" click vào button [Sửa].</t>
  </si>
  <si>
    <t>1. Tại màn hình "Thêm hoặc sửa" click vào button [Sửa và Duyệt].</t>
  </si>
  <si>
    <t>1. Tại màn hình "Thêm hoặc sửa" click vào button [Hủy].</t>
  </si>
  <si>
    <t xml:space="preserve">Hiện lên thông báo có YES và NO với dòng chữ "Bạn sẽ quay về trang trước?].
_ Bấm YES quay về trang "Quản lý tn tức].
_ Bấm NO để hủy thao tác. </t>
  </si>
  <si>
    <t>1. Tại màn hình "Thêm hoặc sửa" click vào button [Xem trước khi đăng].</t>
  </si>
  <si>
    <t xml:space="preserve">Hiện lên thông báo có YES và NO với dòng chữ "Bạn xác nhận lưu?].
_ Bấm YES hiện thêm thông báo mới "Đã lưu" và quay về trang "Chi tiết bài viết].
_ Bấm NO để hủy thao tác. </t>
  </si>
  <si>
    <t xml:space="preserve">Hiện lên thông báo có YES và NO với dòng chữ "Bạn xác nhận lưu?].
_ Bấm YES hiện thêm thông báo mới "Đã lưu" và quay về màn hình "Quản lý tin tức].
_Trạng thái của bài viết thay đổi thành "Đã duyệt].
_ Bấm NO để hủy thao tác. </t>
  </si>
  <si>
    <t>a. Hiển thị comments có liên quan tới từ khóa vừa nhập.
b. Hiển thị thông báo "Không tìm thấy comments liên quan với từ khóa].</t>
  </si>
  <si>
    <t>_ Hiện ra thông báo YES NO với nội dung "Xác nhận xóa].
_ Chọn YES sẽ hiện thêm thông báo mới đã xóa comments.
_ Chọn NO để hủy thao tác.</t>
  </si>
  <si>
    <t>a. Hiển thị sự kiện có liên quan tới từ khóa vừa nhập.
b. Hiển thị thông báo "Không tìm thấy sự kiện liên quan với từ khóa].</t>
  </si>
  <si>
    <t>_ Nếu thời gian bắt đầu &gt; thời gian kết thúc hiển thị thông báo lỗi "Thời gian chưa phù hợp].
_ Nếu thời gian bắt đầu &lt; thời gian kết thúc
 + Hiển thị sự kiện có cùng khoảng thời gian.
 + Hiện thông báo "Không có sự kiện vào thời gian này" nếu không tìm thấy sự kiện trong khoảng thời gian tương ứng.</t>
  </si>
  <si>
    <t>1. Tại màn hình "Quản lý sự kiện" click vào Dropdown "Tất cả trang thái].
2. Chọn một trong các điều kiện trong Dropdown.</t>
  </si>
  <si>
    <t>_ Sự kiện được lọc theo điều kiện tương ứng.
_ Nếu không có sự kiện nào thỏa mãn điều kiện sẽ hiện ra thông báo "Không tìm thấy sự kiện].</t>
  </si>
  <si>
    <t xml:space="preserve">1. Tại màn hình "Quản lý sự kiện" click vào button [Delete].
</t>
  </si>
  <si>
    <t>_ Hiện ra thông báo YES NO với nội dung "Xác nhận xóa].
_ Chọn YES sẽ hiện thêm thông báo mới đã xóa sự kiện.
_ Chọn NO để hủy thao tác.</t>
  </si>
  <si>
    <t xml:space="preserve">1. Tại màn hình "Quản lý sự kiện" click vào button [Edit].
</t>
  </si>
  <si>
    <t>_ Hiện thông báo dưới những Field chưa nhập thông tin "Chưa điền thông tin].
_ Hiện thông báo "Thời gian không phù hợp" nếu thời gian bắt đầu &gt; thời gian kết thúc.</t>
  </si>
  <si>
    <t>1. Tại màn hình "Edit" click vào button [Hủy].</t>
  </si>
  <si>
    <t xml:space="preserve">Hiện lên thông báo có YES và NO với dòng chữ "Bạn sẽ quay về trang trước?].
_ Bấm YES quay về trang "Quản lý sự kiện].
_ Bấm NO để hủy thao tác. </t>
  </si>
  <si>
    <t>1. Tại màn hình "Edit" click vào button [Xem trước khi đăng].</t>
  </si>
  <si>
    <t xml:space="preserve">Hiện lên thông báo có YES và NO với dòng chữ "Bạn xác nhận lưu?].
_ Bấm YES hiện thêm thông báo mới "Đã lưu].
_ Bấm NO để hủy thao tác. </t>
  </si>
  <si>
    <t xml:space="preserve">Hiện lên thông báo có YES và NO với dòng chữ "Bạn xác nhận lưu?].
_ Bấm YES hiện thêm thông báo mới "Đã lưu" và quay về màn hình "Quản lý sự kiện].
_Trạng thái của bài viết thay đổi thành "Đã duyệt].
_ Bấm NO để hủy thao tác. </t>
  </si>
  <si>
    <t>1. Tại trang "Hiển thị thư viện" click vào Dropdown "Được tải xuống nhiều nhất].
2. Chọn một trong các điều kiện trong Dropdown.</t>
  </si>
  <si>
    <t>1. Tại trang "Hiển thị thư viện" click vào Dropdown "Thể loại].
2. Chọn một trong các điều kiện trong Dropdown.</t>
  </si>
  <si>
    <t>a. Bài viết được lọc theo điều kiện tương ứng.
b. Nếu không có bài viết thuộc thể loại đã chọn thì hiện thông báo "Không tìm thấy bài viết thuộc thể loại này].</t>
  </si>
  <si>
    <t>1. Tại màn hình "Hiển thị thư viện" click vào button [+ Add item].</t>
  </si>
  <si>
    <t>_ Hiện thông báo YES NO "Yêu cầu đăng nhập để sử dụng chức năng này].
_ Click YES để qua màn hình đăng nhập.
_ Click NO để hủy thao tác.</t>
  </si>
  <si>
    <t>_ Chuyển qua màn hình "Thêm mới thư viện].</t>
  </si>
  <si>
    <t>1. Tại màn hình "Chi tiết tin tức" click vào button [Download].</t>
  </si>
  <si>
    <t>1. Tại màn hình "Chi tiết tin tức" click vào button [Like].</t>
  </si>
  <si>
    <t>1. Tại màn hình "Chi tiết tin tức" click vào button [Share].</t>
  </si>
  <si>
    <t>1. Tại màn hình "Chi tiết tin tức" click vào button [Order].</t>
  </si>
  <si>
    <t>1. Tại màn hình "Chi tiết tin tức" click vào các hình ảnh ở "Relate].</t>
  </si>
  <si>
    <t>_ Chuyển qua màn hình "Order].</t>
  </si>
  <si>
    <t xml:space="preserve">1. Click vào hình ảnh hoặc file ở danh sách "File" tại màn hình "Chi tiết tin tức].
</t>
  </si>
  <si>
    <t xml:space="preserve">1. Tại màn hình "Danh sách bài viết].
</t>
  </si>
  <si>
    <t>1. Tại màn hình "Hiển thị bài viết" click vào Dropdown "Tất cả].
2. Chọn các trạng thái ở dropdown.</t>
  </si>
  <si>
    <t>1. Tại màn hình "Hiển thị bài viết" click vào Dropdown "Loại bài viết].
2. Chọn các trạng thái ở dropdown.</t>
  </si>
  <si>
    <t>_ Hiển thị bài viết có liên quan tới từ khóa vừa nhập.
_ Hiển thị thông báo "Không tìm thấy bài viết liên quan với từ khóa].</t>
  </si>
  <si>
    <t xml:space="preserve">1. Tại màn hình "Chi tiết bài viết].
</t>
  </si>
  <si>
    <t xml:space="preserve">1. Tại màn hình "Hiển thị sự kiện].
</t>
  </si>
  <si>
    <t>Chuyển qua màn hình "Đăng ký sự kiện].</t>
  </si>
  <si>
    <t>1. Tại màn hình "Chi tiết đăng ký sự kiện" click vào button [Register].</t>
  </si>
  <si>
    <t>1. Tại màn hình "Chi tiết đăng ký sự kiện" click vào button [Share].
2. Chọn trang mạng xã hội bất kỳ.</t>
  </si>
  <si>
    <t>1. Tại màn hình "Chi tiết đăng ký sự kiện" nhập lời bình luận và click button [Bình luận].</t>
  </si>
  <si>
    <t>1. Tại màn hình "Chi tiết đăng ký sự kiện" click vào [View Map].</t>
  </si>
  <si>
    <t>1. Tại màn hình "Chi tiết đăng ký sự kiện" click vào [Add to Calendar].</t>
  </si>
  <si>
    <t>_ Hiển thị sự kiện có liên quan tới từ khóa vừa nhập.
_ Hiển thị thông báo "Không tìm thấy sự kiện liên quan với từ khóa].</t>
  </si>
  <si>
    <t>_ Chuyển sang màn hình "Chi tiết sự kiện].</t>
  </si>
  <si>
    <t>1. Tại trang "Duyệt nội dung" bài viết, click vào tên tiêu đề bài viết hoặc [Xem thêm] để qua trang "Xem chi tiết bài viết].
2. Click vào button [Disapprove].</t>
  </si>
  <si>
    <t>1. Click vào [Bài viết" trên thanh Menu.
2. Click vào [Xem thêm] hoặc tên tiêu đề bài viết để chuyển sang màn hình "Chi tiết bài viết".</t>
  </si>
  <si>
    <t>button [Xóa]</t>
  </si>
  <si>
    <t>button [Edit]</t>
  </si>
  <si>
    <t>button [Like]</t>
  </si>
  <si>
    <t>button [Share]</t>
  </si>
  <si>
    <t>button [Save and approve]</t>
  </si>
  <si>
    <t>button [Cance]</t>
  </si>
  <si>
    <t>Action [Xóa]</t>
  </si>
  <si>
    <t>Action [Thêm hoặc sửa] ở mỗi tin tức</t>
  </si>
  <si>
    <t>1. Click vào action [Thêm] hoặc [sửa] ở cột action của mỗi tin tức.</t>
  </si>
  <si>
    <t>button [Sửa]</t>
  </si>
  <si>
    <t>button [Sửa và Duyệt]</t>
  </si>
  <si>
    <t>button [Hủy]</t>
  </si>
  <si>
    <t xml:space="preserve">1. Click vào [Edit] trên màn hình "Chi tiết bài viết".
</t>
  </si>
  <si>
    <t>button [Xem trước khi đăng]</t>
  </si>
  <si>
    <t>Action [Thêm] hoặc [sửa] ở cột action</t>
  </si>
  <si>
    <t>Action [Xóa] ở cột action</t>
  </si>
  <si>
    <t>button [Delete]</t>
  </si>
  <si>
    <t xml:space="preserve">1. Click vào [Edit] trên màn hình "Quản lý sự kiện".
</t>
  </si>
  <si>
    <t>button [+ Add item]</t>
  </si>
  <si>
    <t>button [Download]</t>
  </si>
  <si>
    <t>button [Order]</t>
  </si>
  <si>
    <t>button [Register]</t>
  </si>
  <si>
    <t>[View Map]</t>
  </si>
  <si>
    <t>[Add to Calendar]</t>
  </si>
  <si>
    <t>button [More]</t>
  </si>
  <si>
    <t>Member</t>
  </si>
  <si>
    <t>Lê Huỳnh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</si>
</sst>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50">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sz val="10"/>
      <color indexed="8"/>
      <name val="Arial"/>
      <family val="2"/>
    </font>
    <font>
      <sz val="11"/>
      <color theme="1"/>
      <name val="Calibri"/>
      <family val="2"/>
      <charset val="163"/>
      <scheme val="minor"/>
    </font>
    <font>
      <u/>
      <sz val="10"/>
      <color indexed="12"/>
      <name val="Arial"/>
      <family val="2"/>
    </font>
    <font>
      <sz val="10"/>
      <color indexed="10"/>
      <name val="Arial"/>
      <family val="2"/>
    </font>
    <font>
      <b/>
      <sz val="10"/>
      <color indexed="10"/>
      <name val="Arial"/>
      <family val="2"/>
    </font>
    <font>
      <sz val="11"/>
      <name val="明朝"/>
      <family val="1"/>
      <charset val="128"/>
    </font>
    <font>
      <b/>
      <sz val="10"/>
      <color indexed="8"/>
      <name val="Arial"/>
      <family val="2"/>
    </font>
    <font>
      <b/>
      <sz val="10"/>
      <color theme="1"/>
      <name val="Arial"/>
      <family val="2"/>
    </font>
    <font>
      <sz val="10"/>
      <color theme="1"/>
      <name val="Arial"/>
      <family val="2"/>
    </font>
    <font>
      <b/>
      <sz val="10"/>
      <color indexed="9"/>
      <name val="Arial"/>
      <family val="2"/>
    </font>
    <font>
      <b/>
      <sz val="10"/>
      <color indexed="9"/>
      <name val="Tahoma"/>
      <family val="2"/>
    </font>
    <font>
      <b/>
      <sz val="12"/>
      <name val="Times New Roman"/>
      <family val="1"/>
    </font>
    <font>
      <sz val="12"/>
      <name val="Times New Roman"/>
      <family val="1"/>
    </font>
    <font>
      <b/>
      <sz val="11"/>
      <name val="Tahoma"/>
      <family val="2"/>
    </font>
    <font>
      <b/>
      <sz val="10"/>
      <name val="Tahoma"/>
      <family val="2"/>
    </font>
    <font>
      <sz val="10"/>
      <color theme="1"/>
      <name val="Tahoma"/>
      <family val="2"/>
    </font>
    <font>
      <b/>
      <sz val="10"/>
      <color theme="1"/>
      <name val="Tahoma"/>
      <family val="2"/>
    </font>
    <font>
      <b/>
      <sz val="11"/>
      <name val="Arial"/>
      <family val="2"/>
    </font>
    <font>
      <b/>
      <sz val="20"/>
      <color indexed="8"/>
      <name val="Tahoma"/>
      <family val="2"/>
    </font>
    <font>
      <b/>
      <sz val="10"/>
      <color indexed="60"/>
      <name val="Tahoma"/>
      <family val="2"/>
    </font>
    <font>
      <i/>
      <sz val="10"/>
      <color indexed="17"/>
      <name val="Tahoma"/>
      <family val="2"/>
    </font>
    <font>
      <sz val="10"/>
      <color indexed="9"/>
      <name val="Tahoma"/>
      <family val="2"/>
    </font>
    <font>
      <b/>
      <sz val="10"/>
      <color indexed="12"/>
      <name val="Tahoma"/>
      <family val="2"/>
    </font>
    <font>
      <sz val="10"/>
      <color indexed="8"/>
      <name val="Tahoma"/>
      <family val="2"/>
    </font>
    <font>
      <u/>
      <sz val="11"/>
      <color indexed="12"/>
      <name val="ＭＳ Ｐゴシック"/>
      <family val="3"/>
      <charset val="128"/>
    </font>
    <font>
      <b/>
      <sz val="9"/>
      <color indexed="60"/>
      <name val="Arial"/>
      <family val="2"/>
    </font>
    <font>
      <b/>
      <sz val="9"/>
      <color theme="0"/>
      <name val="Arial"/>
      <family val="2"/>
    </font>
    <font>
      <sz val="10"/>
      <color rgb="FF000000"/>
      <name val="Arial"/>
      <family val="2"/>
    </font>
    <font>
      <sz val="11"/>
      <color indexed="8"/>
      <name val="Times New Roman"/>
      <family val="2"/>
    </font>
    <font>
      <sz val="11"/>
      <color indexed="8"/>
      <name val="Arial"/>
      <family val="2"/>
    </font>
    <font>
      <sz val="11"/>
      <name val="Arial"/>
      <family val="2"/>
    </font>
    <font>
      <sz val="11"/>
      <color theme="1"/>
      <name val="Arial"/>
      <family val="2"/>
    </font>
    <font>
      <i/>
      <sz val="11"/>
      <color theme="1"/>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rgb="FFFFFF00"/>
        <bgColor indexed="41"/>
      </patternFill>
    </fill>
    <fill>
      <patternFill patternType="solid">
        <fgColor rgb="FFFF0000"/>
        <bgColor indexed="41"/>
      </patternFill>
    </fill>
    <fill>
      <patternFill patternType="solid">
        <fgColor rgb="FFFF0000"/>
        <bgColor indexed="64"/>
      </patternFill>
    </fill>
    <fill>
      <patternFill patternType="solid">
        <fgColor rgb="FFFF0000"/>
        <bgColor indexed="26"/>
      </patternFill>
    </fill>
    <fill>
      <patternFill patternType="solid">
        <fgColor rgb="FF92D050"/>
        <bgColor indexed="64"/>
      </patternFill>
    </fill>
    <fill>
      <patternFill patternType="solid">
        <fgColor rgb="FFFFFF00"/>
        <bgColor indexed="64"/>
      </patternFill>
    </fill>
    <fill>
      <patternFill patternType="solid">
        <fgColor rgb="FF92D050"/>
        <bgColor indexed="41"/>
      </patternFill>
    </fill>
    <fill>
      <patternFill patternType="solid">
        <fgColor rgb="FFFFFF00"/>
        <bgColor indexed="26"/>
      </patternFill>
    </fill>
    <fill>
      <patternFill patternType="solid">
        <fgColor rgb="FF92D050"/>
        <bgColor indexed="26"/>
      </patternFill>
    </fill>
    <fill>
      <patternFill patternType="solid">
        <fgColor theme="0" tint="-4.9989318521683403E-2"/>
        <bgColor indexed="41"/>
      </patternFill>
    </fill>
    <fill>
      <patternFill patternType="solid">
        <fgColor theme="0" tint="-4.9989318521683403E-2"/>
        <bgColor indexed="64"/>
      </patternFill>
    </fill>
    <fill>
      <patternFill patternType="solid">
        <fgColor theme="0" tint="-4.9989318521683403E-2"/>
        <bgColor indexed="26"/>
      </patternFill>
    </fill>
    <fill>
      <patternFill patternType="solid">
        <fgColor theme="8" tint="0.39997558519241921"/>
        <bgColor indexed="64"/>
      </patternFill>
    </fill>
    <fill>
      <patternFill patternType="solid">
        <fgColor theme="8" tint="0.39997558519241921"/>
        <bgColor indexed="26"/>
      </patternFill>
    </fill>
    <fill>
      <patternFill patternType="solid">
        <fgColor theme="0"/>
        <bgColor indexed="26"/>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59999389629810485"/>
        <bgColor indexed="26"/>
      </patternFill>
    </fill>
    <fill>
      <patternFill patternType="solid">
        <fgColor theme="0"/>
        <bgColor indexed="41"/>
      </patternFill>
    </fill>
    <fill>
      <patternFill patternType="solid">
        <fgColor rgb="FF00B050"/>
        <bgColor indexed="26"/>
      </patternFill>
    </fill>
    <fill>
      <patternFill patternType="solid">
        <fgColor theme="9" tint="0.59999389629810485"/>
        <bgColor indexed="41"/>
      </patternFill>
    </fill>
    <fill>
      <patternFill patternType="solid">
        <fgColor theme="9" tint="0.59999389629810485"/>
        <bgColor indexed="26"/>
      </patternFill>
    </fill>
    <fill>
      <patternFill patternType="solid">
        <fgColor theme="9" tint="0.39997558519241921"/>
        <bgColor indexed="26"/>
      </patternFill>
    </fill>
    <fill>
      <patternFill patternType="solid">
        <fgColor theme="4" tint="-0.249977111117893"/>
        <bgColor indexed="64"/>
      </patternFill>
    </fill>
    <fill>
      <patternFill patternType="solid">
        <fgColor theme="6" tint="-0.499984740745262"/>
        <bgColor indexed="64"/>
      </patternFill>
    </fill>
    <fill>
      <patternFill patternType="solid">
        <fgColor theme="6"/>
        <bgColor indexed="64"/>
      </patternFill>
    </fill>
    <fill>
      <patternFill patternType="solid">
        <fgColor theme="8" tint="-0.249977111117893"/>
        <bgColor indexed="64"/>
      </patternFill>
    </fill>
    <fill>
      <patternFill patternType="solid">
        <fgColor theme="4"/>
        <bgColor indexed="64"/>
      </patternFill>
    </fill>
    <fill>
      <patternFill patternType="solid">
        <fgColor theme="2" tint="-9.9978637043366805E-2"/>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rgb="FF0070C0"/>
        <bgColor indexed="64"/>
      </patternFill>
    </fill>
  </fills>
  <borders count="5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8"/>
      </left>
      <right/>
      <top style="hair">
        <color indexed="8"/>
      </top>
      <bottom/>
      <diagonal/>
    </border>
    <border>
      <left style="thin">
        <color indexed="64"/>
      </left>
      <right style="thin">
        <color indexed="64"/>
      </right>
      <top/>
      <bottom/>
      <diagonal/>
    </border>
    <border>
      <left style="hair">
        <color indexed="64"/>
      </left>
      <right/>
      <top/>
      <bottom style="thin">
        <color indexed="64"/>
      </bottom>
      <diagonal/>
    </border>
    <border>
      <left/>
      <right style="hair">
        <color indexed="8"/>
      </right>
      <top/>
      <bottom style="thin">
        <color indexed="64"/>
      </bottom>
      <diagonal/>
    </border>
    <border>
      <left/>
      <right style="hair">
        <color indexed="64"/>
      </right>
      <top style="thin">
        <color indexed="64"/>
      </top>
      <bottom style="hair">
        <color indexed="8"/>
      </bottom>
      <diagonal/>
    </border>
    <border>
      <left style="hair">
        <color indexed="64"/>
      </left>
      <right style="hair">
        <color indexed="64"/>
      </right>
      <top style="hair">
        <color indexed="64"/>
      </top>
      <bottom style="hair">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bottom style="thin">
        <color indexed="8"/>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thin">
        <color theme="4" tint="-0.249977111117893"/>
      </top>
      <bottom style="thin">
        <color theme="4" tint="-0.249977111117893"/>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hair">
        <color indexed="64"/>
      </left>
      <right style="hair">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theme="4" tint="-0.249977111117893"/>
      </left>
      <right/>
      <top style="thin">
        <color theme="4" tint="-0.249977111117893"/>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theme="4" tint="-0.249977111117893"/>
      </left>
      <right/>
      <top style="thin">
        <color theme="4" tint="-0.249977111117893"/>
      </top>
      <bottom/>
      <diagonal/>
    </border>
    <border>
      <left/>
      <right style="hair">
        <color indexed="8"/>
      </right>
      <top style="thin">
        <color indexed="8"/>
      </top>
      <bottom/>
      <diagonal/>
    </border>
    <border>
      <left/>
      <right style="thin">
        <color theme="4" tint="-0.249977111117893"/>
      </right>
      <top style="thin">
        <color theme="4" tint="-0.249977111117893"/>
      </top>
      <bottom/>
      <diagonal/>
    </border>
  </borders>
  <cellStyleXfs count="12">
    <xf numFmtId="0" fontId="0" fillId="0" borderId="0"/>
    <xf numFmtId="0" fontId="1" fillId="0" borderId="0"/>
    <xf numFmtId="0" fontId="10" fillId="0" borderId="0"/>
    <xf numFmtId="0" fontId="1" fillId="0" borderId="0"/>
    <xf numFmtId="0" fontId="18" fillId="0" borderId="0"/>
    <xf numFmtId="0" fontId="10" fillId="0" borderId="0"/>
    <xf numFmtId="0" fontId="1" fillId="0" borderId="0"/>
    <xf numFmtId="0" fontId="19" fillId="0" borderId="0" applyNumberFormat="0" applyFill="0" applyBorder="0" applyAlignment="0" applyProtection="0">
      <alignment vertical="top"/>
      <protection locked="0"/>
    </xf>
    <xf numFmtId="0" fontId="22" fillId="0" borderId="0"/>
    <xf numFmtId="0" fontId="10" fillId="0" borderId="0"/>
    <xf numFmtId="0" fontId="41" fillId="0" borderId="0" applyNumberFormat="0" applyFill="0" applyBorder="0" applyAlignment="0" applyProtection="0"/>
    <xf numFmtId="0" fontId="45" fillId="0" borderId="0"/>
  </cellStyleXfs>
  <cellXfs count="528">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17" fillId="5" borderId="0" xfId="2" applyFont="1" applyFill="1" applyBorder="1" applyAlignment="1">
      <alignment horizontal="center" wrapText="1"/>
    </xf>
    <xf numFmtId="0" fontId="17" fillId="5" borderId="0" xfId="2" applyFont="1" applyFill="1" applyBorder="1" applyAlignment="1"/>
    <xf numFmtId="0" fontId="17"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0" fillId="5" borderId="0" xfId="2" applyFont="1" applyFill="1" applyAlignment="1">
      <alignment wrapText="1"/>
    </xf>
    <xf numFmtId="0" fontId="17" fillId="5" borderId="0" xfId="2" applyFont="1" applyFill="1" applyAlignment="1"/>
    <xf numFmtId="0" fontId="9" fillId="6" borderId="15" xfId="5" applyFont="1" applyFill="1" applyBorder="1" applyAlignment="1">
      <alignment horizontal="left" wrapText="1"/>
    </xf>
    <xf numFmtId="0" fontId="1" fillId="5" borderId="0" xfId="2" applyFont="1" applyFill="1" applyAlignment="1" applyProtection="1">
      <alignment wrapText="1"/>
    </xf>
    <xf numFmtId="0" fontId="1" fillId="5" borderId="0" xfId="2" applyFont="1" applyFill="1" applyBorder="1" applyAlignment="1">
      <alignment horizontal="center" wrapText="1"/>
    </xf>
    <xf numFmtId="0" fontId="20" fillId="5" borderId="0" xfId="2" applyFont="1" applyFill="1" applyBorder="1" applyAlignment="1">
      <alignment horizontal="center" wrapText="1"/>
    </xf>
    <xf numFmtId="0" fontId="1" fillId="5" borderId="15" xfId="2" applyFont="1" applyFill="1" applyBorder="1" applyAlignment="1">
      <alignment horizontal="center" vertical="center"/>
    </xf>
    <xf numFmtId="0" fontId="21" fillId="5" borderId="0" xfId="5" applyFont="1" applyFill="1" applyBorder="1" applyAlignment="1">
      <alignment horizontal="center" vertical="center" wrapText="1"/>
    </xf>
    <xf numFmtId="0" fontId="21" fillId="5" borderId="0" xfId="5" applyFont="1" applyFill="1" applyBorder="1" applyAlignment="1">
      <alignment horizontal="left" vertical="center"/>
    </xf>
    <xf numFmtId="0" fontId="20"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0" fontId="14" fillId="2" borderId="15" xfId="2" applyFont="1" applyFill="1" applyBorder="1" applyAlignment="1">
      <alignment horizontal="center" vertical="center" wrapText="1"/>
    </xf>
    <xf numFmtId="0" fontId="1" fillId="5" borderId="15" xfId="2" applyFont="1" applyFill="1" applyBorder="1" applyAlignment="1">
      <alignment horizontal="center" vertical="center" wrapText="1"/>
    </xf>
    <xf numFmtId="0" fontId="1" fillId="16" borderId="6" xfId="2" applyFont="1" applyFill="1" applyBorder="1" applyAlignment="1">
      <alignment wrapText="1"/>
    </xf>
    <xf numFmtId="0" fontId="1" fillId="16" borderId="6" xfId="2" applyFont="1" applyFill="1" applyBorder="1" applyAlignment="1">
      <alignment horizontal="left" vertical="center" wrapText="1"/>
    </xf>
    <xf numFmtId="0" fontId="21" fillId="0" borderId="0" xfId="5" applyFont="1" applyFill="1" applyBorder="1" applyAlignment="1">
      <alignment horizontal="left" vertical="center"/>
    </xf>
    <xf numFmtId="0" fontId="17" fillId="0" borderId="0" xfId="2" applyFont="1" applyFill="1" applyBorder="1" applyAlignment="1"/>
    <xf numFmtId="0" fontId="1" fillId="16" borderId="7" xfId="2" applyFont="1" applyFill="1" applyBorder="1" applyAlignment="1">
      <alignment wrapText="1"/>
    </xf>
    <xf numFmtId="0" fontId="1" fillId="16" borderId="7" xfId="2" applyFont="1" applyFill="1" applyBorder="1" applyAlignment="1">
      <alignment horizontal="left" vertical="center" wrapText="1"/>
    </xf>
    <xf numFmtId="0" fontId="9" fillId="15" borderId="6" xfId="2" applyFont="1" applyFill="1" applyBorder="1" applyAlignment="1">
      <alignment wrapText="1"/>
    </xf>
    <xf numFmtId="0" fontId="9" fillId="15" borderId="19" xfId="2" applyFont="1" applyFill="1" applyBorder="1" applyAlignment="1">
      <alignment horizontal="left" wrapText="1"/>
    </xf>
    <xf numFmtId="0" fontId="17" fillId="12" borderId="6" xfId="2" applyFont="1" applyFill="1" applyBorder="1" applyAlignment="1">
      <alignment horizontal="left" vertical="center"/>
    </xf>
    <xf numFmtId="0" fontId="17" fillId="16" borderId="0" xfId="2" applyFont="1" applyFill="1" applyAlignment="1">
      <alignment horizontal="left" vertical="center"/>
    </xf>
    <xf numFmtId="0" fontId="1" fillId="15" borderId="19" xfId="2" applyFont="1" applyFill="1" applyBorder="1" applyAlignment="1">
      <alignment horizontal="left" vertical="center" wrapText="1"/>
    </xf>
    <xf numFmtId="0" fontId="17" fillId="5" borderId="0" xfId="2" applyFont="1" applyFill="1" applyBorder="1" applyAlignment="1">
      <alignment horizontal="left" vertical="center" wrapText="1"/>
    </xf>
    <xf numFmtId="0" fontId="1" fillId="5" borderId="15" xfId="2" applyFont="1" applyFill="1" applyBorder="1" applyAlignment="1">
      <alignment horizontal="left" vertical="center"/>
    </xf>
    <xf numFmtId="0" fontId="17" fillId="5" borderId="0" xfId="2" applyFont="1" applyFill="1" applyAlignment="1">
      <alignment horizontal="left" vertical="center"/>
    </xf>
    <xf numFmtId="0" fontId="1" fillId="15" borderId="6" xfId="2" applyFont="1" applyFill="1" applyBorder="1" applyAlignment="1">
      <alignment horizontal="left" vertical="center" wrapText="1"/>
    </xf>
    <xf numFmtId="0" fontId="1" fillId="5" borderId="0" xfId="2" applyFont="1" applyFill="1" applyAlignment="1">
      <alignment horizontal="left" vertical="center"/>
    </xf>
    <xf numFmtId="0" fontId="25" fillId="12" borderId="6" xfId="4" applyFont="1" applyFill="1" applyBorder="1" applyAlignment="1">
      <alignment horizontal="left" vertical="center" wrapText="1"/>
    </xf>
    <xf numFmtId="0" fontId="1" fillId="16" borderId="6" xfId="2" applyFont="1" applyFill="1" applyBorder="1" applyAlignment="1">
      <alignment horizontal="left" wrapText="1"/>
    </xf>
    <xf numFmtId="0" fontId="25" fillId="12" borderId="7" xfId="4" applyFont="1" applyFill="1" applyBorder="1" applyAlignment="1">
      <alignment horizontal="left" vertical="center" wrapText="1"/>
    </xf>
    <xf numFmtId="0" fontId="1" fillId="16" borderId="9" xfId="2" applyFont="1" applyFill="1" applyBorder="1" applyAlignment="1">
      <alignment horizontal="left" vertical="center" wrapText="1"/>
    </xf>
    <xf numFmtId="0" fontId="1" fillId="16" borderId="9" xfId="2" applyFont="1" applyFill="1" applyBorder="1" applyAlignment="1">
      <alignment wrapText="1"/>
    </xf>
    <xf numFmtId="0" fontId="25" fillId="13" borderId="7" xfId="4" applyFont="1" applyFill="1" applyBorder="1" applyAlignment="1">
      <alignment horizontal="left" vertical="center" wrapText="1"/>
    </xf>
    <xf numFmtId="0" fontId="25" fillId="13" borderId="6" xfId="4" applyFont="1" applyFill="1" applyBorder="1" applyAlignment="1">
      <alignment horizontal="left" vertical="center" wrapText="1"/>
    </xf>
    <xf numFmtId="0" fontId="20" fillId="0" borderId="0" xfId="5" applyFont="1" applyFill="1" applyBorder="1" applyAlignment="1">
      <alignment horizontal="left" vertical="center"/>
    </xf>
    <xf numFmtId="0" fontId="1" fillId="16" borderId="7" xfId="2" applyFont="1" applyFill="1" applyBorder="1" applyAlignment="1">
      <alignment vertical="center" wrapText="1"/>
    </xf>
    <xf numFmtId="0" fontId="1" fillId="16" borderId="6" xfId="2" applyFont="1" applyFill="1" applyBorder="1" applyAlignment="1">
      <alignment vertical="center" wrapText="1"/>
    </xf>
    <xf numFmtId="0" fontId="1" fillId="16" borderId="9" xfId="2" applyFont="1" applyFill="1" applyBorder="1" applyAlignment="1">
      <alignment vertical="center" wrapText="1"/>
    </xf>
    <xf numFmtId="0" fontId="26" fillId="7" borderId="16" xfId="5" applyFont="1" applyFill="1" applyBorder="1" applyAlignment="1">
      <alignment horizontal="center" vertical="center" wrapText="1"/>
    </xf>
    <xf numFmtId="0" fontId="26" fillId="7" borderId="17" xfId="5" applyFont="1" applyFill="1" applyBorder="1" applyAlignment="1">
      <alignment horizontal="center" vertical="center" wrapText="1"/>
    </xf>
    <xf numFmtId="0" fontId="26" fillId="7" borderId="18" xfId="5" applyFont="1" applyFill="1" applyBorder="1" applyAlignment="1">
      <alignment horizontal="center" vertical="center" wrapText="1"/>
    </xf>
    <xf numFmtId="0" fontId="26" fillId="7" borderId="18" xfId="5" applyFont="1" applyFill="1" applyBorder="1" applyAlignment="1">
      <alignment horizontal="left" vertical="center" wrapText="1"/>
    </xf>
    <xf numFmtId="0" fontId="9" fillId="9" borderId="6" xfId="5" applyFont="1" applyFill="1" applyBorder="1" applyAlignment="1">
      <alignment horizontal="left" vertical="center"/>
    </xf>
    <xf numFmtId="0" fontId="1" fillId="9" borderId="6" xfId="5" applyFont="1" applyFill="1" applyBorder="1" applyAlignment="1">
      <alignment horizontal="left" vertical="center"/>
    </xf>
    <xf numFmtId="0" fontId="9" fillId="8" borderId="6" xfId="5" applyFont="1" applyFill="1" applyBorder="1" applyAlignment="1">
      <alignment horizontal="left" vertical="center"/>
    </xf>
    <xf numFmtId="0" fontId="1" fillId="8" borderId="6" xfId="5" applyFont="1" applyFill="1" applyBorder="1" applyAlignment="1">
      <alignment horizontal="left" vertical="center"/>
    </xf>
    <xf numFmtId="0" fontId="25" fillId="12" borderId="6" xfId="4" applyFont="1" applyFill="1" applyBorder="1" applyAlignment="1">
      <alignment vertical="top" wrapText="1"/>
    </xf>
    <xf numFmtId="0" fontId="1" fillId="14" borderId="6" xfId="5" applyFont="1" applyFill="1" applyBorder="1" applyAlignment="1">
      <alignment horizontal="left" vertical="center" wrapText="1"/>
    </xf>
    <xf numFmtId="0" fontId="1" fillId="14" borderId="6" xfId="5" applyFont="1" applyFill="1" applyBorder="1" applyAlignment="1">
      <alignment horizontal="left" vertical="center"/>
    </xf>
    <xf numFmtId="0" fontId="25" fillId="10" borderId="6" xfId="4" applyFont="1" applyFill="1" applyBorder="1" applyAlignment="1">
      <alignment vertical="top" wrapText="1"/>
    </xf>
    <xf numFmtId="0" fontId="25" fillId="10" borderId="6" xfId="4" applyFont="1" applyFill="1" applyBorder="1" applyAlignment="1">
      <alignment horizontal="left" vertical="center" wrapText="1"/>
    </xf>
    <xf numFmtId="0" fontId="25" fillId="13" borderId="6" xfId="4" applyFont="1" applyFill="1" applyBorder="1" applyAlignment="1">
      <alignment vertical="top" wrapText="1"/>
    </xf>
    <xf numFmtId="0" fontId="25" fillId="10" borderId="19" xfId="4" applyFont="1" applyFill="1" applyBorder="1" applyAlignment="1">
      <alignment vertical="top" wrapText="1"/>
    </xf>
    <xf numFmtId="0" fontId="25" fillId="10" borderId="19" xfId="4" applyFont="1" applyFill="1" applyBorder="1" applyAlignment="1">
      <alignment horizontal="left" vertical="center" wrapText="1"/>
    </xf>
    <xf numFmtId="0" fontId="25" fillId="10" borderId="1" xfId="4" applyFont="1" applyFill="1" applyBorder="1" applyAlignment="1">
      <alignment horizontal="left" vertical="center" wrapText="1"/>
    </xf>
    <xf numFmtId="0" fontId="25" fillId="10" borderId="20" xfId="4" applyFont="1" applyFill="1" applyBorder="1" applyAlignment="1">
      <alignment vertical="top" wrapText="1"/>
    </xf>
    <xf numFmtId="0" fontId="25" fillId="10" borderId="20" xfId="4" applyFont="1" applyFill="1" applyBorder="1" applyAlignment="1">
      <alignment horizontal="left" vertical="center" wrapText="1"/>
    </xf>
    <xf numFmtId="0" fontId="25" fillId="10" borderId="10" xfId="4" applyFont="1" applyFill="1" applyBorder="1" applyAlignment="1">
      <alignment horizontal="left" vertical="center" wrapText="1"/>
    </xf>
    <xf numFmtId="0" fontId="25" fillId="13" borderId="20" xfId="4" applyFont="1" applyFill="1" applyBorder="1" applyAlignment="1">
      <alignment vertical="top" wrapText="1"/>
    </xf>
    <xf numFmtId="0" fontId="25" fillId="13" borderId="20" xfId="4" applyFont="1" applyFill="1" applyBorder="1" applyAlignment="1">
      <alignment horizontal="left" vertical="center" wrapText="1"/>
    </xf>
    <xf numFmtId="0" fontId="25" fillId="13" borderId="10" xfId="4" applyFont="1" applyFill="1" applyBorder="1" applyAlignment="1">
      <alignment horizontal="left" vertical="center" wrapText="1"/>
    </xf>
    <xf numFmtId="0" fontId="1" fillId="11" borderId="6" xfId="5" applyFont="1" applyFill="1" applyBorder="1" applyAlignment="1">
      <alignment vertical="top" wrapText="1"/>
    </xf>
    <xf numFmtId="0" fontId="1" fillId="11" borderId="6" xfId="5" quotePrefix="1" applyFont="1" applyFill="1" applyBorder="1" applyAlignment="1">
      <alignment horizontal="left" vertical="center" wrapText="1"/>
    </xf>
    <xf numFmtId="0" fontId="1" fillId="11" borderId="6" xfId="5" applyFont="1" applyFill="1" applyBorder="1" applyAlignment="1">
      <alignment horizontal="left" vertical="center" wrapText="1"/>
    </xf>
    <xf numFmtId="0" fontId="17" fillId="16" borderId="6" xfId="2" applyFont="1" applyFill="1" applyBorder="1" applyAlignment="1">
      <alignment horizontal="left" vertical="center"/>
    </xf>
    <xf numFmtId="0" fontId="26" fillId="7" borderId="21" xfId="5" applyFont="1" applyFill="1" applyBorder="1" applyAlignment="1">
      <alignment horizontal="left" vertical="center" wrapText="1"/>
    </xf>
    <xf numFmtId="0" fontId="1" fillId="9" borderId="7" xfId="5" applyFont="1" applyFill="1" applyBorder="1" applyAlignment="1">
      <alignment horizontal="left" vertical="center"/>
    </xf>
    <xf numFmtId="0" fontId="1" fillId="8" borderId="7" xfId="5" applyFont="1" applyFill="1" applyBorder="1" applyAlignment="1">
      <alignment horizontal="left" vertical="center"/>
    </xf>
    <xf numFmtId="0" fontId="1" fillId="14" borderId="7" xfId="5" applyFont="1" applyFill="1" applyBorder="1" applyAlignment="1">
      <alignment horizontal="left" vertical="center"/>
    </xf>
    <xf numFmtId="0" fontId="1" fillId="15" borderId="7" xfId="2" applyFont="1" applyFill="1" applyBorder="1" applyAlignment="1">
      <alignment horizontal="left" vertical="center" wrapText="1"/>
    </xf>
    <xf numFmtId="0" fontId="1" fillId="15" borderId="1" xfId="2" applyFont="1" applyFill="1" applyBorder="1" applyAlignment="1">
      <alignment horizontal="left" vertical="center" wrapText="1"/>
    </xf>
    <xf numFmtId="0" fontId="25" fillId="10" borderId="7" xfId="4" applyFont="1" applyFill="1" applyBorder="1" applyAlignment="1">
      <alignment horizontal="left" vertical="center" wrapText="1"/>
    </xf>
    <xf numFmtId="0" fontId="1" fillId="11" borderId="7" xfId="5" applyFont="1" applyFill="1" applyBorder="1" applyAlignment="1">
      <alignment horizontal="left" vertical="center" wrapText="1"/>
    </xf>
    <xf numFmtId="0" fontId="26" fillId="7" borderId="6" xfId="5" applyFont="1" applyFill="1" applyBorder="1" applyAlignment="1">
      <alignment horizontal="center" vertical="center" wrapText="1"/>
    </xf>
    <xf numFmtId="0" fontId="9" fillId="17" borderId="6" xfId="5" applyFont="1" applyFill="1" applyBorder="1" applyAlignment="1">
      <alignment horizontal="left" vertical="center"/>
    </xf>
    <xf numFmtId="0" fontId="9" fillId="17" borderId="6" xfId="5" applyFont="1" applyFill="1" applyBorder="1" applyAlignment="1">
      <alignment horizontal="center" vertical="center"/>
    </xf>
    <xf numFmtId="0" fontId="9" fillId="18" borderId="6" xfId="5" applyFont="1" applyFill="1" applyBorder="1" applyAlignment="1">
      <alignment horizontal="left" vertical="center"/>
    </xf>
    <xf numFmtId="0" fontId="25" fillId="18" borderId="6" xfId="4" applyFont="1" applyFill="1" applyBorder="1" applyAlignment="1">
      <alignment vertical="top" wrapText="1"/>
    </xf>
    <xf numFmtId="0" fontId="1" fillId="19" borderId="6" xfId="5" applyFont="1" applyFill="1" applyBorder="1" applyAlignment="1">
      <alignment vertical="top" wrapText="1"/>
    </xf>
    <xf numFmtId="0" fontId="1" fillId="18" borderId="6" xfId="5" applyFont="1" applyFill="1" applyBorder="1" applyAlignment="1">
      <alignment vertical="top" wrapText="1"/>
    </xf>
    <xf numFmtId="0" fontId="1" fillId="19" borderId="6" xfId="2" applyFont="1" applyFill="1" applyBorder="1"/>
    <xf numFmtId="0" fontId="1" fillId="19" borderId="6" xfId="2" applyFont="1" applyFill="1" applyBorder="1" applyAlignment="1"/>
    <xf numFmtId="0" fontId="24" fillId="18" borderId="6" xfId="4" applyFont="1" applyFill="1" applyBorder="1" applyAlignment="1">
      <alignment horizontal="center" vertical="center" wrapText="1"/>
    </xf>
    <xf numFmtId="0" fontId="9" fillId="19" borderId="6" xfId="5" applyFont="1" applyFill="1" applyBorder="1" applyAlignment="1">
      <alignment horizontal="center" vertical="center" wrapText="1"/>
    </xf>
    <xf numFmtId="0" fontId="9" fillId="19" borderId="6" xfId="2" applyFont="1" applyFill="1" applyBorder="1" applyAlignment="1">
      <alignment horizontal="center" vertical="center"/>
    </xf>
    <xf numFmtId="14" fontId="9" fillId="17" borderId="6" xfId="5" applyNumberFormat="1" applyFont="1" applyFill="1" applyBorder="1" applyAlignment="1">
      <alignment horizontal="left" vertical="center"/>
    </xf>
    <xf numFmtId="0" fontId="27" fillId="7" borderId="16" xfId="5" applyFont="1" applyFill="1" applyBorder="1" applyAlignment="1">
      <alignment horizontal="center" vertical="center" wrapText="1"/>
    </xf>
    <xf numFmtId="0" fontId="27" fillId="7" borderId="17" xfId="5" applyFont="1" applyFill="1" applyBorder="1" applyAlignment="1">
      <alignment horizontal="center" vertical="center" wrapText="1"/>
    </xf>
    <xf numFmtId="0" fontId="27" fillId="7" borderId="18" xfId="5" applyFont="1" applyFill="1" applyBorder="1" applyAlignment="1">
      <alignment horizontal="center" vertical="center" wrapText="1"/>
    </xf>
    <xf numFmtId="0" fontId="29" fillId="5" borderId="6" xfId="2" applyFont="1" applyFill="1" applyBorder="1" applyAlignment="1">
      <alignment horizontal="center" vertical="top" wrapText="1"/>
    </xf>
    <xf numFmtId="0" fontId="29" fillId="22" borderId="6" xfId="2" applyFont="1" applyFill="1" applyBorder="1" applyAlignment="1">
      <alignment horizontal="left" vertical="top" wrapText="1"/>
    </xf>
    <xf numFmtId="0" fontId="29" fillId="5" borderId="6" xfId="2" applyFont="1" applyFill="1" applyBorder="1" applyAlignment="1">
      <alignment horizontal="left" vertical="top" wrapText="1"/>
    </xf>
    <xf numFmtId="0" fontId="20" fillId="5" borderId="0" xfId="2" applyFont="1" applyFill="1" applyBorder="1"/>
    <xf numFmtId="0" fontId="1" fillId="5" borderId="0" xfId="2" applyFont="1" applyFill="1" applyBorder="1"/>
    <xf numFmtId="0" fontId="29" fillId="5" borderId="6" xfId="2" applyFont="1" applyFill="1" applyBorder="1" applyAlignment="1">
      <alignment wrapText="1"/>
    </xf>
    <xf numFmtId="0" fontId="1" fillId="5" borderId="0" xfId="2" applyFont="1" applyFill="1" applyBorder="1" applyAlignment="1"/>
    <xf numFmtId="0" fontId="1" fillId="5" borderId="6" xfId="2" applyFont="1" applyFill="1" applyBorder="1"/>
    <xf numFmtId="0" fontId="1" fillId="5" borderId="6" xfId="2" applyFont="1" applyFill="1" applyBorder="1" applyAlignment="1"/>
    <xf numFmtId="0" fontId="27" fillId="7" borderId="14" xfId="5" applyFont="1" applyFill="1" applyBorder="1" applyAlignment="1">
      <alignment horizontal="center" vertical="center" wrapText="1"/>
    </xf>
    <xf numFmtId="0" fontId="31" fillId="9" borderId="14" xfId="5" applyFont="1" applyFill="1" applyBorder="1" applyAlignment="1">
      <alignment horizontal="center" vertical="center"/>
    </xf>
    <xf numFmtId="0" fontId="31" fillId="9" borderId="14" xfId="5" applyFont="1" applyFill="1" applyBorder="1" applyAlignment="1">
      <alignment horizontal="left" vertical="center"/>
    </xf>
    <xf numFmtId="0" fontId="31" fillId="9" borderId="18" xfId="5" applyFont="1" applyFill="1" applyBorder="1" applyAlignment="1">
      <alignment horizontal="left" vertical="center"/>
    </xf>
    <xf numFmtId="0" fontId="32" fillId="24" borderId="6" xfId="4" applyFont="1" applyFill="1" applyBorder="1" applyAlignment="1">
      <alignment horizontal="left" vertical="top" wrapText="1"/>
    </xf>
    <xf numFmtId="0" fontId="32" fillId="24" borderId="6" xfId="4" applyFont="1" applyFill="1" applyBorder="1" applyAlignment="1">
      <alignment vertical="top" wrapText="1"/>
    </xf>
    <xf numFmtId="0" fontId="32" fillId="24" borderId="25" xfId="4" applyFont="1" applyFill="1" applyBorder="1" applyAlignment="1">
      <alignment vertical="top" wrapText="1"/>
    </xf>
    <xf numFmtId="0" fontId="2" fillId="25" borderId="14" xfId="5" applyFont="1" applyFill="1" applyBorder="1" applyAlignment="1">
      <alignment vertical="top" wrapText="1"/>
    </xf>
    <xf numFmtId="0" fontId="2" fillId="25" borderId="26" xfId="5" applyFont="1" applyFill="1" applyBorder="1" applyAlignment="1">
      <alignment vertical="top" wrapText="1"/>
    </xf>
    <xf numFmtId="0" fontId="2" fillId="15" borderId="6" xfId="5" applyFont="1" applyFill="1" applyBorder="1" applyAlignment="1">
      <alignment vertical="top" wrapText="1"/>
    </xf>
    <xf numFmtId="0" fontId="2" fillId="15" borderId="6" xfId="5" quotePrefix="1" applyFont="1" applyFill="1" applyBorder="1" applyAlignment="1">
      <alignment vertical="top" wrapText="1"/>
    </xf>
    <xf numFmtId="0" fontId="1" fillId="25" borderId="20" xfId="2" applyFont="1" applyFill="1" applyBorder="1" applyAlignment="1">
      <alignment wrapText="1"/>
    </xf>
    <xf numFmtId="0" fontId="1" fillId="25" borderId="6" xfId="2" applyFont="1" applyFill="1" applyBorder="1"/>
    <xf numFmtId="0" fontId="1" fillId="25" borderId="6" xfId="2" applyFont="1" applyFill="1" applyBorder="1" applyAlignment="1"/>
    <xf numFmtId="0" fontId="1" fillId="25" borderId="0" xfId="2" applyFont="1" applyFill="1"/>
    <xf numFmtId="0" fontId="1" fillId="25" borderId="6" xfId="2" applyFont="1" applyFill="1" applyBorder="1" applyAlignment="1">
      <alignment wrapText="1"/>
    </xf>
    <xf numFmtId="0" fontId="1" fillId="15" borderId="6" xfId="2" applyFont="1" applyFill="1" applyBorder="1" applyAlignment="1">
      <alignment wrapText="1"/>
    </xf>
    <xf numFmtId="0" fontId="1" fillId="25" borderId="22" xfId="2" applyFont="1" applyFill="1" applyBorder="1" applyAlignment="1">
      <alignment vertical="top" wrapText="1"/>
    </xf>
    <xf numFmtId="0" fontId="1" fillId="15" borderId="6" xfId="2" applyFont="1" applyFill="1" applyBorder="1"/>
    <xf numFmtId="0" fontId="1" fillId="25" borderId="9" xfId="2" applyFont="1" applyFill="1" applyBorder="1" applyAlignment="1">
      <alignment wrapText="1"/>
    </xf>
    <xf numFmtId="0" fontId="1" fillId="25" borderId="6" xfId="2" applyFont="1" applyFill="1" applyBorder="1" applyAlignment="1">
      <alignment horizontal="left" wrapText="1"/>
    </xf>
    <xf numFmtId="0" fontId="1" fillId="25" borderId="6" xfId="2" applyFont="1" applyFill="1" applyBorder="1" applyAlignment="1">
      <alignment horizontal="center" vertical="center" wrapText="1"/>
    </xf>
    <xf numFmtId="0" fontId="1" fillId="25" borderId="6" xfId="2" applyFont="1" applyFill="1" applyBorder="1" applyAlignment="1">
      <alignment vertical="center" wrapText="1"/>
    </xf>
    <xf numFmtId="0" fontId="1" fillId="25" borderId="6" xfId="2" applyFont="1" applyFill="1" applyBorder="1" applyAlignment="1">
      <alignment horizontal="left" vertical="top" wrapText="1"/>
    </xf>
    <xf numFmtId="0" fontId="1" fillId="25" borderId="6" xfId="2" applyFont="1" applyFill="1" applyBorder="1" applyAlignment="1">
      <alignment vertical="top" wrapText="1"/>
    </xf>
    <xf numFmtId="0" fontId="1" fillId="11" borderId="6" xfId="2" applyFont="1" applyFill="1" applyBorder="1"/>
    <xf numFmtId="0" fontId="1" fillId="25" borderId="6" xfId="2" applyFont="1" applyFill="1" applyBorder="1" applyAlignment="1">
      <alignment horizontal="center" vertical="center"/>
    </xf>
    <xf numFmtId="0" fontId="1" fillId="25" borderId="6" xfId="2" applyFont="1" applyFill="1" applyBorder="1" applyAlignment="1">
      <alignment vertical="center"/>
    </xf>
    <xf numFmtId="0" fontId="1" fillId="25" borderId="6" xfId="2" applyFont="1" applyFill="1" applyBorder="1" applyAlignment="1">
      <alignment horizontal="left" vertical="top"/>
    </xf>
    <xf numFmtId="0" fontId="1" fillId="25" borderId="6" xfId="2" applyFont="1" applyFill="1" applyBorder="1" applyAlignment="1">
      <alignment vertical="top"/>
    </xf>
    <xf numFmtId="0" fontId="1" fillId="25" borderId="19" xfId="2" applyFont="1" applyFill="1" applyBorder="1" applyAlignment="1">
      <alignment wrapText="1"/>
    </xf>
    <xf numFmtId="0" fontId="1" fillId="25" borderId="19" xfId="2" applyFont="1" applyFill="1" applyBorder="1"/>
    <xf numFmtId="0" fontId="20" fillId="25" borderId="6" xfId="2" applyFont="1" applyFill="1" applyBorder="1"/>
    <xf numFmtId="0" fontId="2" fillId="5" borderId="0" xfId="0" applyFont="1" applyFill="1"/>
    <xf numFmtId="0" fontId="31" fillId="5" borderId="0" xfId="9" applyFont="1" applyFill="1" applyBorder="1"/>
    <xf numFmtId="0" fontId="2" fillId="5" borderId="0" xfId="9" applyFont="1" applyFill="1" applyBorder="1"/>
    <xf numFmtId="164" fontId="2" fillId="5" borderId="0" xfId="9" applyNumberFormat="1" applyFont="1" applyFill="1" applyBorder="1"/>
    <xf numFmtId="0" fontId="36" fillId="5" borderId="27" xfId="0" applyFont="1" applyFill="1" applyBorder="1" applyAlignment="1">
      <alignment horizontal="left" vertical="center"/>
    </xf>
    <xf numFmtId="0" fontId="36" fillId="5" borderId="28" xfId="0" applyFont="1" applyFill="1" applyBorder="1" applyAlignment="1">
      <alignment horizontal="left"/>
    </xf>
    <xf numFmtId="0" fontId="2" fillId="5" borderId="28" xfId="0" applyFont="1" applyFill="1" applyBorder="1" applyAlignment="1">
      <alignment vertical="top"/>
    </xf>
    <xf numFmtId="0" fontId="36" fillId="5" borderId="27" xfId="0" applyFont="1" applyFill="1" applyBorder="1" applyAlignment="1">
      <alignment vertical="center"/>
    </xf>
    <xf numFmtId="0" fontId="37" fillId="5" borderId="28" xfId="0" applyFont="1" applyFill="1" applyBorder="1" applyAlignment="1">
      <alignment vertical="top"/>
    </xf>
    <xf numFmtId="0" fontId="36" fillId="5" borderId="0" xfId="0" applyFont="1" applyFill="1"/>
    <xf numFmtId="0" fontId="37" fillId="5" borderId="0" xfId="9" applyFont="1" applyFill="1" applyBorder="1"/>
    <xf numFmtId="0" fontId="2" fillId="5" borderId="0" xfId="0" applyFont="1" applyFill="1" applyBorder="1"/>
    <xf numFmtId="0" fontId="2" fillId="5" borderId="0" xfId="0" applyFont="1" applyFill="1" applyBorder="1" applyAlignment="1">
      <alignment horizontal="center"/>
    </xf>
    <xf numFmtId="10" fontId="2" fillId="5" borderId="0" xfId="0" applyNumberFormat="1" applyFont="1" applyFill="1" applyBorder="1" applyAlignment="1">
      <alignment horizontal="center"/>
    </xf>
    <xf numFmtId="9" fontId="2" fillId="5" borderId="0" xfId="0" applyNumberFormat="1" applyFont="1" applyFill="1" applyBorder="1" applyAlignment="1">
      <alignment horizontal="center"/>
    </xf>
    <xf numFmtId="0" fontId="36" fillId="5" borderId="0" xfId="0" applyFont="1" applyFill="1" applyBorder="1" applyAlignment="1">
      <alignment horizontal="left"/>
    </xf>
    <xf numFmtId="2" fontId="39" fillId="5" borderId="0" xfId="0" applyNumberFormat="1" applyFont="1" applyFill="1" applyBorder="1" applyAlignment="1">
      <alignment horizontal="right" wrapText="1"/>
    </xf>
    <xf numFmtId="0" fontId="40" fillId="5" borderId="0" xfId="0" applyFont="1" applyFill="1" applyBorder="1" applyAlignment="1">
      <alignment horizontal="center" wrapText="1"/>
    </xf>
    <xf numFmtId="0" fontId="27" fillId="7" borderId="6" xfId="5" applyFont="1" applyFill="1" applyBorder="1" applyAlignment="1">
      <alignment horizontal="center" vertical="center" wrapText="1"/>
    </xf>
    <xf numFmtId="0" fontId="31" fillId="9" borderId="6" xfId="2" applyFont="1" applyFill="1" applyBorder="1" applyAlignment="1">
      <alignment horizontal="left" vertical="center"/>
    </xf>
    <xf numFmtId="0" fontId="31" fillId="9" borderId="6" xfId="5" applyFont="1" applyFill="1" applyBorder="1" applyAlignment="1">
      <alignment horizontal="left" vertical="center"/>
    </xf>
    <xf numFmtId="0" fontId="31" fillId="9" borderId="6" xfId="5" applyFont="1" applyFill="1" applyBorder="1" applyAlignment="1">
      <alignment horizontal="center" vertical="center"/>
    </xf>
    <xf numFmtId="0" fontId="21" fillId="11" borderId="0" xfId="5" applyFont="1" applyFill="1" applyBorder="1" applyAlignment="1">
      <alignment horizontal="left" vertical="center"/>
    </xf>
    <xf numFmtId="0" fontId="17" fillId="11" borderId="0" xfId="2" applyFont="1" applyFill="1" applyAlignment="1"/>
    <xf numFmtId="0" fontId="31" fillId="8" borderId="6" xfId="2" applyFont="1" applyFill="1" applyBorder="1" applyAlignment="1">
      <alignment horizontal="left" vertical="center"/>
    </xf>
    <xf numFmtId="0" fontId="31" fillId="8" borderId="6" xfId="5" applyFont="1" applyFill="1" applyBorder="1" applyAlignment="1">
      <alignment horizontal="left" vertical="center"/>
    </xf>
    <xf numFmtId="0" fontId="31" fillId="8" borderId="6" xfId="5" applyFont="1" applyFill="1" applyBorder="1" applyAlignment="1">
      <alignment horizontal="center" vertical="center"/>
    </xf>
    <xf numFmtId="0" fontId="21" fillId="15" borderId="0" xfId="5" applyFont="1" applyFill="1" applyBorder="1" applyAlignment="1">
      <alignment horizontal="left" vertical="center"/>
    </xf>
    <xf numFmtId="0" fontId="17" fillId="15" borderId="0" xfId="2" applyFont="1" applyFill="1" applyAlignment="1"/>
    <xf numFmtId="0" fontId="31" fillId="28" borderId="6" xfId="2" applyFont="1" applyFill="1" applyBorder="1" applyAlignment="1">
      <alignment horizontal="left" vertical="center"/>
    </xf>
    <xf numFmtId="0" fontId="31" fillId="28" borderId="6" xfId="5" applyFont="1" applyFill="1" applyBorder="1" applyAlignment="1">
      <alignment horizontal="left" vertical="center"/>
    </xf>
    <xf numFmtId="0" fontId="31" fillId="28" borderId="6" xfId="5" applyFont="1" applyFill="1" applyBorder="1" applyAlignment="1">
      <alignment horizontal="center" vertical="center"/>
    </xf>
    <xf numFmtId="0" fontId="21" fillId="29" borderId="0" xfId="5" applyFont="1" applyFill="1" applyBorder="1" applyAlignment="1">
      <alignment horizontal="left" vertical="center"/>
    </xf>
    <xf numFmtId="0" fontId="17" fillId="29" borderId="0" xfId="2" applyFont="1" applyFill="1" applyAlignment="1"/>
    <xf numFmtId="0" fontId="32" fillId="3" borderId="6" xfId="4" applyFont="1" applyFill="1" applyBorder="1" applyAlignment="1">
      <alignment horizontal="left" vertical="center" wrapText="1"/>
    </xf>
    <xf numFmtId="0" fontId="32" fillId="3" borderId="6" xfId="4" applyFont="1" applyFill="1" applyBorder="1" applyAlignment="1">
      <alignment vertical="top" wrapText="1"/>
    </xf>
    <xf numFmtId="0" fontId="33" fillId="3" borderId="6" xfId="4" applyFont="1" applyFill="1" applyBorder="1" applyAlignment="1">
      <alignment horizontal="center" vertical="center" wrapText="1"/>
    </xf>
    <xf numFmtId="0" fontId="2" fillId="5" borderId="6" xfId="5" applyFont="1" applyFill="1" applyBorder="1" applyAlignment="1">
      <alignment vertical="top" wrapText="1"/>
    </xf>
    <xf numFmtId="0" fontId="2" fillId="5" borderId="6" xfId="2" applyFont="1" applyFill="1" applyBorder="1" applyAlignment="1">
      <alignment horizontal="left" vertical="center" wrapText="1"/>
    </xf>
    <xf numFmtId="0" fontId="17" fillId="5" borderId="6" xfId="2" applyFont="1" applyFill="1" applyBorder="1" applyAlignment="1">
      <alignment horizontal="left" vertical="center"/>
    </xf>
    <xf numFmtId="0" fontId="2" fillId="5" borderId="6" xfId="5" quotePrefix="1" applyFont="1" applyFill="1" applyBorder="1" applyAlignment="1">
      <alignment horizontal="left" vertical="center" wrapText="1"/>
    </xf>
    <xf numFmtId="0" fontId="31" fillId="5" borderId="6" xfId="5" applyFont="1" applyFill="1" applyBorder="1" applyAlignment="1">
      <alignment horizontal="center" vertical="center" wrapText="1"/>
    </xf>
    <xf numFmtId="0" fontId="1" fillId="29" borderId="6" xfId="2" applyFont="1" applyFill="1" applyBorder="1" applyAlignment="1">
      <alignment horizontal="left" vertical="center"/>
    </xf>
    <xf numFmtId="0" fontId="1" fillId="29" borderId="6" xfId="2" applyFont="1" applyFill="1" applyBorder="1"/>
    <xf numFmtId="0" fontId="9" fillId="30" borderId="6" xfId="2" applyFont="1" applyFill="1" applyBorder="1" applyAlignment="1">
      <alignment horizontal="center" vertical="center"/>
    </xf>
    <xf numFmtId="0" fontId="1" fillId="29" borderId="6" xfId="2" applyFont="1" applyFill="1" applyBorder="1" applyAlignment="1"/>
    <xf numFmtId="0" fontId="20" fillId="29" borderId="0" xfId="2" applyFont="1" applyFill="1"/>
    <xf numFmtId="0" fontId="1" fillId="29" borderId="0" xfId="2" applyFont="1" applyFill="1"/>
    <xf numFmtId="0" fontId="1" fillId="15" borderId="6" xfId="2" applyFont="1" applyFill="1" applyBorder="1" applyAlignment="1">
      <alignment horizontal="left" vertical="center"/>
    </xf>
    <xf numFmtId="0" fontId="9" fillId="15" borderId="6" xfId="2" applyFont="1" applyFill="1" applyBorder="1" applyAlignment="1">
      <alignment horizontal="center" vertical="center"/>
    </xf>
    <xf numFmtId="0" fontId="1" fillId="15" borderId="6" xfId="2" applyFont="1" applyFill="1" applyBorder="1" applyAlignment="1"/>
    <xf numFmtId="0" fontId="20" fillId="15" borderId="0" xfId="2" applyFont="1" applyFill="1"/>
    <xf numFmtId="0" fontId="1" fillId="15" borderId="0" xfId="2" applyFont="1" applyFill="1"/>
    <xf numFmtId="0" fontId="1" fillId="30" borderId="6" xfId="2" applyFont="1" applyFill="1" applyBorder="1" applyAlignment="1">
      <alignment horizontal="left" vertical="center"/>
    </xf>
    <xf numFmtId="0" fontId="1" fillId="30" borderId="6" xfId="2" applyFont="1" applyFill="1" applyBorder="1"/>
    <xf numFmtId="0" fontId="1" fillId="30" borderId="6" xfId="2" applyFont="1" applyFill="1" applyBorder="1" applyAlignment="1"/>
    <xf numFmtId="0" fontId="20" fillId="30" borderId="0" xfId="2" applyFont="1" applyFill="1"/>
    <xf numFmtId="0" fontId="1" fillId="30" borderId="0" xfId="2" applyFont="1" applyFill="1"/>
    <xf numFmtId="0" fontId="1" fillId="22" borderId="6" xfId="2" applyFont="1" applyFill="1" applyBorder="1" applyAlignment="1">
      <alignment horizontal="left" vertical="center"/>
    </xf>
    <xf numFmtId="0" fontId="1" fillId="22" borderId="6" xfId="2" applyFont="1" applyFill="1" applyBorder="1"/>
    <xf numFmtId="0" fontId="9" fillId="22" borderId="6" xfId="2" applyFont="1" applyFill="1" applyBorder="1" applyAlignment="1">
      <alignment horizontal="center" vertical="center"/>
    </xf>
    <xf numFmtId="0" fontId="1" fillId="22" borderId="6" xfId="2" applyFont="1" applyFill="1" applyBorder="1" applyAlignment="1"/>
    <xf numFmtId="0" fontId="20" fillId="22" borderId="0" xfId="2" applyFont="1" applyFill="1"/>
    <xf numFmtId="0" fontId="1" fillId="22" borderId="0" xfId="2" applyFont="1" applyFill="1"/>
    <xf numFmtId="0" fontId="2" fillId="22" borderId="6" xfId="2" applyFont="1" applyFill="1" applyBorder="1" applyAlignment="1">
      <alignment horizontal="left" vertical="center" wrapText="1"/>
    </xf>
    <xf numFmtId="0" fontId="1" fillId="5" borderId="6" xfId="2" applyFont="1" applyFill="1" applyBorder="1" applyAlignment="1">
      <alignment horizontal="left" vertical="center"/>
    </xf>
    <xf numFmtId="0" fontId="9" fillId="5" borderId="6" xfId="2" applyFont="1" applyFill="1" applyBorder="1" applyAlignment="1">
      <alignment horizontal="center" vertical="center"/>
    </xf>
    <xf numFmtId="0" fontId="31" fillId="26" borderId="6" xfId="5" applyFont="1" applyFill="1" applyBorder="1" applyAlignment="1">
      <alignment horizontal="left" vertical="center"/>
    </xf>
    <xf numFmtId="0" fontId="31" fillId="26" borderId="6" xfId="5" quotePrefix="1" applyFont="1" applyFill="1" applyBorder="1" applyAlignment="1">
      <alignment horizontal="left" vertical="center"/>
    </xf>
    <xf numFmtId="0" fontId="31" fillId="26" borderId="6" xfId="5" applyFont="1" applyFill="1" applyBorder="1" applyAlignment="1">
      <alignment horizontal="center" vertical="center"/>
    </xf>
    <xf numFmtId="0" fontId="21" fillId="22" borderId="0" xfId="5" applyFont="1" applyFill="1" applyBorder="1" applyAlignment="1">
      <alignment horizontal="left" vertical="center"/>
    </xf>
    <xf numFmtId="0" fontId="17" fillId="22" borderId="0" xfId="2" applyFont="1" applyFill="1" applyAlignment="1"/>
    <xf numFmtId="0" fontId="41" fillId="3" borderId="6" xfId="10" applyFill="1" applyBorder="1" applyAlignment="1">
      <alignment horizontal="left" vertical="center" wrapText="1"/>
    </xf>
    <xf numFmtId="0" fontId="1" fillId="22" borderId="6" xfId="2" applyFont="1" applyFill="1" applyBorder="1" applyAlignment="1">
      <alignment horizontal="left" vertical="center" wrapText="1"/>
    </xf>
    <xf numFmtId="0" fontId="2" fillId="15" borderId="6" xfId="2" applyFont="1" applyFill="1" applyBorder="1" applyAlignment="1">
      <alignment horizontal="left" vertical="center" wrapText="1"/>
    </xf>
    <xf numFmtId="0" fontId="1" fillId="11" borderId="6" xfId="2" applyFont="1" applyFill="1" applyBorder="1" applyAlignment="1">
      <alignment horizontal="left" vertical="center"/>
    </xf>
    <xf numFmtId="0" fontId="9" fillId="11" borderId="6" xfId="2" applyFont="1" applyFill="1" applyBorder="1" applyAlignment="1">
      <alignment horizontal="center" vertical="center"/>
    </xf>
    <xf numFmtId="0" fontId="1" fillId="11" borderId="6" xfId="2" applyFont="1" applyFill="1" applyBorder="1" applyAlignment="1"/>
    <xf numFmtId="0" fontId="1" fillId="11" borderId="0" xfId="2" applyFont="1" applyFill="1"/>
    <xf numFmtId="0" fontId="1" fillId="16" borderId="6" xfId="2" applyFont="1" applyFill="1" applyBorder="1" applyAlignment="1">
      <alignment horizontal="left" vertical="center"/>
    </xf>
    <xf numFmtId="0" fontId="1" fillId="16" borderId="6" xfId="2" applyFont="1" applyFill="1" applyBorder="1"/>
    <xf numFmtId="0" fontId="9" fillId="16" borderId="6" xfId="2" applyFont="1" applyFill="1" applyBorder="1" applyAlignment="1">
      <alignment horizontal="center" vertical="center"/>
    </xf>
    <xf numFmtId="0" fontId="1" fillId="16" borderId="6" xfId="2" applyFont="1" applyFill="1" applyBorder="1" applyAlignment="1"/>
    <xf numFmtId="0" fontId="20" fillId="16" borderId="0" xfId="2" applyFont="1" applyFill="1"/>
    <xf numFmtId="0" fontId="1" fillId="16" borderId="0" xfId="2" applyFont="1" applyFill="1"/>
    <xf numFmtId="0" fontId="1" fillId="27" borderId="6" xfId="2" applyFont="1" applyFill="1" applyBorder="1" applyAlignment="1">
      <alignment horizontal="left" vertical="center"/>
    </xf>
    <xf numFmtId="0" fontId="1" fillId="27" borderId="6" xfId="2" applyFont="1" applyFill="1" applyBorder="1"/>
    <xf numFmtId="0" fontId="9" fillId="27" borderId="6" xfId="2" applyFont="1" applyFill="1" applyBorder="1" applyAlignment="1">
      <alignment horizontal="center" vertical="center"/>
    </xf>
    <xf numFmtId="0" fontId="1" fillId="27" borderId="6" xfId="2" applyFont="1" applyFill="1" applyBorder="1" applyAlignment="1"/>
    <xf numFmtId="0" fontId="20" fillId="27" borderId="0" xfId="2" applyFont="1" applyFill="1"/>
    <xf numFmtId="0" fontId="1" fillId="27" borderId="0" xfId="2" applyFont="1" applyFill="1"/>
    <xf numFmtId="0" fontId="1" fillId="5" borderId="6" xfId="2" applyFont="1" applyFill="1" applyBorder="1" applyAlignment="1">
      <alignment horizontal="left" vertical="center" wrapText="1"/>
    </xf>
    <xf numFmtId="0" fontId="23" fillId="13" borderId="2" xfId="2" applyFont="1" applyFill="1" applyBorder="1" applyAlignment="1">
      <alignment horizontal="left" vertical="center"/>
    </xf>
    <xf numFmtId="0" fontId="9" fillId="9" borderId="6" xfId="2" applyFont="1" applyFill="1" applyBorder="1" applyAlignment="1">
      <alignment vertical="center"/>
    </xf>
    <xf numFmtId="0" fontId="9" fillId="15" borderId="8" xfId="2" applyFont="1" applyFill="1" applyBorder="1" applyAlignment="1">
      <alignment vertical="center" wrapText="1"/>
    </xf>
    <xf numFmtId="0" fontId="9" fillId="15" borderId="7" xfId="2" applyFont="1" applyFill="1" applyBorder="1" applyAlignment="1">
      <alignment vertical="center" wrapText="1"/>
    </xf>
    <xf numFmtId="0" fontId="23" fillId="13" borderId="2" xfId="2" applyFont="1" applyFill="1" applyBorder="1" applyAlignment="1">
      <alignment vertical="center"/>
    </xf>
    <xf numFmtId="0" fontId="24" fillId="10" borderId="7" xfId="4" applyFont="1" applyFill="1" applyBorder="1" applyAlignment="1">
      <alignment vertical="center" wrapText="1"/>
    </xf>
    <xf numFmtId="0" fontId="24" fillId="13" borderId="7" xfId="4" applyFont="1" applyFill="1" applyBorder="1" applyAlignment="1">
      <alignment vertical="center" wrapText="1"/>
    </xf>
    <xf numFmtId="0" fontId="9" fillId="15" borderId="7" xfId="2" applyFont="1" applyFill="1" applyBorder="1" applyAlignment="1">
      <alignment wrapText="1"/>
    </xf>
    <xf numFmtId="0" fontId="24" fillId="10" borderId="6" xfId="4" applyFont="1" applyFill="1" applyBorder="1" applyAlignment="1">
      <alignment vertical="center" wrapText="1"/>
    </xf>
    <xf numFmtId="0" fontId="24" fillId="13" borderId="6" xfId="4" applyFont="1" applyFill="1" applyBorder="1" applyAlignment="1">
      <alignment vertical="center" wrapText="1"/>
    </xf>
    <xf numFmtId="0" fontId="9" fillId="15" borderId="6" xfId="2" applyFont="1" applyFill="1" applyBorder="1" applyAlignment="1">
      <alignment vertical="center" wrapText="1"/>
    </xf>
    <xf numFmtId="0" fontId="9" fillId="15" borderId="6" xfId="2" applyFont="1" applyFill="1" applyBorder="1" applyAlignment="1">
      <alignment horizontal="center" wrapText="1"/>
    </xf>
    <xf numFmtId="0" fontId="23" fillId="11" borderId="7" xfId="2" applyFont="1" applyFill="1" applyBorder="1" applyAlignment="1"/>
    <xf numFmtId="0" fontId="23" fillId="11" borderId="7" xfId="2" applyFont="1" applyFill="1" applyBorder="1" applyAlignment="1">
      <alignment vertical="center"/>
    </xf>
    <xf numFmtId="0" fontId="38" fillId="7" borderId="29" xfId="0" applyNumberFormat="1" applyFont="1" applyFill="1" applyBorder="1" applyAlignment="1">
      <alignment horizontal="center"/>
    </xf>
    <xf numFmtId="0" fontId="42" fillId="5" borderId="0" xfId="2" applyFont="1" applyFill="1" applyBorder="1" applyAlignment="1">
      <alignment horizontal="left" vertical="center"/>
    </xf>
    <xf numFmtId="0" fontId="1" fillId="5" borderId="0" xfId="2" applyFont="1" applyFill="1" applyAlignment="1">
      <alignment vertical="center"/>
    </xf>
    <xf numFmtId="0" fontId="43" fillId="31" borderId="30" xfId="0" applyFont="1" applyFill="1" applyBorder="1" applyAlignment="1">
      <alignment horizontal="center" vertical="center"/>
    </xf>
    <xf numFmtId="0" fontId="44" fillId="0" borderId="31" xfId="0" applyNumberFormat="1" applyFont="1" applyBorder="1" applyAlignment="1">
      <alignment horizontal="center" vertical="center" wrapText="1"/>
    </xf>
    <xf numFmtId="0" fontId="43" fillId="32" borderId="0" xfId="0" applyFont="1" applyFill="1" applyBorder="1" applyAlignment="1">
      <alignment horizontal="center" vertical="center"/>
    </xf>
    <xf numFmtId="0" fontId="43" fillId="32" borderId="0" xfId="0" applyFont="1" applyFill="1" applyBorder="1" applyAlignment="1">
      <alignment horizontal="left" vertical="center"/>
    </xf>
    <xf numFmtId="0" fontId="27" fillId="7" borderId="34" xfId="0" applyNumberFormat="1" applyFont="1" applyFill="1" applyBorder="1" applyAlignment="1">
      <alignment horizontal="center"/>
    </xf>
    <xf numFmtId="0" fontId="27" fillId="7" borderId="34" xfId="0" applyNumberFormat="1" applyFont="1" applyFill="1" applyBorder="1" applyAlignment="1">
      <alignment horizontal="center" wrapText="1"/>
    </xf>
    <xf numFmtId="0" fontId="27" fillId="7" borderId="35" xfId="0" applyNumberFormat="1" applyFont="1" applyFill="1" applyBorder="1" applyAlignment="1">
      <alignment horizontal="center"/>
    </xf>
    <xf numFmtId="0" fontId="27" fillId="7" borderId="36" xfId="0" applyNumberFormat="1" applyFont="1" applyFill="1" applyBorder="1" applyAlignment="1">
      <alignment horizontal="center" wrapText="1"/>
    </xf>
    <xf numFmtId="0" fontId="27" fillId="7" borderId="37" xfId="0" applyFont="1" applyFill="1" applyBorder="1"/>
    <xf numFmtId="0" fontId="38" fillId="7" borderId="38" xfId="0" applyFont="1" applyFill="1" applyBorder="1" applyAlignment="1">
      <alignment horizontal="center"/>
    </xf>
    <xf numFmtId="0" fontId="2" fillId="5" borderId="6" xfId="0" applyNumberFormat="1" applyFont="1" applyFill="1" applyBorder="1" applyAlignment="1">
      <alignment horizontal="center" vertical="center"/>
    </xf>
    <xf numFmtId="0" fontId="9" fillId="0" borderId="6" xfId="2" applyFont="1" applyFill="1" applyBorder="1" applyAlignment="1">
      <alignment horizontal="center" vertical="center" wrapText="1"/>
    </xf>
    <xf numFmtId="0" fontId="1" fillId="0" borderId="6" xfId="2" applyFont="1" applyFill="1" applyBorder="1" applyAlignment="1">
      <alignment horizontal="left" vertical="center" wrapText="1"/>
    </xf>
    <xf numFmtId="0" fontId="1" fillId="0" borderId="6" xfId="0" applyNumberFormat="1" applyFont="1" applyFill="1" applyBorder="1" applyAlignment="1">
      <alignment horizontal="left" vertical="center"/>
    </xf>
    <xf numFmtId="0" fontId="1" fillId="0" borderId="6" xfId="0" applyNumberFormat="1" applyFont="1" applyFill="1" applyBorder="1" applyAlignment="1">
      <alignment horizontal="left" vertical="center" wrapText="1"/>
    </xf>
    <xf numFmtId="0" fontId="9" fillId="6" borderId="16" xfId="5" applyFont="1" applyFill="1" applyBorder="1" applyAlignment="1">
      <alignment horizontal="left" wrapText="1"/>
    </xf>
    <xf numFmtId="0" fontId="23" fillId="6" borderId="6" xfId="2" applyFont="1" applyFill="1" applyBorder="1" applyAlignment="1">
      <alignment horizontal="center" vertical="center"/>
    </xf>
    <xf numFmtId="0" fontId="9" fillId="6" borderId="6" xfId="2" applyFont="1" applyFill="1" applyBorder="1" applyAlignment="1">
      <alignment horizontal="center" vertical="center"/>
    </xf>
    <xf numFmtId="0" fontId="9" fillId="6" borderId="6" xfId="2" applyFont="1" applyFill="1" applyBorder="1" applyAlignment="1">
      <alignment horizontal="center" vertical="center" wrapText="1"/>
    </xf>
    <xf numFmtId="0" fontId="17" fillId="5" borderId="6" xfId="2" applyFont="1" applyFill="1" applyBorder="1" applyAlignment="1"/>
    <xf numFmtId="0" fontId="1" fillId="5" borderId="6" xfId="2" applyFont="1" applyFill="1" applyBorder="1" applyAlignment="1">
      <alignment horizontal="center" vertical="center"/>
    </xf>
    <xf numFmtId="0" fontId="1" fillId="5" borderId="6" xfId="2" applyFont="1" applyFill="1" applyBorder="1" applyAlignment="1">
      <alignment horizontal="center" vertical="center" wrapText="1"/>
    </xf>
    <xf numFmtId="0" fontId="1" fillId="0" borderId="6" xfId="2" applyFont="1" applyFill="1" applyBorder="1" applyAlignment="1">
      <alignment horizontal="center" vertical="center" wrapText="1"/>
    </xf>
    <xf numFmtId="0" fontId="9" fillId="11" borderId="6" xfId="2" applyFont="1" applyFill="1" applyBorder="1" applyAlignment="1">
      <alignment horizontal="left" vertical="center"/>
    </xf>
    <xf numFmtId="0" fontId="23" fillId="6" borderId="19" xfId="2" applyFont="1" applyFill="1" applyBorder="1" applyAlignment="1">
      <alignment horizontal="center" vertical="center"/>
    </xf>
    <xf numFmtId="0" fontId="9" fillId="6" borderId="16" xfId="2" applyFont="1" applyFill="1" applyBorder="1" applyAlignment="1">
      <alignment horizontal="center" vertical="center"/>
    </xf>
    <xf numFmtId="0" fontId="9" fillId="6" borderId="16" xfId="2" applyFont="1" applyFill="1" applyBorder="1" applyAlignment="1">
      <alignment horizontal="center" vertical="center" wrapText="1"/>
    </xf>
    <xf numFmtId="0" fontId="9" fillId="6" borderId="16" xfId="2" applyFont="1" applyFill="1" applyBorder="1" applyAlignment="1">
      <alignment horizontal="left" vertical="center" wrapText="1"/>
    </xf>
    <xf numFmtId="0" fontId="1" fillId="5" borderId="39" xfId="2" applyFont="1" applyFill="1" applyBorder="1" applyAlignment="1">
      <alignment horizontal="center" vertical="center"/>
    </xf>
    <xf numFmtId="0" fontId="1" fillId="5" borderId="39" xfId="2" applyFont="1" applyFill="1" applyBorder="1" applyAlignment="1">
      <alignment horizontal="center" vertical="center" wrapText="1"/>
    </xf>
    <xf numFmtId="0" fontId="2" fillId="15" borderId="32" xfId="5" applyFont="1" applyFill="1" applyBorder="1" applyAlignment="1">
      <alignment vertical="top" wrapText="1"/>
    </xf>
    <xf numFmtId="0" fontId="2" fillId="15" borderId="17" xfId="5" applyFont="1" applyFill="1" applyBorder="1" applyAlignment="1">
      <alignment vertical="top" wrapText="1"/>
    </xf>
    <xf numFmtId="0" fontId="2" fillId="15" borderId="18" xfId="5" applyFont="1" applyFill="1" applyBorder="1" applyAlignment="1">
      <alignment vertical="top" wrapText="1"/>
    </xf>
    <xf numFmtId="0" fontId="2" fillId="15" borderId="26" xfId="5" applyFont="1" applyFill="1" applyBorder="1" applyAlignment="1">
      <alignment vertical="top" wrapText="1"/>
    </xf>
    <xf numFmtId="0" fontId="1" fillId="25" borderId="32" xfId="2" applyFont="1" applyFill="1" applyBorder="1" applyAlignment="1">
      <alignment vertical="top" wrapText="1"/>
    </xf>
    <xf numFmtId="0" fontId="1" fillId="25" borderId="33" xfId="2" applyFont="1" applyFill="1" applyBorder="1" applyAlignment="1">
      <alignment vertical="top" wrapText="1"/>
    </xf>
    <xf numFmtId="0" fontId="1" fillId="15" borderId="20" xfId="2" applyFont="1" applyFill="1" applyBorder="1" applyAlignment="1"/>
    <xf numFmtId="0" fontId="20" fillId="15" borderId="6" xfId="2" applyFont="1" applyFill="1" applyBorder="1"/>
    <xf numFmtId="0" fontId="20" fillId="11" borderId="6" xfId="2" applyFont="1" applyFill="1" applyBorder="1"/>
    <xf numFmtId="0" fontId="17" fillId="6" borderId="6" xfId="2" applyFont="1" applyFill="1" applyBorder="1" applyAlignment="1"/>
    <xf numFmtId="0" fontId="46" fillId="0" borderId="6" xfId="11" applyFont="1" applyFill="1" applyBorder="1" applyAlignment="1">
      <alignment horizontal="left"/>
    </xf>
    <xf numFmtId="0" fontId="17" fillId="6" borderId="6" xfId="2" applyFont="1" applyFill="1" applyBorder="1" applyAlignment="1">
      <alignment horizontal="center" vertical="center"/>
    </xf>
    <xf numFmtId="0" fontId="33" fillId="10" borderId="0" xfId="5" applyFont="1" applyFill="1" applyBorder="1" applyAlignment="1">
      <alignment vertical="center" wrapText="1"/>
    </xf>
    <xf numFmtId="0" fontId="28" fillId="23" borderId="8" xfId="2" applyFont="1" applyFill="1" applyBorder="1" applyAlignment="1">
      <alignment vertical="top" wrapText="1"/>
    </xf>
    <xf numFmtId="0" fontId="28" fillId="23" borderId="9" xfId="2" applyFont="1" applyFill="1" applyBorder="1" applyAlignment="1">
      <alignment vertical="top" wrapText="1"/>
    </xf>
    <xf numFmtId="0" fontId="28" fillId="10" borderId="8" xfId="2" applyFont="1" applyFill="1" applyBorder="1" applyAlignment="1">
      <alignment vertical="top" wrapText="1"/>
    </xf>
    <xf numFmtId="0" fontId="28" fillId="10" borderId="9" xfId="2" applyFont="1" applyFill="1" applyBorder="1" applyAlignment="1">
      <alignment vertical="top" wrapText="1"/>
    </xf>
    <xf numFmtId="0" fontId="28" fillId="23" borderId="8" xfId="2" applyFont="1" applyFill="1" applyBorder="1" applyAlignment="1">
      <alignment horizontal="left" vertical="top" wrapText="1"/>
    </xf>
    <xf numFmtId="0" fontId="28" fillId="23" borderId="9" xfId="2" applyFont="1" applyFill="1" applyBorder="1" applyAlignment="1">
      <alignment horizontal="left" vertical="top" wrapText="1"/>
    </xf>
    <xf numFmtId="0" fontId="29" fillId="5" borderId="6" xfId="2" applyFont="1" applyFill="1" applyBorder="1" applyAlignment="1">
      <alignment horizontal="center" vertical="center" wrapText="1"/>
    </xf>
    <xf numFmtId="0" fontId="28" fillId="23" borderId="8" xfId="2" applyFont="1" applyFill="1" applyBorder="1" applyAlignment="1">
      <alignment horizontal="center" vertical="center" wrapText="1"/>
    </xf>
    <xf numFmtId="0" fontId="28" fillId="10" borderId="8" xfId="2" applyFont="1" applyFill="1" applyBorder="1" applyAlignment="1">
      <alignment horizontal="center" vertical="center" wrapText="1"/>
    </xf>
    <xf numFmtId="0" fontId="28" fillId="23" borderId="7" xfId="2" applyFont="1" applyFill="1" applyBorder="1" applyAlignment="1">
      <alignment horizontal="left" vertical="center" wrapText="1"/>
    </xf>
    <xf numFmtId="0" fontId="29" fillId="21" borderId="0" xfId="2" applyFont="1" applyFill="1" applyAlignment="1">
      <alignment horizontal="left" vertical="center"/>
    </xf>
    <xf numFmtId="0" fontId="29" fillId="21" borderId="6" xfId="2" applyFont="1" applyFill="1" applyBorder="1" applyAlignment="1">
      <alignment horizontal="left" vertical="center" wrapText="1"/>
    </xf>
    <xf numFmtId="0" fontId="28" fillId="10" borderId="7" xfId="2" applyFont="1" applyFill="1" applyBorder="1" applyAlignment="1">
      <alignment horizontal="left" vertical="center" wrapText="1"/>
    </xf>
    <xf numFmtId="0" fontId="28" fillId="20" borderId="6" xfId="2" applyFont="1" applyFill="1" applyBorder="1" applyAlignment="1">
      <alignment horizontal="left" vertical="center" wrapText="1"/>
    </xf>
    <xf numFmtId="0" fontId="17" fillId="0" borderId="1" xfId="11" applyFont="1" applyFill="1" applyBorder="1" applyAlignment="1">
      <alignment horizontal="left"/>
    </xf>
    <xf numFmtId="0" fontId="47" fillId="6" borderId="16" xfId="2" applyFont="1" applyFill="1" applyBorder="1" applyAlignment="1">
      <alignment horizontal="center" vertical="center"/>
    </xf>
    <xf numFmtId="0" fontId="47" fillId="6" borderId="16" xfId="2" applyFont="1" applyFill="1" applyBorder="1" applyAlignment="1">
      <alignment horizontal="center" vertical="center" wrapText="1"/>
    </xf>
    <xf numFmtId="0" fontId="44" fillId="0" borderId="6" xfId="0" applyNumberFormat="1" applyFont="1" applyFill="1" applyBorder="1" applyAlignment="1">
      <alignment horizontal="center" vertical="center" wrapText="1"/>
    </xf>
    <xf numFmtId="0" fontId="49" fillId="0" borderId="6" xfId="0" applyFont="1" applyFill="1" applyBorder="1" applyAlignment="1">
      <alignment vertical="center" wrapText="1"/>
    </xf>
    <xf numFmtId="0" fontId="48" fillId="0" borderId="6" xfId="0" applyFont="1" applyFill="1" applyBorder="1" applyAlignment="1">
      <alignment vertical="center" wrapText="1"/>
    </xf>
    <xf numFmtId="0" fontId="48" fillId="0" borderId="6" xfId="0" applyFont="1" applyFill="1" applyBorder="1" applyAlignment="1">
      <alignment vertical="center"/>
    </xf>
    <xf numFmtId="0" fontId="48" fillId="0" borderId="6" xfId="0" applyFont="1" applyFill="1" applyBorder="1" applyAlignment="1">
      <alignment horizontal="left" vertical="center" wrapText="1"/>
    </xf>
    <xf numFmtId="0" fontId="43" fillId="32" borderId="43" xfId="0" applyFont="1" applyFill="1" applyBorder="1" applyAlignment="1">
      <alignment horizontal="center" vertical="center"/>
    </xf>
    <xf numFmtId="0" fontId="43" fillId="31" borderId="44" xfId="0" applyFont="1" applyFill="1" applyBorder="1" applyAlignment="1">
      <alignment vertical="center"/>
    </xf>
    <xf numFmtId="0" fontId="43" fillId="31" borderId="47" xfId="0" applyFont="1" applyFill="1" applyBorder="1" applyAlignment="1">
      <alignment horizontal="center" vertical="center"/>
    </xf>
    <xf numFmtId="0" fontId="48" fillId="0" borderId="7" xfId="0" applyFont="1" applyFill="1" applyBorder="1" applyAlignment="1">
      <alignment vertical="center"/>
    </xf>
    <xf numFmtId="0" fontId="1" fillId="5" borderId="0" xfId="2" applyFont="1" applyFill="1" applyBorder="1" applyAlignment="1">
      <alignment vertical="center"/>
    </xf>
    <xf numFmtId="0" fontId="0" fillId="0" borderId="0" xfId="0" applyBorder="1"/>
    <xf numFmtId="0" fontId="0" fillId="0" borderId="6" xfId="0" applyBorder="1" applyAlignment="1">
      <alignment horizontal="left" vertical="center"/>
    </xf>
    <xf numFmtId="0" fontId="0" fillId="0" borderId="6" xfId="0" applyBorder="1" applyAlignment="1">
      <alignment horizontal="left" vertical="center" wrapText="1"/>
    </xf>
    <xf numFmtId="0" fontId="48" fillId="0" borderId="6" xfId="0" applyFont="1" applyFill="1" applyBorder="1" applyAlignment="1">
      <alignment horizontal="left" vertical="center"/>
    </xf>
    <xf numFmtId="0" fontId="26" fillId="7" borderId="6" xfId="5" applyFont="1" applyFill="1" applyBorder="1" applyAlignment="1">
      <alignment horizontal="left" vertical="center" wrapText="1"/>
    </xf>
    <xf numFmtId="0" fontId="24" fillId="13" borderId="6" xfId="0" applyFont="1" applyFill="1" applyBorder="1" applyAlignment="1">
      <alignment horizontal="left" vertical="center"/>
    </xf>
    <xf numFmtId="0" fontId="24" fillId="13" borderId="6" xfId="0" applyFont="1" applyFill="1" applyBorder="1" applyAlignment="1"/>
    <xf numFmtId="0" fontId="25" fillId="13" borderId="6" xfId="0" applyFont="1" applyFill="1" applyBorder="1" applyAlignment="1"/>
    <xf numFmtId="0" fontId="24" fillId="0" borderId="6" xfId="0" applyFont="1" applyBorder="1" applyAlignment="1">
      <alignment horizontal="left" vertical="center"/>
    </xf>
    <xf numFmtId="0" fontId="24" fillId="0" borderId="6" xfId="0" applyFont="1" applyBorder="1" applyAlignment="1">
      <alignment horizontal="center"/>
    </xf>
    <xf numFmtId="0" fontId="25" fillId="0" borderId="6" xfId="0" applyFont="1" applyBorder="1" applyAlignment="1">
      <alignment horizontal="center" vertical="center"/>
    </xf>
    <xf numFmtId="0" fontId="24" fillId="34" borderId="6" xfId="0" applyFont="1" applyFill="1" applyBorder="1" applyAlignment="1">
      <alignment horizontal="left" vertical="center"/>
    </xf>
    <xf numFmtId="0" fontId="24" fillId="0" borderId="6" xfId="0" applyFont="1" applyBorder="1"/>
    <xf numFmtId="0" fontId="25" fillId="0" borderId="6" xfId="0" applyFont="1" applyBorder="1" applyAlignment="1">
      <alignment horizontal="left" vertical="center"/>
    </xf>
    <xf numFmtId="0" fontId="24" fillId="35" borderId="6" xfId="0" applyFont="1" applyFill="1" applyBorder="1" applyAlignment="1">
      <alignment horizontal="left" vertical="center"/>
    </xf>
    <xf numFmtId="0" fontId="25" fillId="0" borderId="6" xfId="0" applyFont="1" applyBorder="1"/>
    <xf numFmtId="0" fontId="25" fillId="0" borderId="6" xfId="0" applyFont="1" applyBorder="1" applyAlignment="1">
      <alignment horizontal="left" vertical="center" wrapText="1"/>
    </xf>
    <xf numFmtId="0" fontId="25" fillId="0" borderId="6" xfId="0" applyFont="1" applyBorder="1" applyAlignment="1">
      <alignment vertical="top" wrapText="1"/>
    </xf>
    <xf numFmtId="0" fontId="25" fillId="0" borderId="6" xfId="0" applyFont="1" applyBorder="1" applyAlignment="1">
      <alignment wrapText="1"/>
    </xf>
    <xf numFmtId="0" fontId="24" fillId="37" borderId="6" xfId="0" applyFont="1" applyFill="1" applyBorder="1" applyAlignment="1">
      <alignment horizontal="left" vertical="center"/>
    </xf>
    <xf numFmtId="0" fontId="1" fillId="5" borderId="6" xfId="2" applyFont="1" applyFill="1" applyBorder="1" applyAlignment="1">
      <alignment wrapText="1"/>
    </xf>
    <xf numFmtId="0" fontId="1" fillId="5" borderId="6" xfId="2" applyFont="1" applyFill="1" applyBorder="1" applyAlignment="1">
      <alignment vertical="top" wrapText="1"/>
    </xf>
    <xf numFmtId="0" fontId="25" fillId="0" borderId="6" xfId="0" applyFont="1" applyBorder="1" applyAlignment="1">
      <alignment vertical="top"/>
    </xf>
    <xf numFmtId="0" fontId="24" fillId="35" borderId="6" xfId="0" applyFont="1" applyFill="1" applyBorder="1" applyAlignment="1">
      <alignment horizontal="left" vertical="center" wrapText="1"/>
    </xf>
    <xf numFmtId="0" fontId="1" fillId="5" borderId="6" xfId="2" applyFont="1" applyFill="1" applyBorder="1" applyAlignment="1">
      <alignment vertical="center" wrapText="1"/>
    </xf>
    <xf numFmtId="0" fontId="25" fillId="0" borderId="6" xfId="0" applyFont="1" applyFill="1" applyBorder="1" applyAlignment="1">
      <alignment horizontal="left" vertical="center"/>
    </xf>
    <xf numFmtId="0" fontId="24" fillId="13" borderId="6" xfId="0" applyFont="1" applyFill="1" applyBorder="1" applyAlignment="1">
      <alignment vertical="center"/>
    </xf>
    <xf numFmtId="0" fontId="25" fillId="13" borderId="6" xfId="0" applyFont="1" applyFill="1" applyBorder="1" applyAlignment="1">
      <alignment vertical="center"/>
    </xf>
    <xf numFmtId="0" fontId="24" fillId="33" borderId="6" xfId="0" applyFont="1" applyFill="1" applyBorder="1" applyAlignment="1">
      <alignment horizontal="left" vertical="center"/>
    </xf>
    <xf numFmtId="0" fontId="25" fillId="0" borderId="6" xfId="0" applyFont="1" applyFill="1" applyBorder="1" applyAlignment="1">
      <alignment vertical="top" wrapText="1"/>
    </xf>
    <xf numFmtId="0" fontId="34" fillId="6" borderId="15" xfId="5" applyFont="1" applyFill="1" applyBorder="1" applyAlignment="1">
      <alignment horizontal="left" vertical="center" wrapText="1"/>
    </xf>
    <xf numFmtId="0" fontId="48" fillId="0" borderId="0" xfId="0" applyFont="1"/>
    <xf numFmtId="0" fontId="48" fillId="38" borderId="0" xfId="0" applyFont="1" applyFill="1" applyAlignment="1">
      <alignment horizontal="left" vertical="center"/>
    </xf>
    <xf numFmtId="0" fontId="47" fillId="0" borderId="6" xfId="2" applyFont="1" applyFill="1" applyBorder="1" applyAlignment="1">
      <alignment horizontal="center" vertical="center"/>
    </xf>
    <xf numFmtId="0" fontId="47" fillId="0" borderId="6" xfId="2" applyFont="1" applyFill="1" applyBorder="1" applyAlignment="1">
      <alignment horizontal="center" vertical="center" wrapText="1"/>
    </xf>
    <xf numFmtId="0" fontId="34" fillId="5" borderId="39" xfId="2" applyFont="1" applyFill="1" applyBorder="1" applyAlignment="1">
      <alignment horizontal="left" vertical="center"/>
    </xf>
    <xf numFmtId="0" fontId="47" fillId="5" borderId="39" xfId="2" applyFont="1" applyFill="1" applyBorder="1" applyAlignment="1">
      <alignment horizontal="center" vertical="center"/>
    </xf>
    <xf numFmtId="0" fontId="47" fillId="5" borderId="39" xfId="2" applyFont="1" applyFill="1" applyBorder="1" applyAlignment="1">
      <alignment horizontal="center" vertical="center" wrapText="1"/>
    </xf>
    <xf numFmtId="0" fontId="34" fillId="5" borderId="0" xfId="2" applyFont="1" applyFill="1" applyBorder="1" applyAlignment="1">
      <alignment horizontal="center" vertical="center" wrapText="1"/>
    </xf>
    <xf numFmtId="0" fontId="48" fillId="0" borderId="0" xfId="0" applyFont="1" applyAlignment="1">
      <alignment vertical="center"/>
    </xf>
    <xf numFmtId="0" fontId="48" fillId="0" borderId="0" xfId="0" applyFont="1" applyAlignment="1">
      <alignment horizontal="left" vertical="center"/>
    </xf>
    <xf numFmtId="0" fontId="48" fillId="0" borderId="0" xfId="0" applyFont="1" applyAlignment="1">
      <alignment horizontal="center" vertical="center"/>
    </xf>
    <xf numFmtId="0" fontId="32" fillId="5" borderId="28" xfId="0" applyFont="1" applyFill="1" applyBorder="1" applyAlignment="1">
      <alignment horizontal="left"/>
    </xf>
    <xf numFmtId="14" fontId="32" fillId="5" borderId="28" xfId="0" applyNumberFormat="1" applyFont="1" applyFill="1" applyBorder="1" applyAlignment="1">
      <alignment horizontal="left"/>
    </xf>
    <xf numFmtId="0" fontId="1" fillId="25" borderId="6" xfId="2" applyFont="1" applyFill="1" applyBorder="1" applyAlignment="1">
      <alignment horizontal="left" vertical="center" wrapText="1"/>
    </xf>
    <xf numFmtId="0" fontId="2" fillId="26" borderId="6" xfId="2" applyFont="1" applyFill="1" applyBorder="1" applyAlignment="1">
      <alignment horizontal="left" vertical="center"/>
    </xf>
    <xf numFmtId="0" fontId="27" fillId="7" borderId="48" xfId="0" applyNumberFormat="1" applyFont="1" applyFill="1" applyBorder="1" applyAlignment="1">
      <alignment horizontal="center"/>
    </xf>
    <xf numFmtId="0" fontId="2" fillId="5" borderId="9" xfId="0" applyNumberFormat="1" applyFont="1" applyFill="1" applyBorder="1" applyAlignment="1">
      <alignment horizontal="center"/>
    </xf>
    <xf numFmtId="0" fontId="2" fillId="5" borderId="9" xfId="0" applyNumberFormat="1" applyFont="1" applyFill="1" applyBorder="1" applyAlignment="1">
      <alignment horizontal="center" vertical="center"/>
    </xf>
    <xf numFmtId="0" fontId="2" fillId="5" borderId="6" xfId="0" applyFont="1" applyFill="1" applyBorder="1"/>
    <xf numFmtId="0" fontId="1" fillId="39" borderId="6" xfId="0" applyFont="1" applyFill="1" applyBorder="1" applyAlignment="1">
      <alignment horizontal="left" vertical="center"/>
    </xf>
    <xf numFmtId="0" fontId="1" fillId="5" borderId="6" xfId="0" applyFont="1" applyFill="1" applyBorder="1" applyAlignment="1">
      <alignment horizontal="left" vertical="center"/>
    </xf>
    <xf numFmtId="0" fontId="43" fillId="31" borderId="49" xfId="0" applyFont="1" applyFill="1" applyBorder="1" applyAlignment="1">
      <alignment horizontal="center" vertical="center"/>
    </xf>
    <xf numFmtId="0" fontId="44" fillId="0" borderId="9" xfId="0" applyNumberFormat="1" applyFont="1" applyFill="1" applyBorder="1" applyAlignment="1">
      <alignment horizontal="center" vertical="center" wrapText="1"/>
    </xf>
    <xf numFmtId="0" fontId="48" fillId="0" borderId="20" xfId="0" applyFont="1" applyBorder="1" applyAlignment="1">
      <alignment vertical="center"/>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1" fillId="5" borderId="15" xfId="5" applyFont="1" applyFill="1" applyBorder="1" applyAlignment="1">
      <alignment horizontal="left" wrapText="1"/>
    </xf>
    <xf numFmtId="0" fontId="9" fillId="15" borderId="7" xfId="2" applyFont="1" applyFill="1" applyBorder="1" applyAlignment="1">
      <alignment horizontal="left"/>
    </xf>
    <xf numFmtId="0" fontId="9" fillId="15" borderId="8" xfId="2" applyFont="1" applyFill="1" applyBorder="1" applyAlignment="1">
      <alignment horizontal="left"/>
    </xf>
    <xf numFmtId="0" fontId="9" fillId="15" borderId="9" xfId="2" applyFont="1" applyFill="1" applyBorder="1" applyAlignment="1">
      <alignment horizontal="left"/>
    </xf>
    <xf numFmtId="0" fontId="34" fillId="11" borderId="7" xfId="2" applyFont="1" applyFill="1" applyBorder="1" applyAlignment="1">
      <alignment horizontal="left"/>
    </xf>
    <xf numFmtId="0" fontId="34" fillId="11" borderId="8" xfId="2" applyFont="1" applyFill="1" applyBorder="1" applyAlignment="1">
      <alignment horizontal="left"/>
    </xf>
    <xf numFmtId="0" fontId="34" fillId="11" borderId="9" xfId="2" applyFont="1" applyFill="1" applyBorder="1" applyAlignment="1">
      <alignment horizontal="left"/>
    </xf>
    <xf numFmtId="0" fontId="9" fillId="15" borderId="7" xfId="2" applyFont="1" applyFill="1" applyBorder="1" applyAlignment="1">
      <alignment horizontal="left" wrapText="1"/>
    </xf>
    <xf numFmtId="0" fontId="9" fillId="15" borderId="8" xfId="2" applyFont="1" applyFill="1" applyBorder="1" applyAlignment="1">
      <alignment horizontal="left" wrapText="1"/>
    </xf>
    <xf numFmtId="0" fontId="9" fillId="15" borderId="9" xfId="2" applyFont="1" applyFill="1" applyBorder="1" applyAlignment="1">
      <alignment horizontal="left" wrapText="1"/>
    </xf>
    <xf numFmtId="0" fontId="9" fillId="11" borderId="7" xfId="2" applyFont="1" applyFill="1" applyBorder="1" applyAlignment="1">
      <alignment horizontal="left" wrapText="1"/>
    </xf>
    <xf numFmtId="0" fontId="9" fillId="11" borderId="8" xfId="2" applyFont="1" applyFill="1" applyBorder="1" applyAlignment="1">
      <alignment horizontal="left" wrapText="1"/>
    </xf>
    <xf numFmtId="0" fontId="9" fillId="11" borderId="9" xfId="2" applyFont="1" applyFill="1" applyBorder="1" applyAlignment="1">
      <alignment horizontal="left" wrapText="1"/>
    </xf>
    <xf numFmtId="0" fontId="1" fillId="25" borderId="19" xfId="2" applyFont="1" applyFill="1" applyBorder="1" applyAlignment="1">
      <alignment horizontal="center"/>
    </xf>
    <xf numFmtId="0" fontId="1" fillId="25" borderId="22" xfId="2" applyFont="1" applyFill="1" applyBorder="1" applyAlignment="1">
      <alignment horizontal="center"/>
    </xf>
    <xf numFmtId="0" fontId="1" fillId="25" borderId="20" xfId="2" applyFont="1" applyFill="1" applyBorder="1" applyAlignment="1">
      <alignment horizontal="center"/>
    </xf>
    <xf numFmtId="0" fontId="1" fillId="25" borderId="19" xfId="2" applyFont="1" applyFill="1" applyBorder="1" applyAlignment="1"/>
    <xf numFmtId="0" fontId="1" fillId="25" borderId="22" xfId="2" applyFont="1" applyFill="1" applyBorder="1" applyAlignment="1"/>
    <xf numFmtId="0" fontId="1" fillId="25" borderId="20" xfId="2" applyFont="1" applyFill="1" applyBorder="1" applyAlignment="1"/>
    <xf numFmtId="0" fontId="9" fillId="15" borderId="7" xfId="2" applyFont="1" applyFill="1" applyBorder="1" applyAlignment="1">
      <alignment horizontal="left" vertical="top" wrapText="1"/>
    </xf>
    <xf numFmtId="0" fontId="9" fillId="15" borderId="8" xfId="2" applyFont="1" applyFill="1" applyBorder="1" applyAlignment="1">
      <alignment horizontal="left" vertical="top" wrapText="1"/>
    </xf>
    <xf numFmtId="0" fontId="9" fillId="15" borderId="9" xfId="2" applyFont="1" applyFill="1" applyBorder="1" applyAlignment="1">
      <alignment horizontal="left" vertical="top" wrapText="1"/>
    </xf>
    <xf numFmtId="0" fontId="34" fillId="11" borderId="7" xfId="2" applyFont="1" applyFill="1" applyBorder="1" applyAlignment="1">
      <alignment horizontal="left" wrapText="1"/>
    </xf>
    <xf numFmtId="0" fontId="34" fillId="11" borderId="8" xfId="2" applyFont="1" applyFill="1" applyBorder="1" applyAlignment="1">
      <alignment horizontal="left" wrapText="1"/>
    </xf>
    <xf numFmtId="0" fontId="34" fillId="11" borderId="9" xfId="2" applyFont="1" applyFill="1" applyBorder="1" applyAlignment="1">
      <alignment horizontal="left" wrapText="1"/>
    </xf>
    <xf numFmtId="0" fontId="1" fillId="25" borderId="19" xfId="2" applyFont="1" applyFill="1" applyBorder="1" applyAlignment="1">
      <alignment horizontal="center" wrapText="1"/>
    </xf>
    <xf numFmtId="0" fontId="1" fillId="25" borderId="22" xfId="2" applyFont="1" applyFill="1" applyBorder="1" applyAlignment="1">
      <alignment horizontal="center" wrapText="1"/>
    </xf>
    <xf numFmtId="0" fontId="1" fillId="25" borderId="20" xfId="2" applyFont="1" applyFill="1" applyBorder="1" applyAlignment="1">
      <alignment horizontal="center" wrapText="1"/>
    </xf>
    <xf numFmtId="0" fontId="1" fillId="25" borderId="19" xfId="2" applyFont="1" applyFill="1" applyBorder="1" applyAlignment="1">
      <alignment horizontal="left" wrapText="1"/>
    </xf>
    <xf numFmtId="0" fontId="1" fillId="25" borderId="22" xfId="2" applyFont="1" applyFill="1" applyBorder="1" applyAlignment="1">
      <alignment horizontal="left" wrapText="1"/>
    </xf>
    <xf numFmtId="0" fontId="1" fillId="25" borderId="20" xfId="2" applyFont="1" applyFill="1" applyBorder="1" applyAlignment="1">
      <alignment horizontal="left" wrapText="1"/>
    </xf>
    <xf numFmtId="0" fontId="1" fillId="25" borderId="19" xfId="2" applyFont="1" applyFill="1" applyBorder="1" applyAlignment="1">
      <alignment horizontal="left" vertical="top" wrapText="1"/>
    </xf>
    <xf numFmtId="0" fontId="1" fillId="25" borderId="22" xfId="2" applyFont="1" applyFill="1" applyBorder="1" applyAlignment="1">
      <alignment horizontal="left" vertical="top" wrapText="1"/>
    </xf>
    <xf numFmtId="0" fontId="1" fillId="25" borderId="20" xfId="2" applyFont="1" applyFill="1" applyBorder="1" applyAlignment="1">
      <alignment horizontal="left" vertical="top" wrapText="1"/>
    </xf>
    <xf numFmtId="0" fontId="34" fillId="11" borderId="7" xfId="2" applyFont="1" applyFill="1" applyBorder="1" applyAlignment="1">
      <alignment horizontal="left" vertical="top" wrapText="1"/>
    </xf>
    <xf numFmtId="0" fontId="34" fillId="11" borderId="8" xfId="2" applyFont="1" applyFill="1" applyBorder="1" applyAlignment="1">
      <alignment horizontal="left" vertical="top" wrapText="1"/>
    </xf>
    <xf numFmtId="0" fontId="34" fillId="11" borderId="9" xfId="2" applyFont="1" applyFill="1" applyBorder="1" applyAlignment="1">
      <alignment horizontal="left" vertical="top" wrapText="1"/>
    </xf>
    <xf numFmtId="0" fontId="9" fillId="15" borderId="7" xfId="2" applyFont="1" applyFill="1" applyBorder="1" applyAlignment="1">
      <alignment horizontal="left" vertical="center" wrapText="1"/>
    </xf>
    <xf numFmtId="0" fontId="9" fillId="15" borderId="9" xfId="2" applyFont="1" applyFill="1" applyBorder="1" applyAlignment="1">
      <alignment horizontal="left" vertical="center" wrapText="1"/>
    </xf>
    <xf numFmtId="0" fontId="1" fillId="25" borderId="6" xfId="2" applyFont="1" applyFill="1" applyBorder="1" applyAlignment="1">
      <alignment horizontal="center" vertical="center" wrapText="1"/>
    </xf>
    <xf numFmtId="0" fontId="1" fillId="25" borderId="19" xfId="2" applyFont="1" applyFill="1" applyBorder="1" applyAlignment="1">
      <alignment horizontal="left" vertical="center" wrapText="1"/>
    </xf>
    <xf numFmtId="0" fontId="1" fillId="25" borderId="22" xfId="2" applyFont="1" applyFill="1" applyBorder="1" applyAlignment="1">
      <alignment horizontal="left" vertical="center" wrapText="1"/>
    </xf>
    <xf numFmtId="0" fontId="1" fillId="25" borderId="20" xfId="2" applyFont="1" applyFill="1" applyBorder="1" applyAlignment="1">
      <alignment horizontal="left" vertical="center" wrapText="1"/>
    </xf>
    <xf numFmtId="0" fontId="1" fillId="25" borderId="32" xfId="2" applyFont="1" applyFill="1" applyBorder="1" applyAlignment="1"/>
    <xf numFmtId="0" fontId="1" fillId="25" borderId="33" xfId="2" applyFont="1" applyFill="1" applyBorder="1" applyAlignment="1"/>
    <xf numFmtId="0" fontId="1" fillId="25" borderId="32" xfId="2" applyFont="1" applyFill="1" applyBorder="1" applyAlignment="1">
      <alignment horizontal="center"/>
    </xf>
    <xf numFmtId="0" fontId="1" fillId="25" borderId="33" xfId="2" applyFont="1" applyFill="1" applyBorder="1" applyAlignment="1">
      <alignment horizontal="center"/>
    </xf>
    <xf numFmtId="0" fontId="1" fillId="25" borderId="32" xfId="2" applyFont="1" applyFill="1" applyBorder="1" applyAlignment="1">
      <alignment horizontal="left" vertical="top" wrapText="1"/>
    </xf>
    <xf numFmtId="0" fontId="1" fillId="25" borderId="33" xfId="2" applyFont="1" applyFill="1" applyBorder="1" applyAlignment="1">
      <alignment horizontal="left" vertical="top" wrapText="1"/>
    </xf>
    <xf numFmtId="0" fontId="1" fillId="25" borderId="40" xfId="2" applyFont="1" applyFill="1" applyBorder="1" applyAlignment="1">
      <alignment horizontal="center" vertical="center" wrapText="1"/>
    </xf>
    <xf numFmtId="0" fontId="1" fillId="25" borderId="4" xfId="2" applyFont="1" applyFill="1" applyBorder="1" applyAlignment="1">
      <alignment horizontal="center" vertical="center" wrapText="1"/>
    </xf>
    <xf numFmtId="0" fontId="1" fillId="25" borderId="10" xfId="2" applyFont="1" applyFill="1" applyBorder="1" applyAlignment="1">
      <alignment horizontal="center" vertical="center" wrapText="1"/>
    </xf>
    <xf numFmtId="0" fontId="1" fillId="25" borderId="41" xfId="2" applyFont="1" applyFill="1" applyBorder="1" applyAlignment="1">
      <alignment horizontal="center" vertical="center" wrapText="1"/>
    </xf>
    <xf numFmtId="0" fontId="1" fillId="25" borderId="5" xfId="2" applyFont="1" applyFill="1" applyBorder="1" applyAlignment="1">
      <alignment horizontal="center" vertical="center" wrapText="1"/>
    </xf>
    <xf numFmtId="0" fontId="1" fillId="25" borderId="42" xfId="2" applyFont="1" applyFill="1" applyBorder="1" applyAlignment="1">
      <alignment horizontal="center" vertical="center" wrapText="1"/>
    </xf>
    <xf numFmtId="0" fontId="33" fillId="13" borderId="6" xfId="4" applyFont="1" applyFill="1" applyBorder="1" applyAlignment="1">
      <alignment horizontal="left" vertical="top" wrapText="1"/>
    </xf>
    <xf numFmtId="0" fontId="1" fillId="5" borderId="16" xfId="5" applyFont="1" applyFill="1" applyBorder="1" applyAlignment="1">
      <alignment horizontal="left" wrapText="1"/>
    </xf>
    <xf numFmtId="0" fontId="30" fillId="9" borderId="23" xfId="2" applyFont="1" applyFill="1" applyBorder="1" applyAlignment="1">
      <alignment horizontal="left" vertical="top"/>
    </xf>
    <xf numFmtId="0" fontId="30" fillId="9" borderId="11" xfId="2" applyFont="1" applyFill="1" applyBorder="1" applyAlignment="1">
      <alignment horizontal="left" vertical="top"/>
    </xf>
    <xf numFmtId="0" fontId="30" fillId="9" borderId="24" xfId="2" applyFont="1" applyFill="1" applyBorder="1" applyAlignment="1">
      <alignment horizontal="left" vertical="top"/>
    </xf>
    <xf numFmtId="0" fontId="1" fillId="5" borderId="19" xfId="2" applyFont="1" applyFill="1" applyBorder="1" applyAlignment="1">
      <alignment horizontal="left" vertical="center"/>
    </xf>
    <xf numFmtId="0" fontId="1" fillId="5" borderId="22" xfId="2" applyFont="1" applyFill="1" applyBorder="1" applyAlignment="1">
      <alignment horizontal="left" vertical="center"/>
    </xf>
    <xf numFmtId="0" fontId="1" fillId="5" borderId="20" xfId="2" applyFont="1" applyFill="1" applyBorder="1" applyAlignment="1">
      <alignment horizontal="left" vertical="center"/>
    </xf>
    <xf numFmtId="0" fontId="1" fillId="5" borderId="19" xfId="2" applyFont="1" applyFill="1" applyBorder="1" applyAlignment="1">
      <alignment horizontal="center" vertical="center"/>
    </xf>
    <xf numFmtId="0" fontId="1" fillId="5" borderId="22" xfId="2" applyFont="1" applyFill="1" applyBorder="1" applyAlignment="1">
      <alignment horizontal="center" vertical="center"/>
    </xf>
    <xf numFmtId="0" fontId="1" fillId="5" borderId="20" xfId="2" applyFont="1" applyFill="1" applyBorder="1" applyAlignment="1">
      <alignment horizontal="center" vertical="center"/>
    </xf>
    <xf numFmtId="0" fontId="9" fillId="5" borderId="19" xfId="2" applyFont="1" applyFill="1" applyBorder="1" applyAlignment="1">
      <alignment horizontal="center" vertical="center"/>
    </xf>
    <xf numFmtId="0" fontId="9" fillId="5" borderId="22" xfId="2" applyFont="1" applyFill="1" applyBorder="1" applyAlignment="1">
      <alignment horizontal="center" vertical="center"/>
    </xf>
    <xf numFmtId="0" fontId="9" fillId="5" borderId="20" xfId="2" applyFont="1" applyFill="1" applyBorder="1" applyAlignment="1">
      <alignment horizontal="center" vertical="center"/>
    </xf>
    <xf numFmtId="0" fontId="1" fillId="5" borderId="16" xfId="5" applyFont="1" applyFill="1" applyBorder="1" applyAlignment="1">
      <alignment horizontal="left" vertical="center" wrapText="1"/>
    </xf>
    <xf numFmtId="0" fontId="1" fillId="5" borderId="15" xfId="5" applyFont="1" applyFill="1" applyBorder="1" applyAlignment="1">
      <alignment horizontal="left" vertical="center" wrapText="1"/>
    </xf>
    <xf numFmtId="0" fontId="32" fillId="3" borderId="19" xfId="4" applyFont="1" applyFill="1" applyBorder="1" applyAlignment="1">
      <alignment horizontal="left" vertical="center" wrapText="1"/>
    </xf>
    <xf numFmtId="0" fontId="32" fillId="3" borderId="22" xfId="4" applyFont="1" applyFill="1" applyBorder="1" applyAlignment="1">
      <alignment horizontal="left" vertical="center" wrapText="1"/>
    </xf>
    <xf numFmtId="0" fontId="32" fillId="3" borderId="20" xfId="4" applyFont="1" applyFill="1" applyBorder="1" applyAlignment="1">
      <alignment horizontal="left" vertical="center" wrapText="1"/>
    </xf>
    <xf numFmtId="0" fontId="1" fillId="22" borderId="19" xfId="2" applyFont="1" applyFill="1" applyBorder="1" applyAlignment="1">
      <alignment horizontal="left" vertical="center"/>
    </xf>
    <xf numFmtId="0" fontId="1" fillId="22" borderId="22" xfId="2" applyFont="1" applyFill="1" applyBorder="1" applyAlignment="1">
      <alignment horizontal="left" vertical="center"/>
    </xf>
    <xf numFmtId="0" fontId="1" fillId="22" borderId="20" xfId="2" applyFont="1" applyFill="1" applyBorder="1" applyAlignment="1">
      <alignment horizontal="left" vertical="center"/>
    </xf>
    <xf numFmtId="0" fontId="1" fillId="22" borderId="19" xfId="2" applyFont="1" applyFill="1" applyBorder="1" applyAlignment="1">
      <alignment horizontal="left" vertical="center" wrapText="1"/>
    </xf>
    <xf numFmtId="0" fontId="1" fillId="22" borderId="19" xfId="2" applyFont="1" applyFill="1" applyBorder="1" applyAlignment="1">
      <alignment horizontal="center"/>
    </xf>
    <xf numFmtId="0" fontId="1" fillId="22" borderId="22" xfId="2" applyFont="1" applyFill="1" applyBorder="1" applyAlignment="1">
      <alignment horizontal="center"/>
    </xf>
    <xf numFmtId="0" fontId="1" fillId="22" borderId="20" xfId="2" applyFont="1" applyFill="1" applyBorder="1" applyAlignment="1">
      <alignment horizontal="center"/>
    </xf>
    <xf numFmtId="0" fontId="33" fillId="3" borderId="19" xfId="4" applyFont="1" applyFill="1" applyBorder="1" applyAlignment="1">
      <alignment horizontal="center" vertical="center" wrapText="1"/>
    </xf>
    <xf numFmtId="0" fontId="33" fillId="3" borderId="22" xfId="4" applyFont="1" applyFill="1" applyBorder="1" applyAlignment="1">
      <alignment horizontal="center" vertical="center" wrapText="1"/>
    </xf>
    <xf numFmtId="0" fontId="33" fillId="3" borderId="20" xfId="4" applyFont="1" applyFill="1" applyBorder="1" applyAlignment="1">
      <alignment horizontal="center" vertical="center" wrapText="1"/>
    </xf>
    <xf numFmtId="0" fontId="28" fillId="20" borderId="19" xfId="2" applyFont="1" applyFill="1" applyBorder="1" applyAlignment="1">
      <alignment horizontal="left" vertical="center" wrapText="1"/>
    </xf>
    <xf numFmtId="0" fontId="28" fillId="20" borderId="22" xfId="2" applyFont="1" applyFill="1" applyBorder="1" applyAlignment="1">
      <alignment horizontal="left" vertical="center" wrapText="1"/>
    </xf>
    <xf numFmtId="0" fontId="28" fillId="20" borderId="20" xfId="2" applyFont="1" applyFill="1" applyBorder="1" applyAlignment="1">
      <alignment horizontal="left" vertical="center" wrapText="1"/>
    </xf>
    <xf numFmtId="0" fontId="29" fillId="21" borderId="19" xfId="2" applyFont="1" applyFill="1" applyBorder="1" applyAlignment="1">
      <alignment horizontal="left" vertical="center" wrapText="1"/>
    </xf>
    <xf numFmtId="0" fontId="29" fillId="21" borderId="22" xfId="2" applyFont="1" applyFill="1" applyBorder="1" applyAlignment="1">
      <alignment horizontal="left" vertical="center" wrapText="1"/>
    </xf>
    <xf numFmtId="0" fontId="29" fillId="21" borderId="20" xfId="2" applyFont="1" applyFill="1" applyBorder="1" applyAlignment="1">
      <alignment horizontal="left" vertical="center" wrapText="1"/>
    </xf>
    <xf numFmtId="0" fontId="29" fillId="5" borderId="19" xfId="2" applyFont="1" applyFill="1" applyBorder="1" applyAlignment="1">
      <alignment horizontal="center" vertical="top" wrapText="1"/>
    </xf>
    <xf numFmtId="0" fontId="29" fillId="5" borderId="22" xfId="2" applyFont="1" applyFill="1" applyBorder="1" applyAlignment="1">
      <alignment horizontal="center" vertical="top" wrapText="1"/>
    </xf>
    <xf numFmtId="0" fontId="29" fillId="5" borderId="20" xfId="2" applyFont="1" applyFill="1" applyBorder="1" applyAlignment="1">
      <alignment horizontal="center" vertical="top" wrapText="1"/>
    </xf>
    <xf numFmtId="0" fontId="29" fillId="5" borderId="19" xfId="2" applyFont="1" applyFill="1" applyBorder="1" applyAlignment="1">
      <alignment horizontal="left" vertical="top" wrapText="1"/>
    </xf>
    <xf numFmtId="0" fontId="29" fillId="5" borderId="20" xfId="2" applyFont="1" applyFill="1" applyBorder="1" applyAlignment="1">
      <alignment horizontal="left" vertical="top" wrapText="1"/>
    </xf>
    <xf numFmtId="0" fontId="29" fillId="5" borderId="19" xfId="2" applyFont="1" applyFill="1" applyBorder="1" applyAlignment="1">
      <alignment horizontal="center" vertical="top"/>
    </xf>
    <xf numFmtId="0" fontId="29" fillId="5" borderId="22" xfId="2" applyFont="1" applyFill="1" applyBorder="1" applyAlignment="1">
      <alignment horizontal="center" vertical="top"/>
    </xf>
    <xf numFmtId="0" fontId="29" fillId="5" borderId="20" xfId="2" applyFont="1" applyFill="1" applyBorder="1" applyAlignment="1">
      <alignment horizontal="center" vertical="top"/>
    </xf>
    <xf numFmtId="0" fontId="47" fillId="5" borderId="15" xfId="5" applyFont="1" applyFill="1" applyBorder="1" applyAlignment="1">
      <alignment horizontal="left" wrapText="1"/>
    </xf>
    <xf numFmtId="0" fontId="24" fillId="36" borderId="6" xfId="0" applyFont="1" applyFill="1" applyBorder="1" applyAlignment="1">
      <alignment horizontal="left" vertical="center"/>
    </xf>
    <xf numFmtId="0" fontId="24" fillId="33" borderId="6" xfId="0" applyFont="1" applyFill="1" applyBorder="1" applyAlignment="1">
      <alignment horizontal="left" vertical="center"/>
    </xf>
    <xf numFmtId="0" fontId="48" fillId="0" borderId="6" xfId="0" applyFont="1"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2" xfId="0" applyBorder="1" applyAlignment="1">
      <alignment horizontal="left" vertical="center"/>
    </xf>
    <xf numFmtId="0" fontId="37" fillId="5" borderId="27" xfId="9" applyFont="1" applyFill="1" applyBorder="1" applyAlignment="1">
      <alignment vertical="top"/>
    </xf>
    <xf numFmtId="0" fontId="35" fillId="5" borderId="0" xfId="9" applyFont="1" applyFill="1" applyBorder="1" applyAlignment="1">
      <alignment horizontal="center"/>
    </xf>
    <xf numFmtId="0" fontId="37" fillId="5" borderId="27" xfId="0" applyFont="1" applyFill="1" applyBorder="1" applyAlignment="1">
      <alignment horizontal="left"/>
    </xf>
    <xf numFmtId="0" fontId="36" fillId="5" borderId="45" xfId="0" applyFont="1" applyFill="1" applyBorder="1" applyAlignment="1">
      <alignment horizontal="left"/>
    </xf>
    <xf numFmtId="0" fontId="36" fillId="5" borderId="46" xfId="0" applyFont="1" applyFill="1" applyBorder="1" applyAlignment="1">
      <alignment horizontal="left"/>
    </xf>
  </cellXfs>
  <cellStyles count="12">
    <cellStyle name="Hyperlink" xfId="10" builtinId="8"/>
    <cellStyle name="Hyperlink 2" xfId="7"/>
    <cellStyle name="Normal" xfId="0" builtinId="0"/>
    <cellStyle name="Normal 2" xfId="2"/>
    <cellStyle name="Normal 2 2" xfId="4"/>
    <cellStyle name="Normal 2 3" xfId="6"/>
    <cellStyle name="Normal 4" xfId="1"/>
    <cellStyle name="Normal 5" xfId="11"/>
    <cellStyle name="Normal_Functional Test Case v1.0" xfId="9"/>
    <cellStyle name="Normal_Sheet1" xfId="5"/>
    <cellStyle name="Normal_Template_IP Database" xfId="3"/>
    <cellStyle name="標準_打刻ﾃﾞｰﾀ収集"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daibao19021997@gmail.com" TargetMode="External"/><Relationship Id="rId1" Type="http://schemas.openxmlformats.org/officeDocument/2006/relationships/hyperlink" Target="mailto:ten_emai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topLeftCell="A13" workbookViewId="0">
      <selection activeCell="H17" sqref="H17"/>
    </sheetView>
  </sheetViews>
  <sheetFormatPr defaultRowHeight="12.75"/>
  <cols>
    <col min="1" max="1" width="2.28515625" style="5" customWidth="1"/>
    <col min="2" max="13" width="9.42578125" style="5" customWidth="1"/>
    <col min="14" max="14" width="9.7109375" style="5" customWidth="1"/>
    <col min="15" max="15" width="8.28515625" style="5" customWidth="1"/>
    <col min="16" max="16" width="5" style="5" customWidth="1"/>
    <col min="17" max="256" width="9.28515625" style="5"/>
    <col min="257" max="257" width="2.28515625" style="5" customWidth="1"/>
    <col min="258" max="269" width="9.42578125" style="5" customWidth="1"/>
    <col min="270" max="270" width="9.7109375" style="5" customWidth="1"/>
    <col min="271" max="271" width="8.28515625" style="5" customWidth="1"/>
    <col min="272" max="272" width="5" style="5" customWidth="1"/>
    <col min="273" max="512" width="9.28515625" style="5"/>
    <col min="513" max="513" width="2.28515625" style="5" customWidth="1"/>
    <col min="514" max="525" width="9.42578125" style="5" customWidth="1"/>
    <col min="526" max="526" width="9.7109375" style="5" customWidth="1"/>
    <col min="527" max="527" width="8.28515625" style="5" customWidth="1"/>
    <col min="528" max="528" width="5" style="5" customWidth="1"/>
    <col min="529" max="768" width="9.28515625" style="5"/>
    <col min="769" max="769" width="2.28515625" style="5" customWidth="1"/>
    <col min="770" max="781" width="9.42578125" style="5" customWidth="1"/>
    <col min="782" max="782" width="9.7109375" style="5" customWidth="1"/>
    <col min="783" max="783" width="8.28515625" style="5" customWidth="1"/>
    <col min="784" max="784" width="5" style="5" customWidth="1"/>
    <col min="785" max="1024" width="9.28515625" style="5"/>
    <col min="1025" max="1025" width="2.28515625" style="5" customWidth="1"/>
    <col min="1026" max="1037" width="9.42578125" style="5" customWidth="1"/>
    <col min="1038" max="1038" width="9.7109375" style="5" customWidth="1"/>
    <col min="1039" max="1039" width="8.28515625" style="5" customWidth="1"/>
    <col min="1040" max="1040" width="5" style="5" customWidth="1"/>
    <col min="1041" max="1280" width="9.28515625" style="5"/>
    <col min="1281" max="1281" width="2.28515625" style="5" customWidth="1"/>
    <col min="1282" max="1293" width="9.42578125" style="5" customWidth="1"/>
    <col min="1294" max="1294" width="9.7109375" style="5" customWidth="1"/>
    <col min="1295" max="1295" width="8.28515625" style="5" customWidth="1"/>
    <col min="1296" max="1296" width="5" style="5" customWidth="1"/>
    <col min="1297" max="1536" width="9.28515625" style="5"/>
    <col min="1537" max="1537" width="2.28515625" style="5" customWidth="1"/>
    <col min="1538" max="1549" width="9.42578125" style="5" customWidth="1"/>
    <col min="1550" max="1550" width="9.7109375" style="5" customWidth="1"/>
    <col min="1551" max="1551" width="8.28515625" style="5" customWidth="1"/>
    <col min="1552" max="1552" width="5" style="5" customWidth="1"/>
    <col min="1553" max="1792" width="9.28515625" style="5"/>
    <col min="1793" max="1793" width="2.28515625" style="5" customWidth="1"/>
    <col min="1794" max="1805" width="9.42578125" style="5" customWidth="1"/>
    <col min="1806" max="1806" width="9.7109375" style="5" customWidth="1"/>
    <col min="1807" max="1807" width="8.28515625" style="5" customWidth="1"/>
    <col min="1808" max="1808" width="5" style="5" customWidth="1"/>
    <col min="1809" max="2048" width="9.28515625" style="5"/>
    <col min="2049" max="2049" width="2.28515625" style="5" customWidth="1"/>
    <col min="2050" max="2061" width="9.42578125" style="5" customWidth="1"/>
    <col min="2062" max="2062" width="9.7109375" style="5" customWidth="1"/>
    <col min="2063" max="2063" width="8.28515625" style="5" customWidth="1"/>
    <col min="2064" max="2064" width="5" style="5" customWidth="1"/>
    <col min="2065" max="2304" width="9.28515625" style="5"/>
    <col min="2305" max="2305" width="2.28515625" style="5" customWidth="1"/>
    <col min="2306" max="2317" width="9.42578125" style="5" customWidth="1"/>
    <col min="2318" max="2318" width="9.7109375" style="5" customWidth="1"/>
    <col min="2319" max="2319" width="8.28515625" style="5" customWidth="1"/>
    <col min="2320" max="2320" width="5" style="5" customWidth="1"/>
    <col min="2321" max="2560" width="9.28515625" style="5"/>
    <col min="2561" max="2561" width="2.28515625" style="5" customWidth="1"/>
    <col min="2562" max="2573" width="9.42578125" style="5" customWidth="1"/>
    <col min="2574" max="2574" width="9.7109375" style="5" customWidth="1"/>
    <col min="2575" max="2575" width="8.28515625" style="5" customWidth="1"/>
    <col min="2576" max="2576" width="5" style="5" customWidth="1"/>
    <col min="2577" max="2816" width="9.28515625" style="5"/>
    <col min="2817" max="2817" width="2.28515625" style="5" customWidth="1"/>
    <col min="2818" max="2829" width="9.42578125" style="5" customWidth="1"/>
    <col min="2830" max="2830" width="9.7109375" style="5" customWidth="1"/>
    <col min="2831" max="2831" width="8.28515625" style="5" customWidth="1"/>
    <col min="2832" max="2832" width="5" style="5" customWidth="1"/>
    <col min="2833" max="3072" width="9.28515625" style="5"/>
    <col min="3073" max="3073" width="2.28515625" style="5" customWidth="1"/>
    <col min="3074" max="3085" width="9.42578125" style="5" customWidth="1"/>
    <col min="3086" max="3086" width="9.7109375" style="5" customWidth="1"/>
    <col min="3087" max="3087" width="8.28515625" style="5" customWidth="1"/>
    <col min="3088" max="3088" width="5" style="5" customWidth="1"/>
    <col min="3089" max="3328" width="9.28515625" style="5"/>
    <col min="3329" max="3329" width="2.28515625" style="5" customWidth="1"/>
    <col min="3330" max="3341" width="9.42578125" style="5" customWidth="1"/>
    <col min="3342" max="3342" width="9.7109375" style="5" customWidth="1"/>
    <col min="3343" max="3343" width="8.28515625" style="5" customWidth="1"/>
    <col min="3344" max="3344" width="5" style="5" customWidth="1"/>
    <col min="3345" max="3584" width="9.28515625" style="5"/>
    <col min="3585" max="3585" width="2.28515625" style="5" customWidth="1"/>
    <col min="3586" max="3597" width="9.42578125" style="5" customWidth="1"/>
    <col min="3598" max="3598" width="9.7109375" style="5" customWidth="1"/>
    <col min="3599" max="3599" width="8.28515625" style="5" customWidth="1"/>
    <col min="3600" max="3600" width="5" style="5" customWidth="1"/>
    <col min="3601" max="3840" width="9.28515625" style="5"/>
    <col min="3841" max="3841" width="2.28515625" style="5" customWidth="1"/>
    <col min="3842" max="3853" width="9.42578125" style="5" customWidth="1"/>
    <col min="3854" max="3854" width="9.7109375" style="5" customWidth="1"/>
    <col min="3855" max="3855" width="8.28515625" style="5" customWidth="1"/>
    <col min="3856" max="3856" width="5" style="5" customWidth="1"/>
    <col min="3857" max="4096" width="9.28515625" style="5"/>
    <col min="4097" max="4097" width="2.28515625" style="5" customWidth="1"/>
    <col min="4098" max="4109" width="9.42578125" style="5" customWidth="1"/>
    <col min="4110" max="4110" width="9.7109375" style="5" customWidth="1"/>
    <col min="4111" max="4111" width="8.28515625" style="5" customWidth="1"/>
    <col min="4112" max="4112" width="5" style="5" customWidth="1"/>
    <col min="4113" max="4352" width="9.28515625" style="5"/>
    <col min="4353" max="4353" width="2.28515625" style="5" customWidth="1"/>
    <col min="4354" max="4365" width="9.42578125" style="5" customWidth="1"/>
    <col min="4366" max="4366" width="9.7109375" style="5" customWidth="1"/>
    <col min="4367" max="4367" width="8.28515625" style="5" customWidth="1"/>
    <col min="4368" max="4368" width="5" style="5" customWidth="1"/>
    <col min="4369" max="4608" width="9.28515625" style="5"/>
    <col min="4609" max="4609" width="2.28515625" style="5" customWidth="1"/>
    <col min="4610" max="4621" width="9.42578125" style="5" customWidth="1"/>
    <col min="4622" max="4622" width="9.7109375" style="5" customWidth="1"/>
    <col min="4623" max="4623" width="8.28515625" style="5" customWidth="1"/>
    <col min="4624" max="4624" width="5" style="5" customWidth="1"/>
    <col min="4625" max="4864" width="9.28515625" style="5"/>
    <col min="4865" max="4865" width="2.28515625" style="5" customWidth="1"/>
    <col min="4866" max="4877" width="9.42578125" style="5" customWidth="1"/>
    <col min="4878" max="4878" width="9.7109375" style="5" customWidth="1"/>
    <col min="4879" max="4879" width="8.28515625" style="5" customWidth="1"/>
    <col min="4880" max="4880" width="5" style="5" customWidth="1"/>
    <col min="4881" max="5120" width="9.28515625" style="5"/>
    <col min="5121" max="5121" width="2.28515625" style="5" customWidth="1"/>
    <col min="5122" max="5133" width="9.42578125" style="5" customWidth="1"/>
    <col min="5134" max="5134" width="9.7109375" style="5" customWidth="1"/>
    <col min="5135" max="5135" width="8.28515625" style="5" customWidth="1"/>
    <col min="5136" max="5136" width="5" style="5" customWidth="1"/>
    <col min="5137" max="5376" width="9.28515625" style="5"/>
    <col min="5377" max="5377" width="2.28515625" style="5" customWidth="1"/>
    <col min="5378" max="5389" width="9.42578125" style="5" customWidth="1"/>
    <col min="5390" max="5390" width="9.7109375" style="5" customWidth="1"/>
    <col min="5391" max="5391" width="8.28515625" style="5" customWidth="1"/>
    <col min="5392" max="5392" width="5" style="5" customWidth="1"/>
    <col min="5393" max="5632" width="9.28515625" style="5"/>
    <col min="5633" max="5633" width="2.28515625" style="5" customWidth="1"/>
    <col min="5634" max="5645" width="9.42578125" style="5" customWidth="1"/>
    <col min="5646" max="5646" width="9.7109375" style="5" customWidth="1"/>
    <col min="5647" max="5647" width="8.28515625" style="5" customWidth="1"/>
    <col min="5648" max="5648" width="5" style="5" customWidth="1"/>
    <col min="5649" max="5888" width="9.28515625" style="5"/>
    <col min="5889" max="5889" width="2.28515625" style="5" customWidth="1"/>
    <col min="5890" max="5901" width="9.42578125" style="5" customWidth="1"/>
    <col min="5902" max="5902" width="9.7109375" style="5" customWidth="1"/>
    <col min="5903" max="5903" width="8.28515625" style="5" customWidth="1"/>
    <col min="5904" max="5904" width="5" style="5" customWidth="1"/>
    <col min="5905" max="6144" width="9.28515625" style="5"/>
    <col min="6145" max="6145" width="2.28515625" style="5" customWidth="1"/>
    <col min="6146" max="6157" width="9.42578125" style="5" customWidth="1"/>
    <col min="6158" max="6158" width="9.7109375" style="5" customWidth="1"/>
    <col min="6159" max="6159" width="8.28515625" style="5" customWidth="1"/>
    <col min="6160" max="6160" width="5" style="5" customWidth="1"/>
    <col min="6161" max="6400" width="9.28515625" style="5"/>
    <col min="6401" max="6401" width="2.28515625" style="5" customWidth="1"/>
    <col min="6402" max="6413" width="9.42578125" style="5" customWidth="1"/>
    <col min="6414" max="6414" width="9.7109375" style="5" customWidth="1"/>
    <col min="6415" max="6415" width="8.28515625" style="5" customWidth="1"/>
    <col min="6416" max="6416" width="5" style="5" customWidth="1"/>
    <col min="6417" max="6656" width="9.28515625" style="5"/>
    <col min="6657" max="6657" width="2.28515625" style="5" customWidth="1"/>
    <col min="6658" max="6669" width="9.42578125" style="5" customWidth="1"/>
    <col min="6670" max="6670" width="9.7109375" style="5" customWidth="1"/>
    <col min="6671" max="6671" width="8.28515625" style="5" customWidth="1"/>
    <col min="6672" max="6672" width="5" style="5" customWidth="1"/>
    <col min="6673" max="6912" width="9.28515625" style="5"/>
    <col min="6913" max="6913" width="2.28515625" style="5" customWidth="1"/>
    <col min="6914" max="6925" width="9.42578125" style="5" customWidth="1"/>
    <col min="6926" max="6926" width="9.7109375" style="5" customWidth="1"/>
    <col min="6927" max="6927" width="8.28515625" style="5" customWidth="1"/>
    <col min="6928" max="6928" width="5" style="5" customWidth="1"/>
    <col min="6929" max="7168" width="9.28515625" style="5"/>
    <col min="7169" max="7169" width="2.28515625" style="5" customWidth="1"/>
    <col min="7170" max="7181" width="9.42578125" style="5" customWidth="1"/>
    <col min="7182" max="7182" width="9.7109375" style="5" customWidth="1"/>
    <col min="7183" max="7183" width="8.28515625" style="5" customWidth="1"/>
    <col min="7184" max="7184" width="5" style="5" customWidth="1"/>
    <col min="7185" max="7424" width="9.28515625" style="5"/>
    <col min="7425" max="7425" width="2.28515625" style="5" customWidth="1"/>
    <col min="7426" max="7437" width="9.42578125" style="5" customWidth="1"/>
    <col min="7438" max="7438" width="9.7109375" style="5" customWidth="1"/>
    <col min="7439" max="7439" width="8.28515625" style="5" customWidth="1"/>
    <col min="7440" max="7440" width="5" style="5" customWidth="1"/>
    <col min="7441" max="7680" width="9.28515625" style="5"/>
    <col min="7681" max="7681" width="2.28515625" style="5" customWidth="1"/>
    <col min="7682" max="7693" width="9.42578125" style="5" customWidth="1"/>
    <col min="7694" max="7694" width="9.7109375" style="5" customWidth="1"/>
    <col min="7695" max="7695" width="8.28515625" style="5" customWidth="1"/>
    <col min="7696" max="7696" width="5" style="5" customWidth="1"/>
    <col min="7697" max="7936" width="9.28515625" style="5"/>
    <col min="7937" max="7937" width="2.28515625" style="5" customWidth="1"/>
    <col min="7938" max="7949" width="9.42578125" style="5" customWidth="1"/>
    <col min="7950" max="7950" width="9.7109375" style="5" customWidth="1"/>
    <col min="7951" max="7951" width="8.28515625" style="5" customWidth="1"/>
    <col min="7952" max="7952" width="5" style="5" customWidth="1"/>
    <col min="7953" max="8192" width="9.28515625" style="5"/>
    <col min="8193" max="8193" width="2.28515625" style="5" customWidth="1"/>
    <col min="8194" max="8205" width="9.42578125" style="5" customWidth="1"/>
    <col min="8206" max="8206" width="9.7109375" style="5" customWidth="1"/>
    <col min="8207" max="8207" width="8.28515625" style="5" customWidth="1"/>
    <col min="8208" max="8208" width="5" style="5" customWidth="1"/>
    <col min="8209" max="8448" width="9.28515625" style="5"/>
    <col min="8449" max="8449" width="2.28515625" style="5" customWidth="1"/>
    <col min="8450" max="8461" width="9.42578125" style="5" customWidth="1"/>
    <col min="8462" max="8462" width="9.7109375" style="5" customWidth="1"/>
    <col min="8463" max="8463" width="8.28515625" style="5" customWidth="1"/>
    <col min="8464" max="8464" width="5" style="5" customWidth="1"/>
    <col min="8465" max="8704" width="9.28515625" style="5"/>
    <col min="8705" max="8705" width="2.28515625" style="5" customWidth="1"/>
    <col min="8706" max="8717" width="9.42578125" style="5" customWidth="1"/>
    <col min="8718" max="8718" width="9.7109375" style="5" customWidth="1"/>
    <col min="8719" max="8719" width="8.28515625" style="5" customWidth="1"/>
    <col min="8720" max="8720" width="5" style="5" customWidth="1"/>
    <col min="8721" max="8960" width="9.28515625" style="5"/>
    <col min="8961" max="8961" width="2.28515625" style="5" customWidth="1"/>
    <col min="8962" max="8973" width="9.42578125" style="5" customWidth="1"/>
    <col min="8974" max="8974" width="9.7109375" style="5" customWidth="1"/>
    <col min="8975" max="8975" width="8.28515625" style="5" customWidth="1"/>
    <col min="8976" max="8976" width="5" style="5" customWidth="1"/>
    <col min="8977" max="9216" width="9.28515625" style="5"/>
    <col min="9217" max="9217" width="2.28515625" style="5" customWidth="1"/>
    <col min="9218" max="9229" width="9.42578125" style="5" customWidth="1"/>
    <col min="9230" max="9230" width="9.7109375" style="5" customWidth="1"/>
    <col min="9231" max="9231" width="8.28515625" style="5" customWidth="1"/>
    <col min="9232" max="9232" width="5" style="5" customWidth="1"/>
    <col min="9233" max="9472" width="9.28515625" style="5"/>
    <col min="9473" max="9473" width="2.28515625" style="5" customWidth="1"/>
    <col min="9474" max="9485" width="9.42578125" style="5" customWidth="1"/>
    <col min="9486" max="9486" width="9.7109375" style="5" customWidth="1"/>
    <col min="9487" max="9487" width="8.28515625" style="5" customWidth="1"/>
    <col min="9488" max="9488" width="5" style="5" customWidth="1"/>
    <col min="9489" max="9728" width="9.28515625" style="5"/>
    <col min="9729" max="9729" width="2.28515625" style="5" customWidth="1"/>
    <col min="9730" max="9741" width="9.42578125" style="5" customWidth="1"/>
    <col min="9742" max="9742" width="9.7109375" style="5" customWidth="1"/>
    <col min="9743" max="9743" width="8.28515625" style="5" customWidth="1"/>
    <col min="9744" max="9744" width="5" style="5" customWidth="1"/>
    <col min="9745" max="9984" width="9.28515625" style="5"/>
    <col min="9985" max="9985" width="2.28515625" style="5" customWidth="1"/>
    <col min="9986" max="9997" width="9.42578125" style="5" customWidth="1"/>
    <col min="9998" max="9998" width="9.7109375" style="5" customWidth="1"/>
    <col min="9999" max="9999" width="8.28515625" style="5" customWidth="1"/>
    <col min="10000" max="10000" width="5" style="5" customWidth="1"/>
    <col min="10001" max="10240" width="9.28515625" style="5"/>
    <col min="10241" max="10241" width="2.28515625" style="5" customWidth="1"/>
    <col min="10242" max="10253" width="9.42578125" style="5" customWidth="1"/>
    <col min="10254" max="10254" width="9.7109375" style="5" customWidth="1"/>
    <col min="10255" max="10255" width="8.28515625" style="5" customWidth="1"/>
    <col min="10256" max="10256" width="5" style="5" customWidth="1"/>
    <col min="10257" max="10496" width="9.28515625" style="5"/>
    <col min="10497" max="10497" width="2.28515625" style="5" customWidth="1"/>
    <col min="10498" max="10509" width="9.42578125" style="5" customWidth="1"/>
    <col min="10510" max="10510" width="9.7109375" style="5" customWidth="1"/>
    <col min="10511" max="10511" width="8.28515625" style="5" customWidth="1"/>
    <col min="10512" max="10512" width="5" style="5" customWidth="1"/>
    <col min="10513" max="10752" width="9.28515625" style="5"/>
    <col min="10753" max="10753" width="2.28515625" style="5" customWidth="1"/>
    <col min="10754" max="10765" width="9.42578125" style="5" customWidth="1"/>
    <col min="10766" max="10766" width="9.7109375" style="5" customWidth="1"/>
    <col min="10767" max="10767" width="8.28515625" style="5" customWidth="1"/>
    <col min="10768" max="10768" width="5" style="5" customWidth="1"/>
    <col min="10769" max="11008" width="9.28515625" style="5"/>
    <col min="11009" max="11009" width="2.28515625" style="5" customWidth="1"/>
    <col min="11010" max="11021" width="9.42578125" style="5" customWidth="1"/>
    <col min="11022" max="11022" width="9.7109375" style="5" customWidth="1"/>
    <col min="11023" max="11023" width="8.28515625" style="5" customWidth="1"/>
    <col min="11024" max="11024" width="5" style="5" customWidth="1"/>
    <col min="11025" max="11264" width="9.28515625" style="5"/>
    <col min="11265" max="11265" width="2.28515625" style="5" customWidth="1"/>
    <col min="11266" max="11277" width="9.42578125" style="5" customWidth="1"/>
    <col min="11278" max="11278" width="9.7109375" style="5" customWidth="1"/>
    <col min="11279" max="11279" width="8.28515625" style="5" customWidth="1"/>
    <col min="11280" max="11280" width="5" style="5" customWidth="1"/>
    <col min="11281" max="11520" width="9.28515625" style="5"/>
    <col min="11521" max="11521" width="2.28515625" style="5" customWidth="1"/>
    <col min="11522" max="11533" width="9.42578125" style="5" customWidth="1"/>
    <col min="11534" max="11534" width="9.7109375" style="5" customWidth="1"/>
    <col min="11535" max="11535" width="8.28515625" style="5" customWidth="1"/>
    <col min="11536" max="11536" width="5" style="5" customWidth="1"/>
    <col min="11537" max="11776" width="9.28515625" style="5"/>
    <col min="11777" max="11777" width="2.28515625" style="5" customWidth="1"/>
    <col min="11778" max="11789" width="9.42578125" style="5" customWidth="1"/>
    <col min="11790" max="11790" width="9.7109375" style="5" customWidth="1"/>
    <col min="11791" max="11791" width="8.28515625" style="5" customWidth="1"/>
    <col min="11792" max="11792" width="5" style="5" customWidth="1"/>
    <col min="11793" max="12032" width="9.28515625" style="5"/>
    <col min="12033" max="12033" width="2.28515625" style="5" customWidth="1"/>
    <col min="12034" max="12045" width="9.42578125" style="5" customWidth="1"/>
    <col min="12046" max="12046" width="9.7109375" style="5" customWidth="1"/>
    <col min="12047" max="12047" width="8.28515625" style="5" customWidth="1"/>
    <col min="12048" max="12048" width="5" style="5" customWidth="1"/>
    <col min="12049" max="12288" width="9.28515625" style="5"/>
    <col min="12289" max="12289" width="2.28515625" style="5" customWidth="1"/>
    <col min="12290" max="12301" width="9.42578125" style="5" customWidth="1"/>
    <col min="12302" max="12302" width="9.7109375" style="5" customWidth="1"/>
    <col min="12303" max="12303" width="8.28515625" style="5" customWidth="1"/>
    <col min="12304" max="12304" width="5" style="5" customWidth="1"/>
    <col min="12305" max="12544" width="9.28515625" style="5"/>
    <col min="12545" max="12545" width="2.28515625" style="5" customWidth="1"/>
    <col min="12546" max="12557" width="9.42578125" style="5" customWidth="1"/>
    <col min="12558" max="12558" width="9.7109375" style="5" customWidth="1"/>
    <col min="12559" max="12559" width="8.28515625" style="5" customWidth="1"/>
    <col min="12560" max="12560" width="5" style="5" customWidth="1"/>
    <col min="12561" max="12800" width="9.28515625" style="5"/>
    <col min="12801" max="12801" width="2.28515625" style="5" customWidth="1"/>
    <col min="12802" max="12813" width="9.42578125" style="5" customWidth="1"/>
    <col min="12814" max="12814" width="9.7109375" style="5" customWidth="1"/>
    <col min="12815" max="12815" width="8.28515625" style="5" customWidth="1"/>
    <col min="12816" max="12816" width="5" style="5" customWidth="1"/>
    <col min="12817" max="13056" width="9.28515625" style="5"/>
    <col min="13057" max="13057" width="2.28515625" style="5" customWidth="1"/>
    <col min="13058" max="13069" width="9.42578125" style="5" customWidth="1"/>
    <col min="13070" max="13070" width="9.7109375" style="5" customWidth="1"/>
    <col min="13071" max="13071" width="8.28515625" style="5" customWidth="1"/>
    <col min="13072" max="13072" width="5" style="5" customWidth="1"/>
    <col min="13073" max="13312" width="9.28515625" style="5"/>
    <col min="13313" max="13313" width="2.28515625" style="5" customWidth="1"/>
    <col min="13314" max="13325" width="9.42578125" style="5" customWidth="1"/>
    <col min="13326" max="13326" width="9.7109375" style="5" customWidth="1"/>
    <col min="13327" max="13327" width="8.28515625" style="5" customWidth="1"/>
    <col min="13328" max="13328" width="5" style="5" customWidth="1"/>
    <col min="13329" max="13568" width="9.28515625" style="5"/>
    <col min="13569" max="13569" width="2.28515625" style="5" customWidth="1"/>
    <col min="13570" max="13581" width="9.42578125" style="5" customWidth="1"/>
    <col min="13582" max="13582" width="9.7109375" style="5" customWidth="1"/>
    <col min="13583" max="13583" width="8.28515625" style="5" customWidth="1"/>
    <col min="13584" max="13584" width="5" style="5" customWidth="1"/>
    <col min="13585" max="13824" width="9.28515625" style="5"/>
    <col min="13825" max="13825" width="2.28515625" style="5" customWidth="1"/>
    <col min="13826" max="13837" width="9.42578125" style="5" customWidth="1"/>
    <col min="13838" max="13838" width="9.7109375" style="5" customWidth="1"/>
    <col min="13839" max="13839" width="8.28515625" style="5" customWidth="1"/>
    <col min="13840" max="13840" width="5" style="5" customWidth="1"/>
    <col min="13841" max="14080" width="9.28515625" style="5"/>
    <col min="14081" max="14081" width="2.28515625" style="5" customWidth="1"/>
    <col min="14082" max="14093" width="9.42578125" style="5" customWidth="1"/>
    <col min="14094" max="14094" width="9.7109375" style="5" customWidth="1"/>
    <col min="14095" max="14095" width="8.28515625" style="5" customWidth="1"/>
    <col min="14096" max="14096" width="5" style="5" customWidth="1"/>
    <col min="14097" max="14336" width="9.28515625" style="5"/>
    <col min="14337" max="14337" width="2.28515625" style="5" customWidth="1"/>
    <col min="14338" max="14349" width="9.42578125" style="5" customWidth="1"/>
    <col min="14350" max="14350" width="9.7109375" style="5" customWidth="1"/>
    <col min="14351" max="14351" width="8.28515625" style="5" customWidth="1"/>
    <col min="14352" max="14352" width="5" style="5" customWidth="1"/>
    <col min="14353" max="14592" width="9.28515625" style="5"/>
    <col min="14593" max="14593" width="2.28515625" style="5" customWidth="1"/>
    <col min="14594" max="14605" width="9.42578125" style="5" customWidth="1"/>
    <col min="14606" max="14606" width="9.7109375" style="5" customWidth="1"/>
    <col min="14607" max="14607" width="8.28515625" style="5" customWidth="1"/>
    <col min="14608" max="14608" width="5" style="5" customWidth="1"/>
    <col min="14609" max="14848" width="9.28515625" style="5"/>
    <col min="14849" max="14849" width="2.28515625" style="5" customWidth="1"/>
    <col min="14850" max="14861" width="9.42578125" style="5" customWidth="1"/>
    <col min="14862" max="14862" width="9.7109375" style="5" customWidth="1"/>
    <col min="14863" max="14863" width="8.28515625" style="5" customWidth="1"/>
    <col min="14864" max="14864" width="5" style="5" customWidth="1"/>
    <col min="14865" max="15104" width="9.28515625" style="5"/>
    <col min="15105" max="15105" width="2.28515625" style="5" customWidth="1"/>
    <col min="15106" max="15117" width="9.42578125" style="5" customWidth="1"/>
    <col min="15118" max="15118" width="9.7109375" style="5" customWidth="1"/>
    <col min="15119" max="15119" width="8.28515625" style="5" customWidth="1"/>
    <col min="15120" max="15120" width="5" style="5" customWidth="1"/>
    <col min="15121" max="15360" width="9.28515625" style="5"/>
    <col min="15361" max="15361" width="2.28515625" style="5" customWidth="1"/>
    <col min="15362" max="15373" width="9.42578125" style="5" customWidth="1"/>
    <col min="15374" max="15374" width="9.7109375" style="5" customWidth="1"/>
    <col min="15375" max="15375" width="8.28515625" style="5" customWidth="1"/>
    <col min="15376" max="15376" width="5" style="5" customWidth="1"/>
    <col min="15377" max="15616" width="9.28515625" style="5"/>
    <col min="15617" max="15617" width="2.28515625" style="5" customWidth="1"/>
    <col min="15618" max="15629" width="9.42578125" style="5" customWidth="1"/>
    <col min="15630" max="15630" width="9.7109375" style="5" customWidth="1"/>
    <col min="15631" max="15631" width="8.28515625" style="5" customWidth="1"/>
    <col min="15632" max="15632" width="5" style="5" customWidth="1"/>
    <col min="15633" max="15872" width="9.28515625" style="5"/>
    <col min="15873" max="15873" width="2.28515625" style="5" customWidth="1"/>
    <col min="15874" max="15885" width="9.42578125" style="5" customWidth="1"/>
    <col min="15886" max="15886" width="9.7109375" style="5" customWidth="1"/>
    <col min="15887" max="15887" width="8.28515625" style="5" customWidth="1"/>
    <col min="15888" max="15888" width="5" style="5" customWidth="1"/>
    <col min="15889" max="16128" width="9.28515625" style="5"/>
    <col min="16129" max="16129" width="2.28515625" style="5" customWidth="1"/>
    <col min="16130" max="16141" width="9.42578125" style="5" customWidth="1"/>
    <col min="16142" max="16142" width="9.7109375" style="5" customWidth="1"/>
    <col min="16143" max="16143" width="8.28515625" style="5" customWidth="1"/>
    <col min="16144" max="16144" width="5" style="5" customWidth="1"/>
    <col min="16145" max="16384" width="9.285156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75">
      <c r="B4" s="6"/>
      <c r="C4" s="7"/>
      <c r="D4" s="10"/>
      <c r="E4" s="7"/>
      <c r="F4" s="7"/>
      <c r="G4" s="7"/>
      <c r="H4" s="7"/>
      <c r="I4" s="7"/>
      <c r="J4" s="7"/>
      <c r="K4" s="7"/>
      <c r="L4" s="7"/>
      <c r="M4" s="7"/>
      <c r="N4" s="7"/>
      <c r="O4" s="9"/>
    </row>
    <row r="5" spans="2:15" ht="18.75">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5.5">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3.25">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407" t="s">
        <v>0</v>
      </c>
      <c r="C14" s="408"/>
      <c r="D14" s="408"/>
      <c r="E14" s="408"/>
      <c r="F14" s="408"/>
      <c r="G14" s="408"/>
      <c r="H14" s="408"/>
      <c r="I14" s="408"/>
      <c r="J14" s="408"/>
      <c r="K14" s="408"/>
      <c r="L14" s="408"/>
      <c r="M14" s="408"/>
      <c r="N14" s="408"/>
      <c r="O14" s="409"/>
    </row>
    <row r="15" spans="2:15" ht="30">
      <c r="B15" s="407"/>
      <c r="C15" s="408"/>
      <c r="D15" s="408"/>
      <c r="E15" s="408"/>
      <c r="F15" s="408"/>
      <c r="G15" s="408"/>
      <c r="H15" s="408"/>
      <c r="I15" s="408"/>
      <c r="J15" s="408"/>
      <c r="K15" s="408"/>
      <c r="L15" s="408"/>
      <c r="M15" s="408"/>
      <c r="N15" s="408"/>
      <c r="O15" s="409"/>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410" t="s">
        <v>1</v>
      </c>
      <c r="G18" s="410"/>
      <c r="H18" s="410"/>
      <c r="I18" s="411" t="s">
        <v>35</v>
      </c>
      <c r="J18" s="412"/>
      <c r="K18" s="412"/>
      <c r="L18" s="413"/>
      <c r="M18" s="7"/>
      <c r="N18" s="7"/>
      <c r="O18" s="9"/>
    </row>
    <row r="19" spans="2:15">
      <c r="B19" s="6"/>
      <c r="C19" s="7"/>
      <c r="D19" s="7"/>
      <c r="E19" s="14"/>
      <c r="F19" s="410" t="s">
        <v>2</v>
      </c>
      <c r="G19" s="410"/>
      <c r="H19" s="410"/>
      <c r="I19" s="411"/>
      <c r="J19" s="412"/>
      <c r="K19" s="412"/>
      <c r="L19" s="413"/>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406"/>
      <c r="H28" s="406"/>
      <c r="I28" s="406"/>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406"/>
      <c r="F35" s="406"/>
      <c r="G35" s="406"/>
      <c r="H35" s="7"/>
      <c r="I35" s="7"/>
      <c r="J35" s="7"/>
    </row>
    <row r="36" spans="2:10">
      <c r="B36" s="7"/>
      <c r="C36" s="7"/>
      <c r="D36" s="7"/>
      <c r="E36" s="20"/>
      <c r="F36" s="7"/>
      <c r="G36" s="7"/>
      <c r="H36" s="7"/>
      <c r="I36" s="7"/>
      <c r="J36" s="7"/>
    </row>
  </sheetData>
  <customSheetViews>
    <customSheetView guid="{EA8284AD-AEAB-4107-BCBA-81C5B30F89E2}">
      <selection activeCell="H17" sqref="H17"/>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
  <sheetViews>
    <sheetView zoomScale="85" zoomScaleNormal="85" workbookViewId="0">
      <selection activeCell="E15" sqref="E15"/>
    </sheetView>
  </sheetViews>
  <sheetFormatPr defaultRowHeight="13.5"/>
  <cols>
    <col min="1" max="1" width="6.28515625" style="28" customWidth="1"/>
    <col min="2" max="2" width="20.42578125" style="28" bestFit="1" customWidth="1"/>
    <col min="3" max="3" width="9.7109375" style="28" customWidth="1"/>
    <col min="4" max="4" width="51.28515625" style="28" customWidth="1"/>
    <col min="5" max="5" width="42.28515625" style="28" customWidth="1"/>
    <col min="6" max="7" width="17.5703125" style="28" customWidth="1"/>
    <col min="8" max="256" width="9.28515625" style="28"/>
    <col min="257" max="257" width="6.28515625" style="28" customWidth="1"/>
    <col min="258" max="258" width="20.42578125" style="28" bestFit="1" customWidth="1"/>
    <col min="259" max="259" width="9.7109375" style="28" customWidth="1"/>
    <col min="260" max="260" width="51.28515625" style="28" customWidth="1"/>
    <col min="261" max="261" width="42.28515625" style="28" customWidth="1"/>
    <col min="262" max="263" width="17.5703125" style="28" customWidth="1"/>
    <col min="264" max="512" width="9.28515625" style="28"/>
    <col min="513" max="513" width="6.28515625" style="28" customWidth="1"/>
    <col min="514" max="514" width="20.42578125" style="28" bestFit="1" customWidth="1"/>
    <col min="515" max="515" width="9.7109375" style="28" customWidth="1"/>
    <col min="516" max="516" width="51.28515625" style="28" customWidth="1"/>
    <col min="517" max="517" width="42.28515625" style="28" customWidth="1"/>
    <col min="518" max="519" width="17.5703125" style="28" customWidth="1"/>
    <col min="520" max="768" width="9.28515625" style="28"/>
    <col min="769" max="769" width="6.28515625" style="28" customWidth="1"/>
    <col min="770" max="770" width="20.42578125" style="28" bestFit="1" customWidth="1"/>
    <col min="771" max="771" width="9.7109375" style="28" customWidth="1"/>
    <col min="772" max="772" width="51.28515625" style="28" customWidth="1"/>
    <col min="773" max="773" width="42.28515625" style="28" customWidth="1"/>
    <col min="774" max="775" width="17.5703125" style="28" customWidth="1"/>
    <col min="776" max="1024" width="9.28515625" style="28"/>
    <col min="1025" max="1025" width="6.28515625" style="28" customWidth="1"/>
    <col min="1026" max="1026" width="20.42578125" style="28" bestFit="1" customWidth="1"/>
    <col min="1027" max="1027" width="9.7109375" style="28" customWidth="1"/>
    <col min="1028" max="1028" width="51.28515625" style="28" customWidth="1"/>
    <col min="1029" max="1029" width="42.28515625" style="28" customWidth="1"/>
    <col min="1030" max="1031" width="17.5703125" style="28" customWidth="1"/>
    <col min="1032" max="1280" width="9.28515625" style="28"/>
    <col min="1281" max="1281" width="6.28515625" style="28" customWidth="1"/>
    <col min="1282" max="1282" width="20.42578125" style="28" bestFit="1" customWidth="1"/>
    <col min="1283" max="1283" width="9.7109375" style="28" customWidth="1"/>
    <col min="1284" max="1284" width="51.28515625" style="28" customWidth="1"/>
    <col min="1285" max="1285" width="42.28515625" style="28" customWidth="1"/>
    <col min="1286" max="1287" width="17.5703125" style="28" customWidth="1"/>
    <col min="1288" max="1536" width="9.28515625" style="28"/>
    <col min="1537" max="1537" width="6.28515625" style="28" customWidth="1"/>
    <col min="1538" max="1538" width="20.42578125" style="28" bestFit="1" customWidth="1"/>
    <col min="1539" max="1539" width="9.7109375" style="28" customWidth="1"/>
    <col min="1540" max="1540" width="51.28515625" style="28" customWidth="1"/>
    <col min="1541" max="1541" width="42.28515625" style="28" customWidth="1"/>
    <col min="1542" max="1543" width="17.5703125" style="28" customWidth="1"/>
    <col min="1544" max="1792" width="9.28515625" style="28"/>
    <col min="1793" max="1793" width="6.28515625" style="28" customWidth="1"/>
    <col min="1794" max="1794" width="20.42578125" style="28" bestFit="1" customWidth="1"/>
    <col min="1795" max="1795" width="9.7109375" style="28" customWidth="1"/>
    <col min="1796" max="1796" width="51.28515625" style="28" customWidth="1"/>
    <col min="1797" max="1797" width="42.28515625" style="28" customWidth="1"/>
    <col min="1798" max="1799" width="17.5703125" style="28" customWidth="1"/>
    <col min="1800" max="2048" width="9.28515625" style="28"/>
    <col min="2049" max="2049" width="6.28515625" style="28" customWidth="1"/>
    <col min="2050" max="2050" width="20.42578125" style="28" bestFit="1" customWidth="1"/>
    <col min="2051" max="2051" width="9.7109375" style="28" customWidth="1"/>
    <col min="2052" max="2052" width="51.28515625" style="28" customWidth="1"/>
    <col min="2053" max="2053" width="42.28515625" style="28" customWidth="1"/>
    <col min="2054" max="2055" width="17.5703125" style="28" customWidth="1"/>
    <col min="2056" max="2304" width="9.28515625" style="28"/>
    <col min="2305" max="2305" width="6.28515625" style="28" customWidth="1"/>
    <col min="2306" max="2306" width="20.42578125" style="28" bestFit="1" customWidth="1"/>
    <col min="2307" max="2307" width="9.7109375" style="28" customWidth="1"/>
    <col min="2308" max="2308" width="51.28515625" style="28" customWidth="1"/>
    <col min="2309" max="2309" width="42.28515625" style="28" customWidth="1"/>
    <col min="2310" max="2311" width="17.5703125" style="28" customWidth="1"/>
    <col min="2312" max="2560" width="9.28515625" style="28"/>
    <col min="2561" max="2561" width="6.28515625" style="28" customWidth="1"/>
    <col min="2562" max="2562" width="20.42578125" style="28" bestFit="1" customWidth="1"/>
    <col min="2563" max="2563" width="9.7109375" style="28" customWidth="1"/>
    <col min="2564" max="2564" width="51.28515625" style="28" customWidth="1"/>
    <col min="2565" max="2565" width="42.28515625" style="28" customWidth="1"/>
    <col min="2566" max="2567" width="17.5703125" style="28" customWidth="1"/>
    <col min="2568" max="2816" width="9.28515625" style="28"/>
    <col min="2817" max="2817" width="6.28515625" style="28" customWidth="1"/>
    <col min="2818" max="2818" width="20.42578125" style="28" bestFit="1" customWidth="1"/>
    <col min="2819" max="2819" width="9.7109375" style="28" customWidth="1"/>
    <col min="2820" max="2820" width="51.28515625" style="28" customWidth="1"/>
    <col min="2821" max="2821" width="42.28515625" style="28" customWidth="1"/>
    <col min="2822" max="2823" width="17.5703125" style="28" customWidth="1"/>
    <col min="2824" max="3072" width="9.28515625" style="28"/>
    <col min="3073" max="3073" width="6.28515625" style="28" customWidth="1"/>
    <col min="3074" max="3074" width="20.42578125" style="28" bestFit="1" customWidth="1"/>
    <col min="3075" max="3075" width="9.7109375" style="28" customWidth="1"/>
    <col min="3076" max="3076" width="51.28515625" style="28" customWidth="1"/>
    <col min="3077" max="3077" width="42.28515625" style="28" customWidth="1"/>
    <col min="3078" max="3079" width="17.5703125" style="28" customWidth="1"/>
    <col min="3080" max="3328" width="9.28515625" style="28"/>
    <col min="3329" max="3329" width="6.28515625" style="28" customWidth="1"/>
    <col min="3330" max="3330" width="20.42578125" style="28" bestFit="1" customWidth="1"/>
    <col min="3331" max="3331" width="9.7109375" style="28" customWidth="1"/>
    <col min="3332" max="3332" width="51.28515625" style="28" customWidth="1"/>
    <col min="3333" max="3333" width="42.28515625" style="28" customWidth="1"/>
    <col min="3334" max="3335" width="17.5703125" style="28" customWidth="1"/>
    <col min="3336" max="3584" width="9.28515625" style="28"/>
    <col min="3585" max="3585" width="6.28515625" style="28" customWidth="1"/>
    <col min="3586" max="3586" width="20.42578125" style="28" bestFit="1" customWidth="1"/>
    <col min="3587" max="3587" width="9.7109375" style="28" customWidth="1"/>
    <col min="3588" max="3588" width="51.28515625" style="28" customWidth="1"/>
    <col min="3589" max="3589" width="42.28515625" style="28" customWidth="1"/>
    <col min="3590" max="3591" width="17.5703125" style="28" customWidth="1"/>
    <col min="3592" max="3840" width="9.28515625" style="28"/>
    <col min="3841" max="3841" width="6.28515625" style="28" customWidth="1"/>
    <col min="3842" max="3842" width="20.42578125" style="28" bestFit="1" customWidth="1"/>
    <col min="3843" max="3843" width="9.7109375" style="28" customWidth="1"/>
    <col min="3844" max="3844" width="51.28515625" style="28" customWidth="1"/>
    <col min="3845" max="3845" width="42.28515625" style="28" customWidth="1"/>
    <col min="3846" max="3847" width="17.5703125" style="28" customWidth="1"/>
    <col min="3848" max="4096" width="9.28515625" style="28"/>
    <col min="4097" max="4097" width="6.28515625" style="28" customWidth="1"/>
    <col min="4098" max="4098" width="20.42578125" style="28" bestFit="1" customWidth="1"/>
    <col min="4099" max="4099" width="9.7109375" style="28" customWidth="1"/>
    <col min="4100" max="4100" width="51.28515625" style="28" customWidth="1"/>
    <col min="4101" max="4101" width="42.28515625" style="28" customWidth="1"/>
    <col min="4102" max="4103" width="17.5703125" style="28" customWidth="1"/>
    <col min="4104" max="4352" width="9.28515625" style="28"/>
    <col min="4353" max="4353" width="6.28515625" style="28" customWidth="1"/>
    <col min="4354" max="4354" width="20.42578125" style="28" bestFit="1" customWidth="1"/>
    <col min="4355" max="4355" width="9.7109375" style="28" customWidth="1"/>
    <col min="4356" max="4356" width="51.28515625" style="28" customWidth="1"/>
    <col min="4357" max="4357" width="42.28515625" style="28" customWidth="1"/>
    <col min="4358" max="4359" width="17.5703125" style="28" customWidth="1"/>
    <col min="4360" max="4608" width="9.28515625" style="28"/>
    <col min="4609" max="4609" width="6.28515625" style="28" customWidth="1"/>
    <col min="4610" max="4610" width="20.42578125" style="28" bestFit="1" customWidth="1"/>
    <col min="4611" max="4611" width="9.7109375" style="28" customWidth="1"/>
    <col min="4612" max="4612" width="51.28515625" style="28" customWidth="1"/>
    <col min="4613" max="4613" width="42.28515625" style="28" customWidth="1"/>
    <col min="4614" max="4615" width="17.5703125" style="28" customWidth="1"/>
    <col min="4616" max="4864" width="9.28515625" style="28"/>
    <col min="4865" max="4865" width="6.28515625" style="28" customWidth="1"/>
    <col min="4866" max="4866" width="20.42578125" style="28" bestFit="1" customWidth="1"/>
    <col min="4867" max="4867" width="9.7109375" style="28" customWidth="1"/>
    <col min="4868" max="4868" width="51.28515625" style="28" customWidth="1"/>
    <col min="4869" max="4869" width="42.28515625" style="28" customWidth="1"/>
    <col min="4870" max="4871" width="17.5703125" style="28" customWidth="1"/>
    <col min="4872" max="5120" width="9.28515625" style="28"/>
    <col min="5121" max="5121" width="6.28515625" style="28" customWidth="1"/>
    <col min="5122" max="5122" width="20.42578125" style="28" bestFit="1" customWidth="1"/>
    <col min="5123" max="5123" width="9.7109375" style="28" customWidth="1"/>
    <col min="5124" max="5124" width="51.28515625" style="28" customWidth="1"/>
    <col min="5125" max="5125" width="42.28515625" style="28" customWidth="1"/>
    <col min="5126" max="5127" width="17.5703125" style="28" customWidth="1"/>
    <col min="5128" max="5376" width="9.28515625" style="28"/>
    <col min="5377" max="5377" width="6.28515625" style="28" customWidth="1"/>
    <col min="5378" max="5378" width="20.42578125" style="28" bestFit="1" customWidth="1"/>
    <col min="5379" max="5379" width="9.7109375" style="28" customWidth="1"/>
    <col min="5380" max="5380" width="51.28515625" style="28" customWidth="1"/>
    <col min="5381" max="5381" width="42.28515625" style="28" customWidth="1"/>
    <col min="5382" max="5383" width="17.5703125" style="28" customWidth="1"/>
    <col min="5384" max="5632" width="9.28515625" style="28"/>
    <col min="5633" max="5633" width="6.28515625" style="28" customWidth="1"/>
    <col min="5634" max="5634" width="20.42578125" style="28" bestFit="1" customWidth="1"/>
    <col min="5635" max="5635" width="9.7109375" style="28" customWidth="1"/>
    <col min="5636" max="5636" width="51.28515625" style="28" customWidth="1"/>
    <col min="5637" max="5637" width="42.28515625" style="28" customWidth="1"/>
    <col min="5638" max="5639" width="17.5703125" style="28" customWidth="1"/>
    <col min="5640" max="5888" width="9.28515625" style="28"/>
    <col min="5889" max="5889" width="6.28515625" style="28" customWidth="1"/>
    <col min="5890" max="5890" width="20.42578125" style="28" bestFit="1" customWidth="1"/>
    <col min="5891" max="5891" width="9.7109375" style="28" customWidth="1"/>
    <col min="5892" max="5892" width="51.28515625" style="28" customWidth="1"/>
    <col min="5893" max="5893" width="42.28515625" style="28" customWidth="1"/>
    <col min="5894" max="5895" width="17.5703125" style="28" customWidth="1"/>
    <col min="5896" max="6144" width="9.28515625" style="28"/>
    <col min="6145" max="6145" width="6.28515625" style="28" customWidth="1"/>
    <col min="6146" max="6146" width="20.42578125" style="28" bestFit="1" customWidth="1"/>
    <col min="6147" max="6147" width="9.7109375" style="28" customWidth="1"/>
    <col min="6148" max="6148" width="51.28515625" style="28" customWidth="1"/>
    <col min="6149" max="6149" width="42.28515625" style="28" customWidth="1"/>
    <col min="6150" max="6151" width="17.5703125" style="28" customWidth="1"/>
    <col min="6152" max="6400" width="9.28515625" style="28"/>
    <col min="6401" max="6401" width="6.28515625" style="28" customWidth="1"/>
    <col min="6402" max="6402" width="20.42578125" style="28" bestFit="1" customWidth="1"/>
    <col min="6403" max="6403" width="9.7109375" style="28" customWidth="1"/>
    <col min="6404" max="6404" width="51.28515625" style="28" customWidth="1"/>
    <col min="6405" max="6405" width="42.28515625" style="28" customWidth="1"/>
    <col min="6406" max="6407" width="17.5703125" style="28" customWidth="1"/>
    <col min="6408" max="6656" width="9.28515625" style="28"/>
    <col min="6657" max="6657" width="6.28515625" style="28" customWidth="1"/>
    <col min="6658" max="6658" width="20.42578125" style="28" bestFit="1" customWidth="1"/>
    <col min="6659" max="6659" width="9.7109375" style="28" customWidth="1"/>
    <col min="6660" max="6660" width="51.28515625" style="28" customWidth="1"/>
    <col min="6661" max="6661" width="42.28515625" style="28" customWidth="1"/>
    <col min="6662" max="6663" width="17.5703125" style="28" customWidth="1"/>
    <col min="6664" max="6912" width="9.28515625" style="28"/>
    <col min="6913" max="6913" width="6.28515625" style="28" customWidth="1"/>
    <col min="6914" max="6914" width="20.42578125" style="28" bestFit="1" customWidth="1"/>
    <col min="6915" max="6915" width="9.7109375" style="28" customWidth="1"/>
    <col min="6916" max="6916" width="51.28515625" style="28" customWidth="1"/>
    <col min="6917" max="6917" width="42.28515625" style="28" customWidth="1"/>
    <col min="6918" max="6919" width="17.5703125" style="28" customWidth="1"/>
    <col min="6920" max="7168" width="9.28515625" style="28"/>
    <col min="7169" max="7169" width="6.28515625" style="28" customWidth="1"/>
    <col min="7170" max="7170" width="20.42578125" style="28" bestFit="1" customWidth="1"/>
    <col min="7171" max="7171" width="9.7109375" style="28" customWidth="1"/>
    <col min="7172" max="7172" width="51.28515625" style="28" customWidth="1"/>
    <col min="7173" max="7173" width="42.28515625" style="28" customWidth="1"/>
    <col min="7174" max="7175" width="17.5703125" style="28" customWidth="1"/>
    <col min="7176" max="7424" width="9.28515625" style="28"/>
    <col min="7425" max="7425" width="6.28515625" style="28" customWidth="1"/>
    <col min="7426" max="7426" width="20.42578125" style="28" bestFit="1" customWidth="1"/>
    <col min="7427" max="7427" width="9.7109375" style="28" customWidth="1"/>
    <col min="7428" max="7428" width="51.28515625" style="28" customWidth="1"/>
    <col min="7429" max="7429" width="42.28515625" style="28" customWidth="1"/>
    <col min="7430" max="7431" width="17.5703125" style="28" customWidth="1"/>
    <col min="7432" max="7680" width="9.28515625" style="28"/>
    <col min="7681" max="7681" width="6.28515625" style="28" customWidth="1"/>
    <col min="7682" max="7682" width="20.42578125" style="28" bestFit="1" customWidth="1"/>
    <col min="7683" max="7683" width="9.7109375" style="28" customWidth="1"/>
    <col min="7684" max="7684" width="51.28515625" style="28" customWidth="1"/>
    <col min="7685" max="7685" width="42.28515625" style="28" customWidth="1"/>
    <col min="7686" max="7687" width="17.5703125" style="28" customWidth="1"/>
    <col min="7688" max="7936" width="9.28515625" style="28"/>
    <col min="7937" max="7937" width="6.28515625" style="28" customWidth="1"/>
    <col min="7938" max="7938" width="20.42578125" style="28" bestFit="1" customWidth="1"/>
    <col min="7939" max="7939" width="9.7109375" style="28" customWidth="1"/>
    <col min="7940" max="7940" width="51.28515625" style="28" customWidth="1"/>
    <col min="7941" max="7941" width="42.28515625" style="28" customWidth="1"/>
    <col min="7942" max="7943" width="17.5703125" style="28" customWidth="1"/>
    <col min="7944" max="8192" width="9.28515625" style="28"/>
    <col min="8193" max="8193" width="6.28515625" style="28" customWidth="1"/>
    <col min="8194" max="8194" width="20.42578125" style="28" bestFit="1" customWidth="1"/>
    <col min="8195" max="8195" width="9.7109375" style="28" customWidth="1"/>
    <col min="8196" max="8196" width="51.28515625" style="28" customWidth="1"/>
    <col min="8197" max="8197" width="42.28515625" style="28" customWidth="1"/>
    <col min="8198" max="8199" width="17.5703125" style="28" customWidth="1"/>
    <col min="8200" max="8448" width="9.28515625" style="28"/>
    <col min="8449" max="8449" width="6.28515625" style="28" customWidth="1"/>
    <col min="8450" max="8450" width="20.42578125" style="28" bestFit="1" customWidth="1"/>
    <col min="8451" max="8451" width="9.7109375" style="28" customWidth="1"/>
    <col min="8452" max="8452" width="51.28515625" style="28" customWidth="1"/>
    <col min="8453" max="8453" width="42.28515625" style="28" customWidth="1"/>
    <col min="8454" max="8455" width="17.5703125" style="28" customWidth="1"/>
    <col min="8456" max="8704" width="9.28515625" style="28"/>
    <col min="8705" max="8705" width="6.28515625" style="28" customWidth="1"/>
    <col min="8706" max="8706" width="20.42578125" style="28" bestFit="1" customWidth="1"/>
    <col min="8707" max="8707" width="9.7109375" style="28" customWidth="1"/>
    <col min="8708" max="8708" width="51.28515625" style="28" customWidth="1"/>
    <col min="8709" max="8709" width="42.28515625" style="28" customWidth="1"/>
    <col min="8710" max="8711" width="17.5703125" style="28" customWidth="1"/>
    <col min="8712" max="8960" width="9.28515625" style="28"/>
    <col min="8961" max="8961" width="6.28515625" style="28" customWidth="1"/>
    <col min="8962" max="8962" width="20.42578125" style="28" bestFit="1" customWidth="1"/>
    <col min="8963" max="8963" width="9.7109375" style="28" customWidth="1"/>
    <col min="8964" max="8964" width="51.28515625" style="28" customWidth="1"/>
    <col min="8965" max="8965" width="42.28515625" style="28" customWidth="1"/>
    <col min="8966" max="8967" width="17.5703125" style="28" customWidth="1"/>
    <col min="8968" max="9216" width="9.28515625" style="28"/>
    <col min="9217" max="9217" width="6.28515625" style="28" customWidth="1"/>
    <col min="9218" max="9218" width="20.42578125" style="28" bestFit="1" customWidth="1"/>
    <col min="9219" max="9219" width="9.7109375" style="28" customWidth="1"/>
    <col min="9220" max="9220" width="51.28515625" style="28" customWidth="1"/>
    <col min="9221" max="9221" width="42.28515625" style="28" customWidth="1"/>
    <col min="9222" max="9223" width="17.5703125" style="28" customWidth="1"/>
    <col min="9224" max="9472" width="9.28515625" style="28"/>
    <col min="9473" max="9473" width="6.28515625" style="28" customWidth="1"/>
    <col min="9474" max="9474" width="20.42578125" style="28" bestFit="1" customWidth="1"/>
    <col min="9475" max="9475" width="9.7109375" style="28" customWidth="1"/>
    <col min="9476" max="9476" width="51.28515625" style="28" customWidth="1"/>
    <col min="9477" max="9477" width="42.28515625" style="28" customWidth="1"/>
    <col min="9478" max="9479" width="17.5703125" style="28" customWidth="1"/>
    <col min="9480" max="9728" width="9.28515625" style="28"/>
    <col min="9729" max="9729" width="6.28515625" style="28" customWidth="1"/>
    <col min="9730" max="9730" width="20.42578125" style="28" bestFit="1" customWidth="1"/>
    <col min="9731" max="9731" width="9.7109375" style="28" customWidth="1"/>
    <col min="9732" max="9732" width="51.28515625" style="28" customWidth="1"/>
    <col min="9733" max="9733" width="42.28515625" style="28" customWidth="1"/>
    <col min="9734" max="9735" width="17.5703125" style="28" customWidth="1"/>
    <col min="9736" max="9984" width="9.28515625" style="28"/>
    <col min="9985" max="9985" width="6.28515625" style="28" customWidth="1"/>
    <col min="9986" max="9986" width="20.42578125" style="28" bestFit="1" customWidth="1"/>
    <col min="9987" max="9987" width="9.7109375" style="28" customWidth="1"/>
    <col min="9988" max="9988" width="51.28515625" style="28" customWidth="1"/>
    <col min="9989" max="9989" width="42.28515625" style="28" customWidth="1"/>
    <col min="9990" max="9991" width="17.5703125" style="28" customWidth="1"/>
    <col min="9992" max="10240" width="9.28515625" style="28"/>
    <col min="10241" max="10241" width="6.28515625" style="28" customWidth="1"/>
    <col min="10242" max="10242" width="20.42578125" style="28" bestFit="1" customWidth="1"/>
    <col min="10243" max="10243" width="9.7109375" style="28" customWidth="1"/>
    <col min="10244" max="10244" width="51.28515625" style="28" customWidth="1"/>
    <col min="10245" max="10245" width="42.28515625" style="28" customWidth="1"/>
    <col min="10246" max="10247" width="17.5703125" style="28" customWidth="1"/>
    <col min="10248" max="10496" width="9.28515625" style="28"/>
    <col min="10497" max="10497" width="6.28515625" style="28" customWidth="1"/>
    <col min="10498" max="10498" width="20.42578125" style="28" bestFit="1" customWidth="1"/>
    <col min="10499" max="10499" width="9.7109375" style="28" customWidth="1"/>
    <col min="10500" max="10500" width="51.28515625" style="28" customWidth="1"/>
    <col min="10501" max="10501" width="42.28515625" style="28" customWidth="1"/>
    <col min="10502" max="10503" width="17.5703125" style="28" customWidth="1"/>
    <col min="10504" max="10752" width="9.28515625" style="28"/>
    <col min="10753" max="10753" width="6.28515625" style="28" customWidth="1"/>
    <col min="10754" max="10754" width="20.42578125" style="28" bestFit="1" customWidth="1"/>
    <col min="10755" max="10755" width="9.7109375" style="28" customWidth="1"/>
    <col min="10756" max="10756" width="51.28515625" style="28" customWidth="1"/>
    <col min="10757" max="10757" width="42.28515625" style="28" customWidth="1"/>
    <col min="10758" max="10759" width="17.5703125" style="28" customWidth="1"/>
    <col min="10760" max="11008" width="9.28515625" style="28"/>
    <col min="11009" max="11009" width="6.28515625" style="28" customWidth="1"/>
    <col min="11010" max="11010" width="20.42578125" style="28" bestFit="1" customWidth="1"/>
    <col min="11011" max="11011" width="9.7109375" style="28" customWidth="1"/>
    <col min="11012" max="11012" width="51.28515625" style="28" customWidth="1"/>
    <col min="11013" max="11013" width="42.28515625" style="28" customWidth="1"/>
    <col min="11014" max="11015" width="17.5703125" style="28" customWidth="1"/>
    <col min="11016" max="11264" width="9.28515625" style="28"/>
    <col min="11265" max="11265" width="6.28515625" style="28" customWidth="1"/>
    <col min="11266" max="11266" width="20.42578125" style="28" bestFit="1" customWidth="1"/>
    <col min="11267" max="11267" width="9.7109375" style="28" customWidth="1"/>
    <col min="11268" max="11268" width="51.28515625" style="28" customWidth="1"/>
    <col min="11269" max="11269" width="42.28515625" style="28" customWidth="1"/>
    <col min="11270" max="11271" width="17.5703125" style="28" customWidth="1"/>
    <col min="11272" max="11520" width="9.28515625" style="28"/>
    <col min="11521" max="11521" width="6.28515625" style="28" customWidth="1"/>
    <col min="11522" max="11522" width="20.42578125" style="28" bestFit="1" customWidth="1"/>
    <col min="11523" max="11523" width="9.7109375" style="28" customWidth="1"/>
    <col min="11524" max="11524" width="51.28515625" style="28" customWidth="1"/>
    <col min="11525" max="11525" width="42.28515625" style="28" customWidth="1"/>
    <col min="11526" max="11527" width="17.5703125" style="28" customWidth="1"/>
    <col min="11528" max="11776" width="9.28515625" style="28"/>
    <col min="11777" max="11777" width="6.28515625" style="28" customWidth="1"/>
    <col min="11778" max="11778" width="20.42578125" style="28" bestFit="1" customWidth="1"/>
    <col min="11779" max="11779" width="9.7109375" style="28" customWidth="1"/>
    <col min="11780" max="11780" width="51.28515625" style="28" customWidth="1"/>
    <col min="11781" max="11781" width="42.28515625" style="28" customWidth="1"/>
    <col min="11782" max="11783" width="17.5703125" style="28" customWidth="1"/>
    <col min="11784" max="12032" width="9.28515625" style="28"/>
    <col min="12033" max="12033" width="6.28515625" style="28" customWidth="1"/>
    <col min="12034" max="12034" width="20.42578125" style="28" bestFit="1" customWidth="1"/>
    <col min="12035" max="12035" width="9.7109375" style="28" customWidth="1"/>
    <col min="12036" max="12036" width="51.28515625" style="28" customWidth="1"/>
    <col min="12037" max="12037" width="42.28515625" style="28" customWidth="1"/>
    <col min="12038" max="12039" width="17.5703125" style="28" customWidth="1"/>
    <col min="12040" max="12288" width="9.28515625" style="28"/>
    <col min="12289" max="12289" width="6.28515625" style="28" customWidth="1"/>
    <col min="12290" max="12290" width="20.42578125" style="28" bestFit="1" customWidth="1"/>
    <col min="12291" max="12291" width="9.7109375" style="28" customWidth="1"/>
    <col min="12292" max="12292" width="51.28515625" style="28" customWidth="1"/>
    <col min="12293" max="12293" width="42.28515625" style="28" customWidth="1"/>
    <col min="12294" max="12295" width="17.5703125" style="28" customWidth="1"/>
    <col min="12296" max="12544" width="9.28515625" style="28"/>
    <col min="12545" max="12545" width="6.28515625" style="28" customWidth="1"/>
    <col min="12546" max="12546" width="20.42578125" style="28" bestFit="1" customWidth="1"/>
    <col min="12547" max="12547" width="9.7109375" style="28" customWidth="1"/>
    <col min="12548" max="12548" width="51.28515625" style="28" customWidth="1"/>
    <col min="12549" max="12549" width="42.28515625" style="28" customWidth="1"/>
    <col min="12550" max="12551" width="17.5703125" style="28" customWidth="1"/>
    <col min="12552" max="12800" width="9.28515625" style="28"/>
    <col min="12801" max="12801" width="6.28515625" style="28" customWidth="1"/>
    <col min="12802" max="12802" width="20.42578125" style="28" bestFit="1" customWidth="1"/>
    <col min="12803" max="12803" width="9.7109375" style="28" customWidth="1"/>
    <col min="12804" max="12804" width="51.28515625" style="28" customWidth="1"/>
    <col min="12805" max="12805" width="42.28515625" style="28" customWidth="1"/>
    <col min="12806" max="12807" width="17.5703125" style="28" customWidth="1"/>
    <col min="12808" max="13056" width="9.28515625" style="28"/>
    <col min="13057" max="13057" width="6.28515625" style="28" customWidth="1"/>
    <col min="13058" max="13058" width="20.42578125" style="28" bestFit="1" customWidth="1"/>
    <col min="13059" max="13059" width="9.7109375" style="28" customWidth="1"/>
    <col min="13060" max="13060" width="51.28515625" style="28" customWidth="1"/>
    <col min="13061" max="13061" width="42.28515625" style="28" customWidth="1"/>
    <col min="13062" max="13063" width="17.5703125" style="28" customWidth="1"/>
    <col min="13064" max="13312" width="9.28515625" style="28"/>
    <col min="13313" max="13313" width="6.28515625" style="28" customWidth="1"/>
    <col min="13314" max="13314" width="20.42578125" style="28" bestFit="1" customWidth="1"/>
    <col min="13315" max="13315" width="9.7109375" style="28" customWidth="1"/>
    <col min="13316" max="13316" width="51.28515625" style="28" customWidth="1"/>
    <col min="13317" max="13317" width="42.28515625" style="28" customWidth="1"/>
    <col min="13318" max="13319" width="17.5703125" style="28" customWidth="1"/>
    <col min="13320" max="13568" width="9.28515625" style="28"/>
    <col min="13569" max="13569" width="6.28515625" style="28" customWidth="1"/>
    <col min="13570" max="13570" width="20.42578125" style="28" bestFit="1" customWidth="1"/>
    <col min="13571" max="13571" width="9.7109375" style="28" customWidth="1"/>
    <col min="13572" max="13572" width="51.28515625" style="28" customWidth="1"/>
    <col min="13573" max="13573" width="42.28515625" style="28" customWidth="1"/>
    <col min="13574" max="13575" width="17.5703125" style="28" customWidth="1"/>
    <col min="13576" max="13824" width="9.28515625" style="28"/>
    <col min="13825" max="13825" width="6.28515625" style="28" customWidth="1"/>
    <col min="13826" max="13826" width="20.42578125" style="28" bestFit="1" customWidth="1"/>
    <col min="13827" max="13827" width="9.7109375" style="28" customWidth="1"/>
    <col min="13828" max="13828" width="51.28515625" style="28" customWidth="1"/>
    <col min="13829" max="13829" width="42.28515625" style="28" customWidth="1"/>
    <col min="13830" max="13831" width="17.5703125" style="28" customWidth="1"/>
    <col min="13832" max="14080" width="9.28515625" style="28"/>
    <col min="14081" max="14081" width="6.28515625" style="28" customWidth="1"/>
    <col min="14082" max="14082" width="20.42578125" style="28" bestFit="1" customWidth="1"/>
    <col min="14083" max="14083" width="9.7109375" style="28" customWidth="1"/>
    <col min="14084" max="14084" width="51.28515625" style="28" customWidth="1"/>
    <col min="14085" max="14085" width="42.28515625" style="28" customWidth="1"/>
    <col min="14086" max="14087" width="17.5703125" style="28" customWidth="1"/>
    <col min="14088" max="14336" width="9.28515625" style="28"/>
    <col min="14337" max="14337" width="6.28515625" style="28" customWidth="1"/>
    <col min="14338" max="14338" width="20.42578125" style="28" bestFit="1" customWidth="1"/>
    <col min="14339" max="14339" width="9.7109375" style="28" customWidth="1"/>
    <col min="14340" max="14340" width="51.28515625" style="28" customWidth="1"/>
    <col min="14341" max="14341" width="42.28515625" style="28" customWidth="1"/>
    <col min="14342" max="14343" width="17.5703125" style="28" customWidth="1"/>
    <col min="14344" max="14592" width="9.28515625" style="28"/>
    <col min="14593" max="14593" width="6.28515625" style="28" customWidth="1"/>
    <col min="14594" max="14594" width="20.42578125" style="28" bestFit="1" customWidth="1"/>
    <col min="14595" max="14595" width="9.7109375" style="28" customWidth="1"/>
    <col min="14596" max="14596" width="51.28515625" style="28" customWidth="1"/>
    <col min="14597" max="14597" width="42.28515625" style="28" customWidth="1"/>
    <col min="14598" max="14599" width="17.5703125" style="28" customWidth="1"/>
    <col min="14600" max="14848" width="9.28515625" style="28"/>
    <col min="14849" max="14849" width="6.28515625" style="28" customWidth="1"/>
    <col min="14850" max="14850" width="20.42578125" style="28" bestFit="1" customWidth="1"/>
    <col min="14851" max="14851" width="9.7109375" style="28" customWidth="1"/>
    <col min="14852" max="14852" width="51.28515625" style="28" customWidth="1"/>
    <col min="14853" max="14853" width="42.28515625" style="28" customWidth="1"/>
    <col min="14854" max="14855" width="17.5703125" style="28" customWidth="1"/>
    <col min="14856" max="15104" width="9.28515625" style="28"/>
    <col min="15105" max="15105" width="6.28515625" style="28" customWidth="1"/>
    <col min="15106" max="15106" width="20.42578125" style="28" bestFit="1" customWidth="1"/>
    <col min="15107" max="15107" width="9.7109375" style="28" customWidth="1"/>
    <col min="15108" max="15108" width="51.28515625" style="28" customWidth="1"/>
    <col min="15109" max="15109" width="42.28515625" style="28" customWidth="1"/>
    <col min="15110" max="15111" width="17.5703125" style="28" customWidth="1"/>
    <col min="15112" max="15360" width="9.28515625" style="28"/>
    <col min="15361" max="15361" width="6.28515625" style="28" customWidth="1"/>
    <col min="15362" max="15362" width="20.42578125" style="28" bestFit="1" customWidth="1"/>
    <col min="15363" max="15363" width="9.7109375" style="28" customWidth="1"/>
    <col min="15364" max="15364" width="51.28515625" style="28" customWidth="1"/>
    <col min="15365" max="15365" width="42.28515625" style="28" customWidth="1"/>
    <col min="15366" max="15367" width="17.5703125" style="28" customWidth="1"/>
    <col min="15368" max="15616" width="9.28515625" style="28"/>
    <col min="15617" max="15617" width="6.28515625" style="28" customWidth="1"/>
    <col min="15618" max="15618" width="20.42578125" style="28" bestFit="1" customWidth="1"/>
    <col min="15619" max="15619" width="9.7109375" style="28" customWidth="1"/>
    <col min="15620" max="15620" width="51.28515625" style="28" customWidth="1"/>
    <col min="15621" max="15621" width="42.28515625" style="28" customWidth="1"/>
    <col min="15622" max="15623" width="17.5703125" style="28" customWidth="1"/>
    <col min="15624" max="15872" width="9.28515625" style="28"/>
    <col min="15873" max="15873" width="6.28515625" style="28" customWidth="1"/>
    <col min="15874" max="15874" width="20.42578125" style="28" bestFit="1" customWidth="1"/>
    <col min="15875" max="15875" width="9.7109375" style="28" customWidth="1"/>
    <col min="15876" max="15876" width="51.28515625" style="28" customWidth="1"/>
    <col min="15877" max="15877" width="42.28515625" style="28" customWidth="1"/>
    <col min="15878" max="15879" width="17.5703125" style="28" customWidth="1"/>
    <col min="15880" max="16128" width="9.28515625" style="28"/>
    <col min="16129" max="16129" width="6.28515625" style="28" customWidth="1"/>
    <col min="16130" max="16130" width="20.42578125" style="28" bestFit="1" customWidth="1"/>
    <col min="16131" max="16131" width="9.7109375" style="28" customWidth="1"/>
    <col min="16132" max="16132" width="51.28515625" style="28" customWidth="1"/>
    <col min="16133" max="16133" width="42.28515625" style="28" customWidth="1"/>
    <col min="16134" max="16135" width="17.5703125" style="28" customWidth="1"/>
    <col min="16136" max="16384" width="9.28515625" style="28"/>
  </cols>
  <sheetData>
    <row r="1" spans="1:8" s="21" customFormat="1" ht="36.75" customHeight="1">
      <c r="A1" s="414" t="s">
        <v>3</v>
      </c>
      <c r="B1" s="414"/>
      <c r="C1" s="414"/>
    </row>
    <row r="2" spans="1:8" s="24" customFormat="1" ht="35.25" customHeight="1">
      <c r="A2" s="22" t="s">
        <v>4</v>
      </c>
      <c r="B2" s="22" t="s">
        <v>5</v>
      </c>
      <c r="C2" s="23" t="s">
        <v>6</v>
      </c>
      <c r="D2" s="23" t="s">
        <v>7</v>
      </c>
      <c r="E2" s="23" t="s">
        <v>8</v>
      </c>
      <c r="F2" s="23" t="s">
        <v>9</v>
      </c>
      <c r="G2" s="23" t="s">
        <v>10</v>
      </c>
    </row>
    <row r="3" spans="1:8" s="27" customFormat="1" ht="12.75">
      <c r="A3" s="25" t="s">
        <v>32</v>
      </c>
      <c r="B3" s="47">
        <v>43292</v>
      </c>
      <c r="C3" s="48" t="s">
        <v>33</v>
      </c>
      <c r="D3" s="49" t="s">
        <v>31</v>
      </c>
      <c r="E3" s="49" t="s">
        <v>30</v>
      </c>
      <c r="F3" s="50"/>
      <c r="G3" s="50"/>
      <c r="H3" s="26"/>
    </row>
  </sheetData>
  <customSheetViews>
    <customSheetView guid="{EA8284AD-AEAB-4107-BCBA-81C5B30F89E2}" scale="85">
      <selection activeCell="E15" sqref="E15"/>
      <pageMargins left="0.7" right="0.7" top="0.75" bottom="0.75" header="0.3" footer="0.3"/>
      <pageSetup orientation="portrait" verticalDpi="0" r:id="rId1"/>
    </customSheetView>
  </customSheetViews>
  <mergeCells count="1">
    <mergeCell ref="A1:C1"/>
  </mergeCells>
  <pageMargins left="0.7" right="0.7" top="0.75" bottom="0.75" header="0.3" footer="0.3"/>
  <pageSetup orientation="portrait"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5"/>
  <sheetViews>
    <sheetView workbookViewId="0">
      <pane xSplit="2" ySplit="10" topLeftCell="C210" activePane="bottomRight" state="frozen"/>
      <selection pane="topRight" activeCell="C1" sqref="C1"/>
      <selection pane="bottomLeft" activeCell="A10" sqref="A10"/>
      <selection pane="bottomRight" activeCell="B27" sqref="B27"/>
    </sheetView>
  </sheetViews>
  <sheetFormatPr defaultRowHeight="12.75" outlineLevelRow="1"/>
  <cols>
    <col min="1" max="1" width="24.28515625" style="29" bestFit="1" customWidth="1"/>
    <col min="2" max="2" width="67.5703125" style="29" customWidth="1"/>
    <col min="3" max="3" width="30" style="29" bestFit="1" customWidth="1"/>
    <col min="4" max="4" width="63.42578125" style="67" bestFit="1" customWidth="1"/>
    <col min="5" max="5" width="44.85546875" style="67" customWidth="1"/>
    <col min="6" max="6" width="23" style="29" customWidth="1"/>
    <col min="7" max="7" width="10.7109375" style="29" customWidth="1"/>
    <col min="8" max="9" width="9.140625" style="46"/>
    <col min="10" max="10" width="36" style="29" customWidth="1"/>
    <col min="11" max="11" width="9.42578125" style="45" customWidth="1"/>
    <col min="12" max="12" width="10.28515625" style="29" customWidth="1"/>
    <col min="13" max="252" width="9.140625" style="29"/>
    <col min="253" max="253" width="19.28515625" style="29" customWidth="1"/>
    <col min="254" max="254" width="47.7109375" style="29" customWidth="1"/>
    <col min="255" max="255" width="46.5703125" style="29" customWidth="1"/>
    <col min="256" max="256" width="52.28515625" style="29" customWidth="1"/>
    <col min="257" max="257" width="85.42578125" style="29" customWidth="1"/>
    <col min="258" max="258" width="29.28515625" style="29" bestFit="1" customWidth="1"/>
    <col min="259" max="259" width="14.5703125" style="29" bestFit="1" customWidth="1"/>
    <col min="260" max="260" width="16.42578125" style="29" customWidth="1"/>
    <col min="261" max="264" width="9.140625" style="29"/>
    <col min="265" max="265" width="10.7109375" style="29" bestFit="1" customWidth="1"/>
    <col min="266" max="266" width="36" style="29" customWidth="1"/>
    <col min="267" max="267" width="9.42578125" style="29" customWidth="1"/>
    <col min="268" max="268" width="10.28515625" style="29" customWidth="1"/>
    <col min="269" max="508" width="9.140625" style="29"/>
    <col min="509" max="509" width="19.28515625" style="29" customWidth="1"/>
    <col min="510" max="510" width="47.7109375" style="29" customWidth="1"/>
    <col min="511" max="511" width="46.5703125" style="29" customWidth="1"/>
    <col min="512" max="512" width="52.28515625" style="29" customWidth="1"/>
    <col min="513" max="513" width="85.42578125" style="29" customWidth="1"/>
    <col min="514" max="514" width="29.28515625" style="29" bestFit="1" customWidth="1"/>
    <col min="515" max="515" width="14.5703125" style="29" bestFit="1" customWidth="1"/>
    <col min="516" max="516" width="16.42578125" style="29" customWidth="1"/>
    <col min="517" max="520" width="9.140625" style="29"/>
    <col min="521" max="521" width="10.7109375" style="29" bestFit="1" customWidth="1"/>
    <col min="522" max="522" width="36" style="29" customWidth="1"/>
    <col min="523" max="523" width="9.42578125" style="29" customWidth="1"/>
    <col min="524" max="524" width="10.28515625" style="29" customWidth="1"/>
    <col min="525" max="764" width="9.140625" style="29"/>
    <col min="765" max="765" width="19.28515625" style="29" customWidth="1"/>
    <col min="766" max="766" width="47.7109375" style="29" customWidth="1"/>
    <col min="767" max="767" width="46.5703125" style="29" customWidth="1"/>
    <col min="768" max="768" width="52.28515625" style="29" customWidth="1"/>
    <col min="769" max="769" width="85.42578125" style="29" customWidth="1"/>
    <col min="770" max="770" width="29.28515625" style="29" bestFit="1" customWidth="1"/>
    <col min="771" max="771" width="14.5703125" style="29" bestFit="1" customWidth="1"/>
    <col min="772" max="772" width="16.42578125" style="29" customWidth="1"/>
    <col min="773" max="776" width="9.140625" style="29"/>
    <col min="777" max="777" width="10.7109375" style="29" bestFit="1" customWidth="1"/>
    <col min="778" max="778" width="36" style="29" customWidth="1"/>
    <col min="779" max="779" width="9.42578125" style="29" customWidth="1"/>
    <col min="780" max="780" width="10.28515625" style="29" customWidth="1"/>
    <col min="781" max="1020" width="9.140625" style="29"/>
    <col min="1021" max="1021" width="19.28515625" style="29" customWidth="1"/>
    <col min="1022" max="1022" width="47.7109375" style="29" customWidth="1"/>
    <col min="1023" max="1023" width="46.5703125" style="29" customWidth="1"/>
    <col min="1024" max="1024" width="52.28515625" style="29" customWidth="1"/>
    <col min="1025" max="1025" width="85.42578125" style="29" customWidth="1"/>
    <col min="1026" max="1026" width="29.28515625" style="29" bestFit="1" customWidth="1"/>
    <col min="1027" max="1027" width="14.5703125" style="29" bestFit="1" customWidth="1"/>
    <col min="1028" max="1028" width="16.42578125" style="29" customWidth="1"/>
    <col min="1029" max="1032" width="9.140625" style="29"/>
    <col min="1033" max="1033" width="10.7109375" style="29" bestFit="1" customWidth="1"/>
    <col min="1034" max="1034" width="36" style="29" customWidth="1"/>
    <col min="1035" max="1035" width="9.42578125" style="29" customWidth="1"/>
    <col min="1036" max="1036" width="10.28515625" style="29" customWidth="1"/>
    <col min="1037" max="1276" width="9.140625" style="29"/>
    <col min="1277" max="1277" width="19.28515625" style="29" customWidth="1"/>
    <col min="1278" max="1278" width="47.7109375" style="29" customWidth="1"/>
    <col min="1279" max="1279" width="46.5703125" style="29" customWidth="1"/>
    <col min="1280" max="1280" width="52.28515625" style="29" customWidth="1"/>
    <col min="1281" max="1281" width="85.42578125" style="29" customWidth="1"/>
    <col min="1282" max="1282" width="29.28515625" style="29" bestFit="1" customWidth="1"/>
    <col min="1283" max="1283" width="14.5703125" style="29" bestFit="1" customWidth="1"/>
    <col min="1284" max="1284" width="16.42578125" style="29" customWidth="1"/>
    <col min="1285" max="1288" width="9.140625" style="29"/>
    <col min="1289" max="1289" width="10.7109375" style="29" bestFit="1" customWidth="1"/>
    <col min="1290" max="1290" width="36" style="29" customWidth="1"/>
    <col min="1291" max="1291" width="9.42578125" style="29" customWidth="1"/>
    <col min="1292" max="1292" width="10.28515625" style="29" customWidth="1"/>
    <col min="1293" max="1532" width="9.140625" style="29"/>
    <col min="1533" max="1533" width="19.28515625" style="29" customWidth="1"/>
    <col min="1534" max="1534" width="47.7109375" style="29" customWidth="1"/>
    <col min="1535" max="1535" width="46.5703125" style="29" customWidth="1"/>
    <col min="1536" max="1536" width="52.28515625" style="29" customWidth="1"/>
    <col min="1537" max="1537" width="85.42578125" style="29" customWidth="1"/>
    <col min="1538" max="1538" width="29.28515625" style="29" bestFit="1" customWidth="1"/>
    <col min="1539" max="1539" width="14.5703125" style="29" bestFit="1" customWidth="1"/>
    <col min="1540" max="1540" width="16.42578125" style="29" customWidth="1"/>
    <col min="1541" max="1544" width="9.140625" style="29"/>
    <col min="1545" max="1545" width="10.7109375" style="29" bestFit="1" customWidth="1"/>
    <col min="1546" max="1546" width="36" style="29" customWidth="1"/>
    <col min="1547" max="1547" width="9.42578125" style="29" customWidth="1"/>
    <col min="1548" max="1548" width="10.28515625" style="29" customWidth="1"/>
    <col min="1549" max="1788" width="9.140625" style="29"/>
    <col min="1789" max="1789" width="19.28515625" style="29" customWidth="1"/>
    <col min="1790" max="1790" width="47.7109375" style="29" customWidth="1"/>
    <col min="1791" max="1791" width="46.5703125" style="29" customWidth="1"/>
    <col min="1792" max="1792" width="52.28515625" style="29" customWidth="1"/>
    <col min="1793" max="1793" width="85.42578125" style="29" customWidth="1"/>
    <col min="1794" max="1794" width="29.28515625" style="29" bestFit="1" customWidth="1"/>
    <col min="1795" max="1795" width="14.5703125" style="29" bestFit="1" customWidth="1"/>
    <col min="1796" max="1796" width="16.42578125" style="29" customWidth="1"/>
    <col min="1797" max="1800" width="9.140625" style="29"/>
    <col min="1801" max="1801" width="10.7109375" style="29" bestFit="1" customWidth="1"/>
    <col min="1802" max="1802" width="36" style="29" customWidth="1"/>
    <col min="1803" max="1803" width="9.42578125" style="29" customWidth="1"/>
    <col min="1804" max="1804" width="10.28515625" style="29" customWidth="1"/>
    <col min="1805" max="2044" width="9.140625" style="29"/>
    <col min="2045" max="2045" width="19.28515625" style="29" customWidth="1"/>
    <col min="2046" max="2046" width="47.7109375" style="29" customWidth="1"/>
    <col min="2047" max="2047" width="46.5703125" style="29" customWidth="1"/>
    <col min="2048" max="2048" width="52.28515625" style="29" customWidth="1"/>
    <col min="2049" max="2049" width="85.42578125" style="29" customWidth="1"/>
    <col min="2050" max="2050" width="29.28515625" style="29" bestFit="1" customWidth="1"/>
    <col min="2051" max="2051" width="14.5703125" style="29" bestFit="1" customWidth="1"/>
    <col min="2052" max="2052" width="16.42578125" style="29" customWidth="1"/>
    <col min="2053" max="2056" width="9.140625" style="29"/>
    <col min="2057" max="2057" width="10.7109375" style="29" bestFit="1" customWidth="1"/>
    <col min="2058" max="2058" width="36" style="29" customWidth="1"/>
    <col min="2059" max="2059" width="9.42578125" style="29" customWidth="1"/>
    <col min="2060" max="2060" width="10.28515625" style="29" customWidth="1"/>
    <col min="2061" max="2300" width="9.140625" style="29"/>
    <col min="2301" max="2301" width="19.28515625" style="29" customWidth="1"/>
    <col min="2302" max="2302" width="47.7109375" style="29" customWidth="1"/>
    <col min="2303" max="2303" width="46.5703125" style="29" customWidth="1"/>
    <col min="2304" max="2304" width="52.28515625" style="29" customWidth="1"/>
    <col min="2305" max="2305" width="85.42578125" style="29" customWidth="1"/>
    <col min="2306" max="2306" width="29.28515625" style="29" bestFit="1" customWidth="1"/>
    <col min="2307" max="2307" width="14.5703125" style="29" bestFit="1" customWidth="1"/>
    <col min="2308" max="2308" width="16.42578125" style="29" customWidth="1"/>
    <col min="2309" max="2312" width="9.140625" style="29"/>
    <col min="2313" max="2313" width="10.7109375" style="29" bestFit="1" customWidth="1"/>
    <col min="2314" max="2314" width="36" style="29" customWidth="1"/>
    <col min="2315" max="2315" width="9.42578125" style="29" customWidth="1"/>
    <col min="2316" max="2316" width="10.28515625" style="29" customWidth="1"/>
    <col min="2317" max="2556" width="9.140625" style="29"/>
    <col min="2557" max="2557" width="19.28515625" style="29" customWidth="1"/>
    <col min="2558" max="2558" width="47.7109375" style="29" customWidth="1"/>
    <col min="2559" max="2559" width="46.5703125" style="29" customWidth="1"/>
    <col min="2560" max="2560" width="52.28515625" style="29" customWidth="1"/>
    <col min="2561" max="2561" width="85.42578125" style="29" customWidth="1"/>
    <col min="2562" max="2562" width="29.28515625" style="29" bestFit="1" customWidth="1"/>
    <col min="2563" max="2563" width="14.5703125" style="29" bestFit="1" customWidth="1"/>
    <col min="2564" max="2564" width="16.42578125" style="29" customWidth="1"/>
    <col min="2565" max="2568" width="9.140625" style="29"/>
    <col min="2569" max="2569" width="10.7109375" style="29" bestFit="1" customWidth="1"/>
    <col min="2570" max="2570" width="36" style="29" customWidth="1"/>
    <col min="2571" max="2571" width="9.42578125" style="29" customWidth="1"/>
    <col min="2572" max="2572" width="10.28515625" style="29" customWidth="1"/>
    <col min="2573" max="2812" width="9.140625" style="29"/>
    <col min="2813" max="2813" width="19.28515625" style="29" customWidth="1"/>
    <col min="2814" max="2814" width="47.7109375" style="29" customWidth="1"/>
    <col min="2815" max="2815" width="46.5703125" style="29" customWidth="1"/>
    <col min="2816" max="2816" width="52.28515625" style="29" customWidth="1"/>
    <col min="2817" max="2817" width="85.42578125" style="29" customWidth="1"/>
    <col min="2818" max="2818" width="29.28515625" style="29" bestFit="1" customWidth="1"/>
    <col min="2819" max="2819" width="14.5703125" style="29" bestFit="1" customWidth="1"/>
    <col min="2820" max="2820" width="16.42578125" style="29" customWidth="1"/>
    <col min="2821" max="2824" width="9.140625" style="29"/>
    <col min="2825" max="2825" width="10.7109375" style="29" bestFit="1" customWidth="1"/>
    <col min="2826" max="2826" width="36" style="29" customWidth="1"/>
    <col min="2827" max="2827" width="9.42578125" style="29" customWidth="1"/>
    <col min="2828" max="2828" width="10.28515625" style="29" customWidth="1"/>
    <col min="2829" max="3068" width="9.140625" style="29"/>
    <col min="3069" max="3069" width="19.28515625" style="29" customWidth="1"/>
    <col min="3070" max="3070" width="47.7109375" style="29" customWidth="1"/>
    <col min="3071" max="3071" width="46.5703125" style="29" customWidth="1"/>
    <col min="3072" max="3072" width="52.28515625" style="29" customWidth="1"/>
    <col min="3073" max="3073" width="85.42578125" style="29" customWidth="1"/>
    <col min="3074" max="3074" width="29.28515625" style="29" bestFit="1" customWidth="1"/>
    <col min="3075" max="3075" width="14.5703125" style="29" bestFit="1" customWidth="1"/>
    <col min="3076" max="3076" width="16.42578125" style="29" customWidth="1"/>
    <col min="3077" max="3080" width="9.140625" style="29"/>
    <col min="3081" max="3081" width="10.7109375" style="29" bestFit="1" customWidth="1"/>
    <col min="3082" max="3082" width="36" style="29" customWidth="1"/>
    <col min="3083" max="3083" width="9.42578125" style="29" customWidth="1"/>
    <col min="3084" max="3084" width="10.28515625" style="29" customWidth="1"/>
    <col min="3085" max="3324" width="9.140625" style="29"/>
    <col min="3325" max="3325" width="19.28515625" style="29" customWidth="1"/>
    <col min="3326" max="3326" width="47.7109375" style="29" customWidth="1"/>
    <col min="3327" max="3327" width="46.5703125" style="29" customWidth="1"/>
    <col min="3328" max="3328" width="52.28515625" style="29" customWidth="1"/>
    <col min="3329" max="3329" width="85.42578125" style="29" customWidth="1"/>
    <col min="3330" max="3330" width="29.28515625" style="29" bestFit="1" customWidth="1"/>
    <col min="3331" max="3331" width="14.5703125" style="29" bestFit="1" customWidth="1"/>
    <col min="3332" max="3332" width="16.42578125" style="29" customWidth="1"/>
    <col min="3333" max="3336" width="9.140625" style="29"/>
    <col min="3337" max="3337" width="10.7109375" style="29" bestFit="1" customWidth="1"/>
    <col min="3338" max="3338" width="36" style="29" customWidth="1"/>
    <col min="3339" max="3339" width="9.42578125" style="29" customWidth="1"/>
    <col min="3340" max="3340" width="10.28515625" style="29" customWidth="1"/>
    <col min="3341" max="3580" width="9.140625" style="29"/>
    <col min="3581" max="3581" width="19.28515625" style="29" customWidth="1"/>
    <col min="3582" max="3582" width="47.7109375" style="29" customWidth="1"/>
    <col min="3583" max="3583" width="46.5703125" style="29" customWidth="1"/>
    <col min="3584" max="3584" width="52.28515625" style="29" customWidth="1"/>
    <col min="3585" max="3585" width="85.42578125" style="29" customWidth="1"/>
    <col min="3586" max="3586" width="29.28515625" style="29" bestFit="1" customWidth="1"/>
    <col min="3587" max="3587" width="14.5703125" style="29" bestFit="1" customWidth="1"/>
    <col min="3588" max="3588" width="16.42578125" style="29" customWidth="1"/>
    <col min="3589" max="3592" width="9.140625" style="29"/>
    <col min="3593" max="3593" width="10.7109375" style="29" bestFit="1" customWidth="1"/>
    <col min="3594" max="3594" width="36" style="29" customWidth="1"/>
    <col min="3595" max="3595" width="9.42578125" style="29" customWidth="1"/>
    <col min="3596" max="3596" width="10.28515625" style="29" customWidth="1"/>
    <col min="3597" max="3836" width="9.140625" style="29"/>
    <col min="3837" max="3837" width="19.28515625" style="29" customWidth="1"/>
    <col min="3838" max="3838" width="47.7109375" style="29" customWidth="1"/>
    <col min="3839" max="3839" width="46.5703125" style="29" customWidth="1"/>
    <col min="3840" max="3840" width="52.28515625" style="29" customWidth="1"/>
    <col min="3841" max="3841" width="85.42578125" style="29" customWidth="1"/>
    <col min="3842" max="3842" width="29.28515625" style="29" bestFit="1" customWidth="1"/>
    <col min="3843" max="3843" width="14.5703125" style="29" bestFit="1" customWidth="1"/>
    <col min="3844" max="3844" width="16.42578125" style="29" customWidth="1"/>
    <col min="3845" max="3848" width="9.140625" style="29"/>
    <col min="3849" max="3849" width="10.7109375" style="29" bestFit="1" customWidth="1"/>
    <col min="3850" max="3850" width="36" style="29" customWidth="1"/>
    <col min="3851" max="3851" width="9.42578125" style="29" customWidth="1"/>
    <col min="3852" max="3852" width="10.28515625" style="29" customWidth="1"/>
    <col min="3853" max="4092" width="9.140625" style="29"/>
    <col min="4093" max="4093" width="19.28515625" style="29" customWidth="1"/>
    <col min="4094" max="4094" width="47.7109375" style="29" customWidth="1"/>
    <col min="4095" max="4095" width="46.5703125" style="29" customWidth="1"/>
    <col min="4096" max="4096" width="52.28515625" style="29" customWidth="1"/>
    <col min="4097" max="4097" width="85.42578125" style="29" customWidth="1"/>
    <col min="4098" max="4098" width="29.28515625" style="29" bestFit="1" customWidth="1"/>
    <col min="4099" max="4099" width="14.5703125" style="29" bestFit="1" customWidth="1"/>
    <col min="4100" max="4100" width="16.42578125" style="29" customWidth="1"/>
    <col min="4101" max="4104" width="9.140625" style="29"/>
    <col min="4105" max="4105" width="10.7109375" style="29" bestFit="1" customWidth="1"/>
    <col min="4106" max="4106" width="36" style="29" customWidth="1"/>
    <col min="4107" max="4107" width="9.42578125" style="29" customWidth="1"/>
    <col min="4108" max="4108" width="10.28515625" style="29" customWidth="1"/>
    <col min="4109" max="4348" width="9.140625" style="29"/>
    <col min="4349" max="4349" width="19.28515625" style="29" customWidth="1"/>
    <col min="4350" max="4350" width="47.7109375" style="29" customWidth="1"/>
    <col min="4351" max="4351" width="46.5703125" style="29" customWidth="1"/>
    <col min="4352" max="4352" width="52.28515625" style="29" customWidth="1"/>
    <col min="4353" max="4353" width="85.42578125" style="29" customWidth="1"/>
    <col min="4354" max="4354" width="29.28515625" style="29" bestFit="1" customWidth="1"/>
    <col min="4355" max="4355" width="14.5703125" style="29" bestFit="1" customWidth="1"/>
    <col min="4356" max="4356" width="16.42578125" style="29" customWidth="1"/>
    <col min="4357" max="4360" width="9.140625" style="29"/>
    <col min="4361" max="4361" width="10.7109375" style="29" bestFit="1" customWidth="1"/>
    <col min="4362" max="4362" width="36" style="29" customWidth="1"/>
    <col min="4363" max="4363" width="9.42578125" style="29" customWidth="1"/>
    <col min="4364" max="4364" width="10.28515625" style="29" customWidth="1"/>
    <col min="4365" max="4604" width="9.140625" style="29"/>
    <col min="4605" max="4605" width="19.28515625" style="29" customWidth="1"/>
    <col min="4606" max="4606" width="47.7109375" style="29" customWidth="1"/>
    <col min="4607" max="4607" width="46.5703125" style="29" customWidth="1"/>
    <col min="4608" max="4608" width="52.28515625" style="29" customWidth="1"/>
    <col min="4609" max="4609" width="85.42578125" style="29" customWidth="1"/>
    <col min="4610" max="4610" width="29.28515625" style="29" bestFit="1" customWidth="1"/>
    <col min="4611" max="4611" width="14.5703125" style="29" bestFit="1" customWidth="1"/>
    <col min="4612" max="4612" width="16.42578125" style="29" customWidth="1"/>
    <col min="4613" max="4616" width="9.140625" style="29"/>
    <col min="4617" max="4617" width="10.7109375" style="29" bestFit="1" customWidth="1"/>
    <col min="4618" max="4618" width="36" style="29" customWidth="1"/>
    <col min="4619" max="4619" width="9.42578125" style="29" customWidth="1"/>
    <col min="4620" max="4620" width="10.28515625" style="29" customWidth="1"/>
    <col min="4621" max="4860" width="9.140625" style="29"/>
    <col min="4861" max="4861" width="19.28515625" style="29" customWidth="1"/>
    <col min="4862" max="4862" width="47.7109375" style="29" customWidth="1"/>
    <col min="4863" max="4863" width="46.5703125" style="29" customWidth="1"/>
    <col min="4864" max="4864" width="52.28515625" style="29" customWidth="1"/>
    <col min="4865" max="4865" width="85.42578125" style="29" customWidth="1"/>
    <col min="4866" max="4866" width="29.28515625" style="29" bestFit="1" customWidth="1"/>
    <col min="4867" max="4867" width="14.5703125" style="29" bestFit="1" customWidth="1"/>
    <col min="4868" max="4868" width="16.42578125" style="29" customWidth="1"/>
    <col min="4869" max="4872" width="9.140625" style="29"/>
    <col min="4873" max="4873" width="10.7109375" style="29" bestFit="1" customWidth="1"/>
    <col min="4874" max="4874" width="36" style="29" customWidth="1"/>
    <col min="4875" max="4875" width="9.42578125" style="29" customWidth="1"/>
    <col min="4876" max="4876" width="10.28515625" style="29" customWidth="1"/>
    <col min="4877" max="5116" width="9.140625" style="29"/>
    <col min="5117" max="5117" width="19.28515625" style="29" customWidth="1"/>
    <col min="5118" max="5118" width="47.7109375" style="29" customWidth="1"/>
    <col min="5119" max="5119" width="46.5703125" style="29" customWidth="1"/>
    <col min="5120" max="5120" width="52.28515625" style="29" customWidth="1"/>
    <col min="5121" max="5121" width="85.42578125" style="29" customWidth="1"/>
    <col min="5122" max="5122" width="29.28515625" style="29" bestFit="1" customWidth="1"/>
    <col min="5123" max="5123" width="14.5703125" style="29" bestFit="1" customWidth="1"/>
    <col min="5124" max="5124" width="16.42578125" style="29" customWidth="1"/>
    <col min="5125" max="5128" width="9.140625" style="29"/>
    <col min="5129" max="5129" width="10.7109375" style="29" bestFit="1" customWidth="1"/>
    <col min="5130" max="5130" width="36" style="29" customWidth="1"/>
    <col min="5131" max="5131" width="9.42578125" style="29" customWidth="1"/>
    <col min="5132" max="5132" width="10.28515625" style="29" customWidth="1"/>
    <col min="5133" max="5372" width="9.140625" style="29"/>
    <col min="5373" max="5373" width="19.28515625" style="29" customWidth="1"/>
    <col min="5374" max="5374" width="47.7109375" style="29" customWidth="1"/>
    <col min="5375" max="5375" width="46.5703125" style="29" customWidth="1"/>
    <col min="5376" max="5376" width="52.28515625" style="29" customWidth="1"/>
    <col min="5377" max="5377" width="85.42578125" style="29" customWidth="1"/>
    <col min="5378" max="5378" width="29.28515625" style="29" bestFit="1" customWidth="1"/>
    <col min="5379" max="5379" width="14.5703125" style="29" bestFit="1" customWidth="1"/>
    <col min="5380" max="5380" width="16.42578125" style="29" customWidth="1"/>
    <col min="5381" max="5384" width="9.140625" style="29"/>
    <col min="5385" max="5385" width="10.7109375" style="29" bestFit="1" customWidth="1"/>
    <col min="5386" max="5386" width="36" style="29" customWidth="1"/>
    <col min="5387" max="5387" width="9.42578125" style="29" customWidth="1"/>
    <col min="5388" max="5388" width="10.28515625" style="29" customWidth="1"/>
    <col min="5389" max="5628" width="9.140625" style="29"/>
    <col min="5629" max="5629" width="19.28515625" style="29" customWidth="1"/>
    <col min="5630" max="5630" width="47.7109375" style="29" customWidth="1"/>
    <col min="5631" max="5631" width="46.5703125" style="29" customWidth="1"/>
    <col min="5632" max="5632" width="52.28515625" style="29" customWidth="1"/>
    <col min="5633" max="5633" width="85.42578125" style="29" customWidth="1"/>
    <col min="5634" max="5634" width="29.28515625" style="29" bestFit="1" customWidth="1"/>
    <col min="5635" max="5635" width="14.5703125" style="29" bestFit="1" customWidth="1"/>
    <col min="5636" max="5636" width="16.42578125" style="29" customWidth="1"/>
    <col min="5637" max="5640" width="9.140625" style="29"/>
    <col min="5641" max="5641" width="10.7109375" style="29" bestFit="1" customWidth="1"/>
    <col min="5642" max="5642" width="36" style="29" customWidth="1"/>
    <col min="5643" max="5643" width="9.42578125" style="29" customWidth="1"/>
    <col min="5644" max="5644" width="10.28515625" style="29" customWidth="1"/>
    <col min="5645" max="5884" width="9.140625" style="29"/>
    <col min="5885" max="5885" width="19.28515625" style="29" customWidth="1"/>
    <col min="5886" max="5886" width="47.7109375" style="29" customWidth="1"/>
    <col min="5887" max="5887" width="46.5703125" style="29" customWidth="1"/>
    <col min="5888" max="5888" width="52.28515625" style="29" customWidth="1"/>
    <col min="5889" max="5889" width="85.42578125" style="29" customWidth="1"/>
    <col min="5890" max="5890" width="29.28515625" style="29" bestFit="1" customWidth="1"/>
    <col min="5891" max="5891" width="14.5703125" style="29" bestFit="1" customWidth="1"/>
    <col min="5892" max="5892" width="16.42578125" style="29" customWidth="1"/>
    <col min="5893" max="5896" width="9.140625" style="29"/>
    <col min="5897" max="5897" width="10.7109375" style="29" bestFit="1" customWidth="1"/>
    <col min="5898" max="5898" width="36" style="29" customWidth="1"/>
    <col min="5899" max="5899" width="9.42578125" style="29" customWidth="1"/>
    <col min="5900" max="5900" width="10.28515625" style="29" customWidth="1"/>
    <col min="5901" max="6140" width="9.140625" style="29"/>
    <col min="6141" max="6141" width="19.28515625" style="29" customWidth="1"/>
    <col min="6142" max="6142" width="47.7109375" style="29" customWidth="1"/>
    <col min="6143" max="6143" width="46.5703125" style="29" customWidth="1"/>
    <col min="6144" max="6144" width="52.28515625" style="29" customWidth="1"/>
    <col min="6145" max="6145" width="85.42578125" style="29" customWidth="1"/>
    <col min="6146" max="6146" width="29.28515625" style="29" bestFit="1" customWidth="1"/>
    <col min="6147" max="6147" width="14.5703125" style="29" bestFit="1" customWidth="1"/>
    <col min="6148" max="6148" width="16.42578125" style="29" customWidth="1"/>
    <col min="6149" max="6152" width="9.140625" style="29"/>
    <col min="6153" max="6153" width="10.7109375" style="29" bestFit="1" customWidth="1"/>
    <col min="6154" max="6154" width="36" style="29" customWidth="1"/>
    <col min="6155" max="6155" width="9.42578125" style="29" customWidth="1"/>
    <col min="6156" max="6156" width="10.28515625" style="29" customWidth="1"/>
    <col min="6157" max="6396" width="9.140625" style="29"/>
    <col min="6397" max="6397" width="19.28515625" style="29" customWidth="1"/>
    <col min="6398" max="6398" width="47.7109375" style="29" customWidth="1"/>
    <col min="6399" max="6399" width="46.5703125" style="29" customWidth="1"/>
    <col min="6400" max="6400" width="52.28515625" style="29" customWidth="1"/>
    <col min="6401" max="6401" width="85.42578125" style="29" customWidth="1"/>
    <col min="6402" max="6402" width="29.28515625" style="29" bestFit="1" customWidth="1"/>
    <col min="6403" max="6403" width="14.5703125" style="29" bestFit="1" customWidth="1"/>
    <col min="6404" max="6404" width="16.42578125" style="29" customWidth="1"/>
    <col min="6405" max="6408" width="9.140625" style="29"/>
    <col min="6409" max="6409" width="10.7109375" style="29" bestFit="1" customWidth="1"/>
    <col min="6410" max="6410" width="36" style="29" customWidth="1"/>
    <col min="6411" max="6411" width="9.42578125" style="29" customWidth="1"/>
    <col min="6412" max="6412" width="10.28515625" style="29" customWidth="1"/>
    <col min="6413" max="6652" width="9.140625" style="29"/>
    <col min="6653" max="6653" width="19.28515625" style="29" customWidth="1"/>
    <col min="6654" max="6654" width="47.7109375" style="29" customWidth="1"/>
    <col min="6655" max="6655" width="46.5703125" style="29" customWidth="1"/>
    <col min="6656" max="6656" width="52.28515625" style="29" customWidth="1"/>
    <col min="6657" max="6657" width="85.42578125" style="29" customWidth="1"/>
    <col min="6658" max="6658" width="29.28515625" style="29" bestFit="1" customWidth="1"/>
    <col min="6659" max="6659" width="14.5703125" style="29" bestFit="1" customWidth="1"/>
    <col min="6660" max="6660" width="16.42578125" style="29" customWidth="1"/>
    <col min="6661" max="6664" width="9.140625" style="29"/>
    <col min="6665" max="6665" width="10.7109375" style="29" bestFit="1" customWidth="1"/>
    <col min="6666" max="6666" width="36" style="29" customWidth="1"/>
    <col min="6667" max="6667" width="9.42578125" style="29" customWidth="1"/>
    <col min="6668" max="6668" width="10.28515625" style="29" customWidth="1"/>
    <col min="6669" max="6908" width="9.140625" style="29"/>
    <col min="6909" max="6909" width="19.28515625" style="29" customWidth="1"/>
    <col min="6910" max="6910" width="47.7109375" style="29" customWidth="1"/>
    <col min="6911" max="6911" width="46.5703125" style="29" customWidth="1"/>
    <col min="6912" max="6912" width="52.28515625" style="29" customWidth="1"/>
    <col min="6913" max="6913" width="85.42578125" style="29" customWidth="1"/>
    <col min="6914" max="6914" width="29.28515625" style="29" bestFit="1" customWidth="1"/>
    <col min="6915" max="6915" width="14.5703125" style="29" bestFit="1" customWidth="1"/>
    <col min="6916" max="6916" width="16.42578125" style="29" customWidth="1"/>
    <col min="6917" max="6920" width="9.140625" style="29"/>
    <col min="6921" max="6921" width="10.7109375" style="29" bestFit="1" customWidth="1"/>
    <col min="6922" max="6922" width="36" style="29" customWidth="1"/>
    <col min="6923" max="6923" width="9.42578125" style="29" customWidth="1"/>
    <col min="6924" max="6924" width="10.28515625" style="29" customWidth="1"/>
    <col min="6925" max="7164" width="9.140625" style="29"/>
    <col min="7165" max="7165" width="19.28515625" style="29" customWidth="1"/>
    <col min="7166" max="7166" width="47.7109375" style="29" customWidth="1"/>
    <col min="7167" max="7167" width="46.5703125" style="29" customWidth="1"/>
    <col min="7168" max="7168" width="52.28515625" style="29" customWidth="1"/>
    <col min="7169" max="7169" width="85.42578125" style="29" customWidth="1"/>
    <col min="7170" max="7170" width="29.28515625" style="29" bestFit="1" customWidth="1"/>
    <col min="7171" max="7171" width="14.5703125" style="29" bestFit="1" customWidth="1"/>
    <col min="7172" max="7172" width="16.42578125" style="29" customWidth="1"/>
    <col min="7173" max="7176" width="9.140625" style="29"/>
    <col min="7177" max="7177" width="10.7109375" style="29" bestFit="1" customWidth="1"/>
    <col min="7178" max="7178" width="36" style="29" customWidth="1"/>
    <col min="7179" max="7179" width="9.42578125" style="29" customWidth="1"/>
    <col min="7180" max="7180" width="10.28515625" style="29" customWidth="1"/>
    <col min="7181" max="7420" width="9.140625" style="29"/>
    <col min="7421" max="7421" width="19.28515625" style="29" customWidth="1"/>
    <col min="7422" max="7422" width="47.7109375" style="29" customWidth="1"/>
    <col min="7423" max="7423" width="46.5703125" style="29" customWidth="1"/>
    <col min="7424" max="7424" width="52.28515625" style="29" customWidth="1"/>
    <col min="7425" max="7425" width="85.42578125" style="29" customWidth="1"/>
    <col min="7426" max="7426" width="29.28515625" style="29" bestFit="1" customWidth="1"/>
    <col min="7427" max="7427" width="14.5703125" style="29" bestFit="1" customWidth="1"/>
    <col min="7428" max="7428" width="16.42578125" style="29" customWidth="1"/>
    <col min="7429" max="7432" width="9.140625" style="29"/>
    <col min="7433" max="7433" width="10.7109375" style="29" bestFit="1" customWidth="1"/>
    <col min="7434" max="7434" width="36" style="29" customWidth="1"/>
    <col min="7435" max="7435" width="9.42578125" style="29" customWidth="1"/>
    <col min="7436" max="7436" width="10.28515625" style="29" customWidth="1"/>
    <col min="7437" max="7676" width="9.140625" style="29"/>
    <col min="7677" max="7677" width="19.28515625" style="29" customWidth="1"/>
    <col min="7678" max="7678" width="47.7109375" style="29" customWidth="1"/>
    <col min="7679" max="7679" width="46.5703125" style="29" customWidth="1"/>
    <col min="7680" max="7680" width="52.28515625" style="29" customWidth="1"/>
    <col min="7681" max="7681" width="85.42578125" style="29" customWidth="1"/>
    <col min="7682" max="7682" width="29.28515625" style="29" bestFit="1" customWidth="1"/>
    <col min="7683" max="7683" width="14.5703125" style="29" bestFit="1" customWidth="1"/>
    <col min="7684" max="7684" width="16.42578125" style="29" customWidth="1"/>
    <col min="7685" max="7688" width="9.140625" style="29"/>
    <col min="7689" max="7689" width="10.7109375" style="29" bestFit="1" customWidth="1"/>
    <col min="7690" max="7690" width="36" style="29" customWidth="1"/>
    <col min="7691" max="7691" width="9.42578125" style="29" customWidth="1"/>
    <col min="7692" max="7692" width="10.28515625" style="29" customWidth="1"/>
    <col min="7693" max="7932" width="9.140625" style="29"/>
    <col min="7933" max="7933" width="19.28515625" style="29" customWidth="1"/>
    <col min="7934" max="7934" width="47.7109375" style="29" customWidth="1"/>
    <col min="7935" max="7935" width="46.5703125" style="29" customWidth="1"/>
    <col min="7936" max="7936" width="52.28515625" style="29" customWidth="1"/>
    <col min="7937" max="7937" width="85.42578125" style="29" customWidth="1"/>
    <col min="7938" max="7938" width="29.28515625" style="29" bestFit="1" customWidth="1"/>
    <col min="7939" max="7939" width="14.5703125" style="29" bestFit="1" customWidth="1"/>
    <col min="7940" max="7940" width="16.42578125" style="29" customWidth="1"/>
    <col min="7941" max="7944" width="9.140625" style="29"/>
    <col min="7945" max="7945" width="10.7109375" style="29" bestFit="1" customWidth="1"/>
    <col min="7946" max="7946" width="36" style="29" customWidth="1"/>
    <col min="7947" max="7947" width="9.42578125" style="29" customWidth="1"/>
    <col min="7948" max="7948" width="10.28515625" style="29" customWidth="1"/>
    <col min="7949" max="8188" width="9.140625" style="29"/>
    <col min="8189" max="8189" width="19.28515625" style="29" customWidth="1"/>
    <col min="8190" max="8190" width="47.7109375" style="29" customWidth="1"/>
    <col min="8191" max="8191" width="46.5703125" style="29" customWidth="1"/>
    <col min="8192" max="8192" width="52.28515625" style="29" customWidth="1"/>
    <col min="8193" max="8193" width="85.42578125" style="29" customWidth="1"/>
    <col min="8194" max="8194" width="29.28515625" style="29" bestFit="1" customWidth="1"/>
    <col min="8195" max="8195" width="14.5703125" style="29" bestFit="1" customWidth="1"/>
    <col min="8196" max="8196" width="16.42578125" style="29" customWidth="1"/>
    <col min="8197" max="8200" width="9.140625" style="29"/>
    <col min="8201" max="8201" width="10.7109375" style="29" bestFit="1" customWidth="1"/>
    <col min="8202" max="8202" width="36" style="29" customWidth="1"/>
    <col min="8203" max="8203" width="9.42578125" style="29" customWidth="1"/>
    <col min="8204" max="8204" width="10.28515625" style="29" customWidth="1"/>
    <col min="8205" max="8444" width="9.140625" style="29"/>
    <col min="8445" max="8445" width="19.28515625" style="29" customWidth="1"/>
    <col min="8446" max="8446" width="47.7109375" style="29" customWidth="1"/>
    <col min="8447" max="8447" width="46.5703125" style="29" customWidth="1"/>
    <col min="8448" max="8448" width="52.28515625" style="29" customWidth="1"/>
    <col min="8449" max="8449" width="85.42578125" style="29" customWidth="1"/>
    <col min="8450" max="8450" width="29.28515625" style="29" bestFit="1" customWidth="1"/>
    <col min="8451" max="8451" width="14.5703125" style="29" bestFit="1" customWidth="1"/>
    <col min="8452" max="8452" width="16.42578125" style="29" customWidth="1"/>
    <col min="8453" max="8456" width="9.140625" style="29"/>
    <col min="8457" max="8457" width="10.7109375" style="29" bestFit="1" customWidth="1"/>
    <col min="8458" max="8458" width="36" style="29" customWidth="1"/>
    <col min="8459" max="8459" width="9.42578125" style="29" customWidth="1"/>
    <col min="8460" max="8460" width="10.28515625" style="29" customWidth="1"/>
    <col min="8461" max="8700" width="9.140625" style="29"/>
    <col min="8701" max="8701" width="19.28515625" style="29" customWidth="1"/>
    <col min="8702" max="8702" width="47.7109375" style="29" customWidth="1"/>
    <col min="8703" max="8703" width="46.5703125" style="29" customWidth="1"/>
    <col min="8704" max="8704" width="52.28515625" style="29" customWidth="1"/>
    <col min="8705" max="8705" width="85.42578125" style="29" customWidth="1"/>
    <col min="8706" max="8706" width="29.28515625" style="29" bestFit="1" customWidth="1"/>
    <col min="8707" max="8707" width="14.5703125" style="29" bestFit="1" customWidth="1"/>
    <col min="8708" max="8708" width="16.42578125" style="29" customWidth="1"/>
    <col min="8709" max="8712" width="9.140625" style="29"/>
    <col min="8713" max="8713" width="10.7109375" style="29" bestFit="1" customWidth="1"/>
    <col min="8714" max="8714" width="36" style="29" customWidth="1"/>
    <col min="8715" max="8715" width="9.42578125" style="29" customWidth="1"/>
    <col min="8716" max="8716" width="10.28515625" style="29" customWidth="1"/>
    <col min="8717" max="8956" width="9.140625" style="29"/>
    <col min="8957" max="8957" width="19.28515625" style="29" customWidth="1"/>
    <col min="8958" max="8958" width="47.7109375" style="29" customWidth="1"/>
    <col min="8959" max="8959" width="46.5703125" style="29" customWidth="1"/>
    <col min="8960" max="8960" width="52.28515625" style="29" customWidth="1"/>
    <col min="8961" max="8961" width="85.42578125" style="29" customWidth="1"/>
    <col min="8962" max="8962" width="29.28515625" style="29" bestFit="1" customWidth="1"/>
    <col min="8963" max="8963" width="14.5703125" style="29" bestFit="1" customWidth="1"/>
    <col min="8964" max="8964" width="16.42578125" style="29" customWidth="1"/>
    <col min="8965" max="8968" width="9.140625" style="29"/>
    <col min="8969" max="8969" width="10.7109375" style="29" bestFit="1" customWidth="1"/>
    <col min="8970" max="8970" width="36" style="29" customWidth="1"/>
    <col min="8971" max="8971" width="9.42578125" style="29" customWidth="1"/>
    <col min="8972" max="8972" width="10.28515625" style="29" customWidth="1"/>
    <col min="8973" max="9212" width="9.140625" style="29"/>
    <col min="9213" max="9213" width="19.28515625" style="29" customWidth="1"/>
    <col min="9214" max="9214" width="47.7109375" style="29" customWidth="1"/>
    <col min="9215" max="9215" width="46.5703125" style="29" customWidth="1"/>
    <col min="9216" max="9216" width="52.28515625" style="29" customWidth="1"/>
    <col min="9217" max="9217" width="85.42578125" style="29" customWidth="1"/>
    <col min="9218" max="9218" width="29.28515625" style="29" bestFit="1" customWidth="1"/>
    <col min="9219" max="9219" width="14.5703125" style="29" bestFit="1" customWidth="1"/>
    <col min="9220" max="9220" width="16.42578125" style="29" customWidth="1"/>
    <col min="9221" max="9224" width="9.140625" style="29"/>
    <col min="9225" max="9225" width="10.7109375" style="29" bestFit="1" customWidth="1"/>
    <col min="9226" max="9226" width="36" style="29" customWidth="1"/>
    <col min="9227" max="9227" width="9.42578125" style="29" customWidth="1"/>
    <col min="9228" max="9228" width="10.28515625" style="29" customWidth="1"/>
    <col min="9229" max="9468" width="9.140625" style="29"/>
    <col min="9469" max="9469" width="19.28515625" style="29" customWidth="1"/>
    <col min="9470" max="9470" width="47.7109375" style="29" customWidth="1"/>
    <col min="9471" max="9471" width="46.5703125" style="29" customWidth="1"/>
    <col min="9472" max="9472" width="52.28515625" style="29" customWidth="1"/>
    <col min="9473" max="9473" width="85.42578125" style="29" customWidth="1"/>
    <col min="9474" max="9474" width="29.28515625" style="29" bestFit="1" customWidth="1"/>
    <col min="9475" max="9475" width="14.5703125" style="29" bestFit="1" customWidth="1"/>
    <col min="9476" max="9476" width="16.42578125" style="29" customWidth="1"/>
    <col min="9477" max="9480" width="9.140625" style="29"/>
    <col min="9481" max="9481" width="10.7109375" style="29" bestFit="1" customWidth="1"/>
    <col min="9482" max="9482" width="36" style="29" customWidth="1"/>
    <col min="9483" max="9483" width="9.42578125" style="29" customWidth="1"/>
    <col min="9484" max="9484" width="10.28515625" style="29" customWidth="1"/>
    <col min="9485" max="9724" width="9.140625" style="29"/>
    <col min="9725" max="9725" width="19.28515625" style="29" customWidth="1"/>
    <col min="9726" max="9726" width="47.7109375" style="29" customWidth="1"/>
    <col min="9727" max="9727" width="46.5703125" style="29" customWidth="1"/>
    <col min="9728" max="9728" width="52.28515625" style="29" customWidth="1"/>
    <col min="9729" max="9729" width="85.42578125" style="29" customWidth="1"/>
    <col min="9730" max="9730" width="29.28515625" style="29" bestFit="1" customWidth="1"/>
    <col min="9731" max="9731" width="14.5703125" style="29" bestFit="1" customWidth="1"/>
    <col min="9732" max="9732" width="16.42578125" style="29" customWidth="1"/>
    <col min="9733" max="9736" width="9.140625" style="29"/>
    <col min="9737" max="9737" width="10.7109375" style="29" bestFit="1" customWidth="1"/>
    <col min="9738" max="9738" width="36" style="29" customWidth="1"/>
    <col min="9739" max="9739" width="9.42578125" style="29" customWidth="1"/>
    <col min="9740" max="9740" width="10.28515625" style="29" customWidth="1"/>
    <col min="9741" max="9980" width="9.140625" style="29"/>
    <col min="9981" max="9981" width="19.28515625" style="29" customWidth="1"/>
    <col min="9982" max="9982" width="47.7109375" style="29" customWidth="1"/>
    <col min="9983" max="9983" width="46.5703125" style="29" customWidth="1"/>
    <col min="9984" max="9984" width="52.28515625" style="29" customWidth="1"/>
    <col min="9985" max="9985" width="85.42578125" style="29" customWidth="1"/>
    <col min="9986" max="9986" width="29.28515625" style="29" bestFit="1" customWidth="1"/>
    <col min="9987" max="9987" width="14.5703125" style="29" bestFit="1" customWidth="1"/>
    <col min="9988" max="9988" width="16.42578125" style="29" customWidth="1"/>
    <col min="9989" max="9992" width="9.140625" style="29"/>
    <col min="9993" max="9993" width="10.7109375" style="29" bestFit="1" customWidth="1"/>
    <col min="9994" max="9994" width="36" style="29" customWidth="1"/>
    <col min="9995" max="9995" width="9.42578125" style="29" customWidth="1"/>
    <col min="9996" max="9996" width="10.28515625" style="29" customWidth="1"/>
    <col min="9997" max="10236" width="9.140625" style="29"/>
    <col min="10237" max="10237" width="19.28515625" style="29" customWidth="1"/>
    <col min="10238" max="10238" width="47.7109375" style="29" customWidth="1"/>
    <col min="10239" max="10239" width="46.5703125" style="29" customWidth="1"/>
    <col min="10240" max="10240" width="52.28515625" style="29" customWidth="1"/>
    <col min="10241" max="10241" width="85.42578125" style="29" customWidth="1"/>
    <col min="10242" max="10242" width="29.28515625" style="29" bestFit="1" customWidth="1"/>
    <col min="10243" max="10243" width="14.5703125" style="29" bestFit="1" customWidth="1"/>
    <col min="10244" max="10244" width="16.42578125" style="29" customWidth="1"/>
    <col min="10245" max="10248" width="9.140625" style="29"/>
    <col min="10249" max="10249" width="10.7109375" style="29" bestFit="1" customWidth="1"/>
    <col min="10250" max="10250" width="36" style="29" customWidth="1"/>
    <col min="10251" max="10251" width="9.42578125" style="29" customWidth="1"/>
    <col min="10252" max="10252" width="10.28515625" style="29" customWidth="1"/>
    <col min="10253" max="10492" width="9.140625" style="29"/>
    <col min="10493" max="10493" width="19.28515625" style="29" customWidth="1"/>
    <col min="10494" max="10494" width="47.7109375" style="29" customWidth="1"/>
    <col min="10495" max="10495" width="46.5703125" style="29" customWidth="1"/>
    <col min="10496" max="10496" width="52.28515625" style="29" customWidth="1"/>
    <col min="10497" max="10497" width="85.42578125" style="29" customWidth="1"/>
    <col min="10498" max="10498" width="29.28515625" style="29" bestFit="1" customWidth="1"/>
    <col min="10499" max="10499" width="14.5703125" style="29" bestFit="1" customWidth="1"/>
    <col min="10500" max="10500" width="16.42578125" style="29" customWidth="1"/>
    <col min="10501" max="10504" width="9.140625" style="29"/>
    <col min="10505" max="10505" width="10.7109375" style="29" bestFit="1" customWidth="1"/>
    <col min="10506" max="10506" width="36" style="29" customWidth="1"/>
    <col min="10507" max="10507" width="9.42578125" style="29" customWidth="1"/>
    <col min="10508" max="10508" width="10.28515625" style="29" customWidth="1"/>
    <col min="10509" max="10748" width="9.140625" style="29"/>
    <col min="10749" max="10749" width="19.28515625" style="29" customWidth="1"/>
    <col min="10750" max="10750" width="47.7109375" style="29" customWidth="1"/>
    <col min="10751" max="10751" width="46.5703125" style="29" customWidth="1"/>
    <col min="10752" max="10752" width="52.28515625" style="29" customWidth="1"/>
    <col min="10753" max="10753" width="85.42578125" style="29" customWidth="1"/>
    <col min="10754" max="10754" width="29.28515625" style="29" bestFit="1" customWidth="1"/>
    <col min="10755" max="10755" width="14.5703125" style="29" bestFit="1" customWidth="1"/>
    <col min="10756" max="10756" width="16.42578125" style="29" customWidth="1"/>
    <col min="10757" max="10760" width="9.140625" style="29"/>
    <col min="10761" max="10761" width="10.7109375" style="29" bestFit="1" customWidth="1"/>
    <col min="10762" max="10762" width="36" style="29" customWidth="1"/>
    <col min="10763" max="10763" width="9.42578125" style="29" customWidth="1"/>
    <col min="10764" max="10764" width="10.28515625" style="29" customWidth="1"/>
    <col min="10765" max="11004" width="9.140625" style="29"/>
    <col min="11005" max="11005" width="19.28515625" style="29" customWidth="1"/>
    <col min="11006" max="11006" width="47.7109375" style="29" customWidth="1"/>
    <col min="11007" max="11007" width="46.5703125" style="29" customWidth="1"/>
    <col min="11008" max="11008" width="52.28515625" style="29" customWidth="1"/>
    <col min="11009" max="11009" width="85.42578125" style="29" customWidth="1"/>
    <col min="11010" max="11010" width="29.28515625" style="29" bestFit="1" customWidth="1"/>
    <col min="11011" max="11011" width="14.5703125" style="29" bestFit="1" customWidth="1"/>
    <col min="11012" max="11012" width="16.42578125" style="29" customWidth="1"/>
    <col min="11013" max="11016" width="9.140625" style="29"/>
    <col min="11017" max="11017" width="10.7109375" style="29" bestFit="1" customWidth="1"/>
    <col min="11018" max="11018" width="36" style="29" customWidth="1"/>
    <col min="11019" max="11019" width="9.42578125" style="29" customWidth="1"/>
    <col min="11020" max="11020" width="10.28515625" style="29" customWidth="1"/>
    <col min="11021" max="11260" width="9.140625" style="29"/>
    <col min="11261" max="11261" width="19.28515625" style="29" customWidth="1"/>
    <col min="11262" max="11262" width="47.7109375" style="29" customWidth="1"/>
    <col min="11263" max="11263" width="46.5703125" style="29" customWidth="1"/>
    <col min="11264" max="11264" width="52.28515625" style="29" customWidth="1"/>
    <col min="11265" max="11265" width="85.42578125" style="29" customWidth="1"/>
    <col min="11266" max="11266" width="29.28515625" style="29" bestFit="1" customWidth="1"/>
    <col min="11267" max="11267" width="14.5703125" style="29" bestFit="1" customWidth="1"/>
    <col min="11268" max="11268" width="16.42578125" style="29" customWidth="1"/>
    <col min="11269" max="11272" width="9.140625" style="29"/>
    <col min="11273" max="11273" width="10.7109375" style="29" bestFit="1" customWidth="1"/>
    <col min="11274" max="11274" width="36" style="29" customWidth="1"/>
    <col min="11275" max="11275" width="9.42578125" style="29" customWidth="1"/>
    <col min="11276" max="11276" width="10.28515625" style="29" customWidth="1"/>
    <col min="11277" max="11516" width="9.140625" style="29"/>
    <col min="11517" max="11517" width="19.28515625" style="29" customWidth="1"/>
    <col min="11518" max="11518" width="47.7109375" style="29" customWidth="1"/>
    <col min="11519" max="11519" width="46.5703125" style="29" customWidth="1"/>
    <col min="11520" max="11520" width="52.28515625" style="29" customWidth="1"/>
    <col min="11521" max="11521" width="85.42578125" style="29" customWidth="1"/>
    <col min="11522" max="11522" width="29.28515625" style="29" bestFit="1" customWidth="1"/>
    <col min="11523" max="11523" width="14.5703125" style="29" bestFit="1" customWidth="1"/>
    <col min="11524" max="11524" width="16.42578125" style="29" customWidth="1"/>
    <col min="11525" max="11528" width="9.140625" style="29"/>
    <col min="11529" max="11529" width="10.7109375" style="29" bestFit="1" customWidth="1"/>
    <col min="11530" max="11530" width="36" style="29" customWidth="1"/>
    <col min="11531" max="11531" width="9.42578125" style="29" customWidth="1"/>
    <col min="11532" max="11532" width="10.28515625" style="29" customWidth="1"/>
    <col min="11533" max="11772" width="9.140625" style="29"/>
    <col min="11773" max="11773" width="19.28515625" style="29" customWidth="1"/>
    <col min="11774" max="11774" width="47.7109375" style="29" customWidth="1"/>
    <col min="11775" max="11775" width="46.5703125" style="29" customWidth="1"/>
    <col min="11776" max="11776" width="52.28515625" style="29" customWidth="1"/>
    <col min="11777" max="11777" width="85.42578125" style="29" customWidth="1"/>
    <col min="11778" max="11778" width="29.28515625" style="29" bestFit="1" customWidth="1"/>
    <col min="11779" max="11779" width="14.5703125" style="29" bestFit="1" customWidth="1"/>
    <col min="11780" max="11780" width="16.42578125" style="29" customWidth="1"/>
    <col min="11781" max="11784" width="9.140625" style="29"/>
    <col min="11785" max="11785" width="10.7109375" style="29" bestFit="1" customWidth="1"/>
    <col min="11786" max="11786" width="36" style="29" customWidth="1"/>
    <col min="11787" max="11787" width="9.42578125" style="29" customWidth="1"/>
    <col min="11788" max="11788" width="10.28515625" style="29" customWidth="1"/>
    <col min="11789" max="12028" width="9.140625" style="29"/>
    <col min="12029" max="12029" width="19.28515625" style="29" customWidth="1"/>
    <col min="12030" max="12030" width="47.7109375" style="29" customWidth="1"/>
    <col min="12031" max="12031" width="46.5703125" style="29" customWidth="1"/>
    <col min="12032" max="12032" width="52.28515625" style="29" customWidth="1"/>
    <col min="12033" max="12033" width="85.42578125" style="29" customWidth="1"/>
    <col min="12034" max="12034" width="29.28515625" style="29" bestFit="1" customWidth="1"/>
    <col min="12035" max="12035" width="14.5703125" style="29" bestFit="1" customWidth="1"/>
    <col min="12036" max="12036" width="16.42578125" style="29" customWidth="1"/>
    <col min="12037" max="12040" width="9.140625" style="29"/>
    <col min="12041" max="12041" width="10.7109375" style="29" bestFit="1" customWidth="1"/>
    <col min="12042" max="12042" width="36" style="29" customWidth="1"/>
    <col min="12043" max="12043" width="9.42578125" style="29" customWidth="1"/>
    <col min="12044" max="12044" width="10.28515625" style="29" customWidth="1"/>
    <col min="12045" max="12284" width="9.140625" style="29"/>
    <col min="12285" max="12285" width="19.28515625" style="29" customWidth="1"/>
    <col min="12286" max="12286" width="47.7109375" style="29" customWidth="1"/>
    <col min="12287" max="12287" width="46.5703125" style="29" customWidth="1"/>
    <col min="12288" max="12288" width="52.28515625" style="29" customWidth="1"/>
    <col min="12289" max="12289" width="85.42578125" style="29" customWidth="1"/>
    <col min="12290" max="12290" width="29.28515625" style="29" bestFit="1" customWidth="1"/>
    <col min="12291" max="12291" width="14.5703125" style="29" bestFit="1" customWidth="1"/>
    <col min="12292" max="12292" width="16.42578125" style="29" customWidth="1"/>
    <col min="12293" max="12296" width="9.140625" style="29"/>
    <col min="12297" max="12297" width="10.7109375" style="29" bestFit="1" customWidth="1"/>
    <col min="12298" max="12298" width="36" style="29" customWidth="1"/>
    <col min="12299" max="12299" width="9.42578125" style="29" customWidth="1"/>
    <col min="12300" max="12300" width="10.28515625" style="29" customWidth="1"/>
    <col min="12301" max="12540" width="9.140625" style="29"/>
    <col min="12541" max="12541" width="19.28515625" style="29" customWidth="1"/>
    <col min="12542" max="12542" width="47.7109375" style="29" customWidth="1"/>
    <col min="12543" max="12543" width="46.5703125" style="29" customWidth="1"/>
    <col min="12544" max="12544" width="52.28515625" style="29" customWidth="1"/>
    <col min="12545" max="12545" width="85.42578125" style="29" customWidth="1"/>
    <col min="12546" max="12546" width="29.28515625" style="29" bestFit="1" customWidth="1"/>
    <col min="12547" max="12547" width="14.5703125" style="29" bestFit="1" customWidth="1"/>
    <col min="12548" max="12548" width="16.42578125" style="29" customWidth="1"/>
    <col min="12549" max="12552" width="9.140625" style="29"/>
    <col min="12553" max="12553" width="10.7109375" style="29" bestFit="1" customWidth="1"/>
    <col min="12554" max="12554" width="36" style="29" customWidth="1"/>
    <col min="12555" max="12555" width="9.42578125" style="29" customWidth="1"/>
    <col min="12556" max="12556" width="10.28515625" style="29" customWidth="1"/>
    <col min="12557" max="12796" width="9.140625" style="29"/>
    <col min="12797" max="12797" width="19.28515625" style="29" customWidth="1"/>
    <col min="12798" max="12798" width="47.7109375" style="29" customWidth="1"/>
    <col min="12799" max="12799" width="46.5703125" style="29" customWidth="1"/>
    <col min="12800" max="12800" width="52.28515625" style="29" customWidth="1"/>
    <col min="12801" max="12801" width="85.42578125" style="29" customWidth="1"/>
    <col min="12802" max="12802" width="29.28515625" style="29" bestFit="1" customWidth="1"/>
    <col min="12803" max="12803" width="14.5703125" style="29" bestFit="1" customWidth="1"/>
    <col min="12804" max="12804" width="16.42578125" style="29" customWidth="1"/>
    <col min="12805" max="12808" width="9.140625" style="29"/>
    <col min="12809" max="12809" width="10.7109375" style="29" bestFit="1" customWidth="1"/>
    <col min="12810" max="12810" width="36" style="29" customWidth="1"/>
    <col min="12811" max="12811" width="9.42578125" style="29" customWidth="1"/>
    <col min="12812" max="12812" width="10.28515625" style="29" customWidth="1"/>
    <col min="12813" max="13052" width="9.140625" style="29"/>
    <col min="13053" max="13053" width="19.28515625" style="29" customWidth="1"/>
    <col min="13054" max="13054" width="47.7109375" style="29" customWidth="1"/>
    <col min="13055" max="13055" width="46.5703125" style="29" customWidth="1"/>
    <col min="13056" max="13056" width="52.28515625" style="29" customWidth="1"/>
    <col min="13057" max="13057" width="85.42578125" style="29" customWidth="1"/>
    <col min="13058" max="13058" width="29.28515625" style="29" bestFit="1" customWidth="1"/>
    <col min="13059" max="13059" width="14.5703125" style="29" bestFit="1" customWidth="1"/>
    <col min="13060" max="13060" width="16.42578125" style="29" customWidth="1"/>
    <col min="13061" max="13064" width="9.140625" style="29"/>
    <col min="13065" max="13065" width="10.7109375" style="29" bestFit="1" customWidth="1"/>
    <col min="13066" max="13066" width="36" style="29" customWidth="1"/>
    <col min="13067" max="13067" width="9.42578125" style="29" customWidth="1"/>
    <col min="13068" max="13068" width="10.28515625" style="29" customWidth="1"/>
    <col min="13069" max="13308" width="9.140625" style="29"/>
    <col min="13309" max="13309" width="19.28515625" style="29" customWidth="1"/>
    <col min="13310" max="13310" width="47.7109375" style="29" customWidth="1"/>
    <col min="13311" max="13311" width="46.5703125" style="29" customWidth="1"/>
    <col min="13312" max="13312" width="52.28515625" style="29" customWidth="1"/>
    <col min="13313" max="13313" width="85.42578125" style="29" customWidth="1"/>
    <col min="13314" max="13314" width="29.28515625" style="29" bestFit="1" customWidth="1"/>
    <col min="13315" max="13315" width="14.5703125" style="29" bestFit="1" customWidth="1"/>
    <col min="13316" max="13316" width="16.42578125" style="29" customWidth="1"/>
    <col min="13317" max="13320" width="9.140625" style="29"/>
    <col min="13321" max="13321" width="10.7109375" style="29" bestFit="1" customWidth="1"/>
    <col min="13322" max="13322" width="36" style="29" customWidth="1"/>
    <col min="13323" max="13323" width="9.42578125" style="29" customWidth="1"/>
    <col min="13324" max="13324" width="10.28515625" style="29" customWidth="1"/>
    <col min="13325" max="13564" width="9.140625" style="29"/>
    <col min="13565" max="13565" width="19.28515625" style="29" customWidth="1"/>
    <col min="13566" max="13566" width="47.7109375" style="29" customWidth="1"/>
    <col min="13567" max="13567" width="46.5703125" style="29" customWidth="1"/>
    <col min="13568" max="13568" width="52.28515625" style="29" customWidth="1"/>
    <col min="13569" max="13569" width="85.42578125" style="29" customWidth="1"/>
    <col min="13570" max="13570" width="29.28515625" style="29" bestFit="1" customWidth="1"/>
    <col min="13571" max="13571" width="14.5703125" style="29" bestFit="1" customWidth="1"/>
    <col min="13572" max="13572" width="16.42578125" style="29" customWidth="1"/>
    <col min="13573" max="13576" width="9.140625" style="29"/>
    <col min="13577" max="13577" width="10.7109375" style="29" bestFit="1" customWidth="1"/>
    <col min="13578" max="13578" width="36" style="29" customWidth="1"/>
    <col min="13579" max="13579" width="9.42578125" style="29" customWidth="1"/>
    <col min="13580" max="13580" width="10.28515625" style="29" customWidth="1"/>
    <col min="13581" max="13820" width="9.140625" style="29"/>
    <col min="13821" max="13821" width="19.28515625" style="29" customWidth="1"/>
    <col min="13822" max="13822" width="47.7109375" style="29" customWidth="1"/>
    <col min="13823" max="13823" width="46.5703125" style="29" customWidth="1"/>
    <col min="13824" max="13824" width="52.28515625" style="29" customWidth="1"/>
    <col min="13825" max="13825" width="85.42578125" style="29" customWidth="1"/>
    <col min="13826" max="13826" width="29.28515625" style="29" bestFit="1" customWidth="1"/>
    <col min="13827" max="13827" width="14.5703125" style="29" bestFit="1" customWidth="1"/>
    <col min="13828" max="13828" width="16.42578125" style="29" customWidth="1"/>
    <col min="13829" max="13832" width="9.140625" style="29"/>
    <col min="13833" max="13833" width="10.7109375" style="29" bestFit="1" customWidth="1"/>
    <col min="13834" max="13834" width="36" style="29" customWidth="1"/>
    <col min="13835" max="13835" width="9.42578125" style="29" customWidth="1"/>
    <col min="13836" max="13836" width="10.28515625" style="29" customWidth="1"/>
    <col min="13837" max="14076" width="9.140625" style="29"/>
    <col min="14077" max="14077" width="19.28515625" style="29" customWidth="1"/>
    <col min="14078" max="14078" width="47.7109375" style="29" customWidth="1"/>
    <col min="14079" max="14079" width="46.5703125" style="29" customWidth="1"/>
    <col min="14080" max="14080" width="52.28515625" style="29" customWidth="1"/>
    <col min="14081" max="14081" width="85.42578125" style="29" customWidth="1"/>
    <col min="14082" max="14082" width="29.28515625" style="29" bestFit="1" customWidth="1"/>
    <col min="14083" max="14083" width="14.5703125" style="29" bestFit="1" customWidth="1"/>
    <col min="14084" max="14084" width="16.42578125" style="29" customWidth="1"/>
    <col min="14085" max="14088" width="9.140625" style="29"/>
    <col min="14089" max="14089" width="10.7109375" style="29" bestFit="1" customWidth="1"/>
    <col min="14090" max="14090" width="36" style="29" customWidth="1"/>
    <col min="14091" max="14091" width="9.42578125" style="29" customWidth="1"/>
    <col min="14092" max="14092" width="10.28515625" style="29" customWidth="1"/>
    <col min="14093" max="14332" width="9.140625" style="29"/>
    <col min="14333" max="14333" width="19.28515625" style="29" customWidth="1"/>
    <col min="14334" max="14334" width="47.7109375" style="29" customWidth="1"/>
    <col min="14335" max="14335" width="46.5703125" style="29" customWidth="1"/>
    <col min="14336" max="14336" width="52.28515625" style="29" customWidth="1"/>
    <col min="14337" max="14337" width="85.42578125" style="29" customWidth="1"/>
    <col min="14338" max="14338" width="29.28515625" style="29" bestFit="1" customWidth="1"/>
    <col min="14339" max="14339" width="14.5703125" style="29" bestFit="1" customWidth="1"/>
    <col min="14340" max="14340" width="16.42578125" style="29" customWidth="1"/>
    <col min="14341" max="14344" width="9.140625" style="29"/>
    <col min="14345" max="14345" width="10.7109375" style="29" bestFit="1" customWidth="1"/>
    <col min="14346" max="14346" width="36" style="29" customWidth="1"/>
    <col min="14347" max="14347" width="9.42578125" style="29" customWidth="1"/>
    <col min="14348" max="14348" width="10.28515625" style="29" customWidth="1"/>
    <col min="14349" max="14588" width="9.140625" style="29"/>
    <col min="14589" max="14589" width="19.28515625" style="29" customWidth="1"/>
    <col min="14590" max="14590" width="47.7109375" style="29" customWidth="1"/>
    <col min="14591" max="14591" width="46.5703125" style="29" customWidth="1"/>
    <col min="14592" max="14592" width="52.28515625" style="29" customWidth="1"/>
    <col min="14593" max="14593" width="85.42578125" style="29" customWidth="1"/>
    <col min="14594" max="14594" width="29.28515625" style="29" bestFit="1" customWidth="1"/>
    <col min="14595" max="14595" width="14.5703125" style="29" bestFit="1" customWidth="1"/>
    <col min="14596" max="14596" width="16.42578125" style="29" customWidth="1"/>
    <col min="14597" max="14600" width="9.140625" style="29"/>
    <col min="14601" max="14601" width="10.7109375" style="29" bestFit="1" customWidth="1"/>
    <col min="14602" max="14602" width="36" style="29" customWidth="1"/>
    <col min="14603" max="14603" width="9.42578125" style="29" customWidth="1"/>
    <col min="14604" max="14604" width="10.28515625" style="29" customWidth="1"/>
    <col min="14605" max="14844" width="9.140625" style="29"/>
    <col min="14845" max="14845" width="19.28515625" style="29" customWidth="1"/>
    <col min="14846" max="14846" width="47.7109375" style="29" customWidth="1"/>
    <col min="14847" max="14847" width="46.5703125" style="29" customWidth="1"/>
    <col min="14848" max="14848" width="52.28515625" style="29" customWidth="1"/>
    <col min="14849" max="14849" width="85.42578125" style="29" customWidth="1"/>
    <col min="14850" max="14850" width="29.28515625" style="29" bestFit="1" customWidth="1"/>
    <col min="14851" max="14851" width="14.5703125" style="29" bestFit="1" customWidth="1"/>
    <col min="14852" max="14852" width="16.42578125" style="29" customWidth="1"/>
    <col min="14853" max="14856" width="9.140625" style="29"/>
    <col min="14857" max="14857" width="10.7109375" style="29" bestFit="1" customWidth="1"/>
    <col min="14858" max="14858" width="36" style="29" customWidth="1"/>
    <col min="14859" max="14859" width="9.42578125" style="29" customWidth="1"/>
    <col min="14860" max="14860" width="10.28515625" style="29" customWidth="1"/>
    <col min="14861" max="15100" width="9.140625" style="29"/>
    <col min="15101" max="15101" width="19.28515625" style="29" customWidth="1"/>
    <col min="15102" max="15102" width="47.7109375" style="29" customWidth="1"/>
    <col min="15103" max="15103" width="46.5703125" style="29" customWidth="1"/>
    <col min="15104" max="15104" width="52.28515625" style="29" customWidth="1"/>
    <col min="15105" max="15105" width="85.42578125" style="29" customWidth="1"/>
    <col min="15106" max="15106" width="29.28515625" style="29" bestFit="1" customWidth="1"/>
    <col min="15107" max="15107" width="14.5703125" style="29" bestFit="1" customWidth="1"/>
    <col min="15108" max="15108" width="16.42578125" style="29" customWidth="1"/>
    <col min="15109" max="15112" width="9.140625" style="29"/>
    <col min="15113" max="15113" width="10.7109375" style="29" bestFit="1" customWidth="1"/>
    <col min="15114" max="15114" width="36" style="29" customWidth="1"/>
    <col min="15115" max="15115" width="9.42578125" style="29" customWidth="1"/>
    <col min="15116" max="15116" width="10.28515625" style="29" customWidth="1"/>
    <col min="15117" max="15356" width="9.140625" style="29"/>
    <col min="15357" max="15357" width="19.28515625" style="29" customWidth="1"/>
    <col min="15358" max="15358" width="47.7109375" style="29" customWidth="1"/>
    <col min="15359" max="15359" width="46.5703125" style="29" customWidth="1"/>
    <col min="15360" max="15360" width="52.28515625" style="29" customWidth="1"/>
    <col min="15361" max="15361" width="85.42578125" style="29" customWidth="1"/>
    <col min="15362" max="15362" width="29.28515625" style="29" bestFit="1" customWidth="1"/>
    <col min="15363" max="15363" width="14.5703125" style="29" bestFit="1" customWidth="1"/>
    <col min="15364" max="15364" width="16.42578125" style="29" customWidth="1"/>
    <col min="15365" max="15368" width="9.140625" style="29"/>
    <col min="15369" max="15369" width="10.7109375" style="29" bestFit="1" customWidth="1"/>
    <col min="15370" max="15370" width="36" style="29" customWidth="1"/>
    <col min="15371" max="15371" width="9.42578125" style="29" customWidth="1"/>
    <col min="15372" max="15372" width="10.28515625" style="29" customWidth="1"/>
    <col min="15373" max="15612" width="9.140625" style="29"/>
    <col min="15613" max="15613" width="19.28515625" style="29" customWidth="1"/>
    <col min="15614" max="15614" width="47.7109375" style="29" customWidth="1"/>
    <col min="15615" max="15615" width="46.5703125" style="29" customWidth="1"/>
    <col min="15616" max="15616" width="52.28515625" style="29" customWidth="1"/>
    <col min="15617" max="15617" width="85.42578125" style="29" customWidth="1"/>
    <col min="15618" max="15618" width="29.28515625" style="29" bestFit="1" customWidth="1"/>
    <col min="15619" max="15619" width="14.5703125" style="29" bestFit="1" customWidth="1"/>
    <col min="15620" max="15620" width="16.42578125" style="29" customWidth="1"/>
    <col min="15621" max="15624" width="9.140625" style="29"/>
    <col min="15625" max="15625" width="10.7109375" style="29" bestFit="1" customWidth="1"/>
    <col min="15626" max="15626" width="36" style="29" customWidth="1"/>
    <col min="15627" max="15627" width="9.42578125" style="29" customWidth="1"/>
    <col min="15628" max="15628" width="10.28515625" style="29" customWidth="1"/>
    <col min="15629" max="15868" width="9.140625" style="29"/>
    <col min="15869" max="15869" width="19.28515625" style="29" customWidth="1"/>
    <col min="15870" max="15870" width="47.7109375" style="29" customWidth="1"/>
    <col min="15871" max="15871" width="46.5703125" style="29" customWidth="1"/>
    <col min="15872" max="15872" width="52.28515625" style="29" customWidth="1"/>
    <col min="15873" max="15873" width="85.42578125" style="29" customWidth="1"/>
    <col min="15874" max="15874" width="29.28515625" style="29" bestFit="1" customWidth="1"/>
    <col min="15875" max="15875" width="14.5703125" style="29" bestFit="1" customWidth="1"/>
    <col min="15876" max="15876" width="16.42578125" style="29" customWidth="1"/>
    <col min="15877" max="15880" width="9.140625" style="29"/>
    <col min="15881" max="15881" width="10.7109375" style="29" bestFit="1" customWidth="1"/>
    <col min="15882" max="15882" width="36" style="29" customWidth="1"/>
    <col min="15883" max="15883" width="9.42578125" style="29" customWidth="1"/>
    <col min="15884" max="15884" width="10.28515625" style="29" customWidth="1"/>
    <col min="15885" max="16124" width="9.140625" style="29"/>
    <col min="16125" max="16125" width="19.28515625" style="29" customWidth="1"/>
    <col min="16126" max="16126" width="47.7109375" style="29" customWidth="1"/>
    <col min="16127" max="16127" width="46.5703125" style="29" customWidth="1"/>
    <col min="16128" max="16128" width="52.28515625" style="29" customWidth="1"/>
    <col min="16129" max="16129" width="85.42578125" style="29" customWidth="1"/>
    <col min="16130" max="16130" width="29.28515625" style="29" bestFit="1" customWidth="1"/>
    <col min="16131" max="16131" width="14.5703125" style="29" bestFit="1" customWidth="1"/>
    <col min="16132" max="16132" width="16.42578125" style="29" customWidth="1"/>
    <col min="16133" max="16136" width="9.140625" style="29"/>
    <col min="16137" max="16137" width="10.7109375" style="29" bestFit="1" customWidth="1"/>
    <col min="16138" max="16138" width="36" style="29" customWidth="1"/>
    <col min="16139" max="16139" width="9.42578125" style="29" customWidth="1"/>
    <col min="16140" max="16140" width="10.28515625" style="29" customWidth="1"/>
    <col min="16141" max="16378" width="9.140625" style="29"/>
    <col min="16379" max="16384" width="9.140625" style="29" customWidth="1"/>
  </cols>
  <sheetData>
    <row r="1" spans="1:12" s="37" customFormat="1">
      <c r="A1" s="31"/>
      <c r="B1" s="32"/>
      <c r="C1" s="32"/>
      <c r="D1" s="63"/>
      <c r="E1" s="63"/>
      <c r="F1" s="32"/>
      <c r="G1" s="33"/>
      <c r="H1" s="34"/>
      <c r="I1" s="34"/>
      <c r="J1" s="35"/>
      <c r="K1" s="36"/>
    </row>
    <row r="2" spans="1:12" s="37" customFormat="1" ht="15" customHeight="1">
      <c r="A2" s="38" t="s">
        <v>16</v>
      </c>
      <c r="B2" s="415" t="s">
        <v>34</v>
      </c>
      <c r="C2" s="415"/>
      <c r="D2" s="415"/>
      <c r="E2" s="415"/>
      <c r="F2" s="415"/>
      <c r="G2" s="415"/>
      <c r="H2" s="39"/>
      <c r="I2" s="39"/>
      <c r="J2" s="35"/>
      <c r="K2" s="36"/>
      <c r="L2" s="37" t="s">
        <v>11</v>
      </c>
    </row>
    <row r="3" spans="1:12" s="37" customFormat="1" ht="25.5" customHeight="1">
      <c r="A3" s="38" t="s">
        <v>17</v>
      </c>
      <c r="B3" s="415"/>
      <c r="C3" s="415"/>
      <c r="D3" s="415"/>
      <c r="E3" s="415"/>
      <c r="F3" s="415"/>
      <c r="G3" s="415"/>
      <c r="H3" s="39"/>
      <c r="I3" s="39"/>
      <c r="J3" s="35"/>
      <c r="K3" s="36"/>
      <c r="L3" s="37" t="s">
        <v>12</v>
      </c>
    </row>
    <row r="4" spans="1:12" s="37" customFormat="1">
      <c r="A4" s="38" t="s">
        <v>18</v>
      </c>
      <c r="B4" s="415"/>
      <c r="C4" s="415"/>
      <c r="D4" s="415"/>
      <c r="E4" s="415"/>
      <c r="F4" s="415"/>
      <c r="G4" s="415"/>
      <c r="H4" s="39"/>
      <c r="I4" s="39"/>
      <c r="J4" s="35"/>
      <c r="K4" s="36"/>
      <c r="L4" s="37" t="s">
        <v>12</v>
      </c>
    </row>
    <row r="5" spans="1:12" s="37" customFormat="1">
      <c r="A5" s="38" t="s">
        <v>19</v>
      </c>
      <c r="B5" s="415" t="s">
        <v>37</v>
      </c>
      <c r="C5" s="415"/>
      <c r="D5" s="415"/>
      <c r="E5" s="415"/>
      <c r="F5" s="415"/>
      <c r="G5" s="415"/>
      <c r="H5" s="39"/>
      <c r="I5" s="39"/>
      <c r="J5" s="35"/>
      <c r="K5" s="36"/>
      <c r="L5" s="37" t="s">
        <v>13</v>
      </c>
    </row>
    <row r="6" spans="1:12" s="37" customFormat="1" ht="25.5">
      <c r="A6" s="305" t="s">
        <v>601</v>
      </c>
      <c r="B6" s="306" t="s">
        <v>11</v>
      </c>
      <c r="C6" s="307" t="s">
        <v>12</v>
      </c>
      <c r="D6" s="307" t="s">
        <v>13</v>
      </c>
      <c r="E6" s="307" t="s">
        <v>29</v>
      </c>
      <c r="F6" s="308" t="s">
        <v>14</v>
      </c>
      <c r="G6" s="307" t="s">
        <v>20</v>
      </c>
      <c r="H6" s="40"/>
      <c r="I6" s="40"/>
      <c r="J6" s="41"/>
      <c r="L6" s="37" t="s">
        <v>14</v>
      </c>
    </row>
    <row r="7" spans="1:12" s="37" customFormat="1" ht="51">
      <c r="A7" s="293" t="s">
        <v>844</v>
      </c>
      <c r="B7" s="301">
        <f>COUNTIF($G$12:$G$171,B$6)</f>
        <v>43</v>
      </c>
      <c r="C7" s="301">
        <f>COUNTIF($G$12:$G$171,C$6)</f>
        <v>66</v>
      </c>
      <c r="D7" s="301">
        <f>COUNTIF($G$12:$G$171,D$6)</f>
        <v>0</v>
      </c>
      <c r="E7" s="301">
        <f>COUNTIF($G$12:$G$171,E$6)</f>
        <v>0</v>
      </c>
      <c r="F7" s="301">
        <f>COUNTIF($G$12:$G$171,F$6)</f>
        <v>0</v>
      </c>
      <c r="G7" s="302">
        <f>COUNTA($A$12:$A$171)-F7</f>
        <v>109</v>
      </c>
      <c r="H7" s="40"/>
      <c r="I7" s="40"/>
      <c r="J7" s="41"/>
    </row>
    <row r="8" spans="1:12" s="37" customFormat="1">
      <c r="A8" s="294" t="s">
        <v>845</v>
      </c>
      <c r="B8" s="301">
        <f>COUNTIF($G$172:$G$215,B$6)</f>
        <v>6</v>
      </c>
      <c r="C8" s="301">
        <f>COUNTIF($G$172:$G$215,C$6)</f>
        <v>27</v>
      </c>
      <c r="D8" s="301">
        <f>COUNTIF($G$172:$G$215,D$6)</f>
        <v>0</v>
      </c>
      <c r="E8" s="301">
        <f>COUNTIF($G$172:$G$215,E$6)</f>
        <v>0</v>
      </c>
      <c r="F8" s="301">
        <f>COUNTIF($G$172:$G$215,F$6)</f>
        <v>0</v>
      </c>
      <c r="G8" s="302">
        <f>COUNTA($A$172:$A$215)-F8</f>
        <v>33</v>
      </c>
      <c r="H8" s="40"/>
      <c r="I8" s="40"/>
      <c r="J8" s="41"/>
    </row>
    <row r="9" spans="1:12" s="37" customFormat="1" ht="9.75" customHeight="1">
      <c r="A9" s="42" t="e">
        <f>COUNTIF(#REF!,"Pass")</f>
        <v>#REF!</v>
      </c>
      <c r="B9" s="42" t="e">
        <f>COUNTIF(#REF!,"Fail")</f>
        <v>#REF!</v>
      </c>
      <c r="C9" s="42" t="e">
        <f>COUNTIF(#REF!,"Untested")</f>
        <v>#REF!</v>
      </c>
      <c r="D9" s="64" t="e">
        <f>COUNTIF(#REF!,"Fail")</f>
        <v>#REF!</v>
      </c>
      <c r="E9" s="64" t="e">
        <f>COUNTIF(#REF!,"N/A")</f>
        <v>#REF!</v>
      </c>
      <c r="F9" s="51" t="e">
        <f>COUNTA($A$12:$A$195)-E9</f>
        <v>#REF!</v>
      </c>
      <c r="G9" s="40"/>
      <c r="H9" s="40"/>
      <c r="I9" s="40"/>
      <c r="J9" s="40"/>
      <c r="K9" s="41"/>
    </row>
    <row r="10" spans="1:12" s="37" customFormat="1" ht="15" customHeight="1">
      <c r="D10" s="65"/>
      <c r="E10" s="63"/>
      <c r="F10" s="30"/>
      <c r="G10" s="40"/>
      <c r="H10" s="40"/>
      <c r="I10" s="40"/>
      <c r="J10" s="40"/>
      <c r="K10" s="41"/>
    </row>
    <row r="11" spans="1:12" s="37" customFormat="1" ht="64.5" customHeight="1">
      <c r="A11" s="79" t="s">
        <v>21</v>
      </c>
      <c r="B11" s="80" t="s">
        <v>15</v>
      </c>
      <c r="C11" s="81" t="s">
        <v>22</v>
      </c>
      <c r="D11" s="82" t="s">
        <v>23</v>
      </c>
      <c r="E11" s="106" t="s">
        <v>24</v>
      </c>
      <c r="F11" s="114" t="s">
        <v>36</v>
      </c>
      <c r="G11" s="114" t="s">
        <v>25</v>
      </c>
      <c r="H11" s="114" t="s">
        <v>26</v>
      </c>
      <c r="I11" s="114" t="s">
        <v>27</v>
      </c>
      <c r="J11" s="114" t="s">
        <v>28</v>
      </c>
      <c r="K11" s="43"/>
    </row>
    <row r="12" spans="1:12" s="37" customFormat="1" ht="15.75" customHeight="1">
      <c r="A12" s="195"/>
      <c r="B12" s="265" t="s">
        <v>38</v>
      </c>
      <c r="C12" s="83"/>
      <c r="D12" s="84"/>
      <c r="E12" s="107"/>
      <c r="F12" s="115"/>
      <c r="G12" s="116"/>
      <c r="H12" s="126">
        <f ca="1">TODAY()</f>
        <v>43493</v>
      </c>
      <c r="I12" s="115"/>
      <c r="J12" s="115"/>
      <c r="K12" s="44"/>
    </row>
    <row r="13" spans="1:12" s="37" customFormat="1" ht="15.75" customHeight="1">
      <c r="A13" s="266"/>
      <c r="B13" s="266" t="s">
        <v>63</v>
      </c>
      <c r="C13" s="85"/>
      <c r="D13" s="86"/>
      <c r="E13" s="108"/>
      <c r="F13" s="115"/>
      <c r="G13" s="116"/>
      <c r="H13" s="126">
        <f t="shared" ref="H13:H76" ca="1" si="0">TODAY()</f>
        <v>43493</v>
      </c>
      <c r="I13" s="115"/>
      <c r="J13" s="115"/>
      <c r="K13" s="44"/>
    </row>
    <row r="14" spans="1:12" s="37" customFormat="1">
      <c r="A14" s="68" t="s">
        <v>47</v>
      </c>
      <c r="B14" s="87" t="s">
        <v>46</v>
      </c>
      <c r="C14" s="88"/>
      <c r="D14" s="89"/>
      <c r="E14" s="109"/>
      <c r="F14" s="115"/>
      <c r="G14" s="116" t="s">
        <v>12</v>
      </c>
      <c r="H14" s="126">
        <f t="shared" ca="1" si="0"/>
        <v>43493</v>
      </c>
      <c r="I14" s="115"/>
      <c r="J14" s="115"/>
      <c r="K14" s="44"/>
    </row>
    <row r="15" spans="1:12" s="37" customFormat="1" ht="63.75">
      <c r="A15" s="68" t="s">
        <v>52</v>
      </c>
      <c r="B15" s="68" t="s">
        <v>65</v>
      </c>
      <c r="C15" s="88" t="s">
        <v>74</v>
      </c>
      <c r="D15" s="89"/>
      <c r="E15" s="109"/>
      <c r="F15" s="115"/>
      <c r="G15" s="116" t="s">
        <v>11</v>
      </c>
      <c r="H15" s="126">
        <f t="shared" ca="1" si="0"/>
        <v>43493</v>
      </c>
      <c r="I15" s="115"/>
      <c r="J15" s="115"/>
      <c r="K15" s="44"/>
    </row>
    <row r="16" spans="1:12" s="55" customFormat="1" ht="15.75" customHeight="1">
      <c r="A16" s="267"/>
      <c r="B16" s="267" t="s">
        <v>48</v>
      </c>
      <c r="C16" s="85"/>
      <c r="D16" s="86"/>
      <c r="E16" s="108"/>
      <c r="F16" s="115"/>
      <c r="G16" s="116"/>
      <c r="H16" s="126">
        <f t="shared" ca="1" si="0"/>
        <v>43493</v>
      </c>
      <c r="I16" s="115"/>
      <c r="J16" s="115"/>
      <c r="K16" s="54"/>
    </row>
    <row r="17" spans="1:11" s="55" customFormat="1" ht="25.5">
      <c r="A17" s="68" t="s">
        <v>53</v>
      </c>
      <c r="B17" s="52" t="s">
        <v>50</v>
      </c>
      <c r="C17" s="88" t="s">
        <v>72</v>
      </c>
      <c r="D17" s="53" t="s">
        <v>75</v>
      </c>
      <c r="E17" s="109" t="s">
        <v>82</v>
      </c>
      <c r="F17" s="115"/>
      <c r="G17" s="116" t="s">
        <v>11</v>
      </c>
      <c r="H17" s="126">
        <f t="shared" ca="1" si="0"/>
        <v>43493</v>
      </c>
      <c r="I17" s="115"/>
      <c r="J17" s="115"/>
      <c r="K17" s="54"/>
    </row>
    <row r="18" spans="1:11" s="55" customFormat="1" ht="25.5">
      <c r="A18" s="68" t="s">
        <v>54</v>
      </c>
      <c r="B18" s="52" t="s">
        <v>51</v>
      </c>
      <c r="C18" s="88" t="s">
        <v>72</v>
      </c>
      <c r="D18" s="53" t="s">
        <v>76</v>
      </c>
      <c r="E18" s="109" t="s">
        <v>82</v>
      </c>
      <c r="F18" s="115"/>
      <c r="G18" s="116" t="s">
        <v>11</v>
      </c>
      <c r="H18" s="126">
        <f t="shared" ca="1" si="0"/>
        <v>43493</v>
      </c>
      <c r="I18" s="115"/>
      <c r="J18" s="115"/>
      <c r="K18" s="54"/>
    </row>
    <row r="19" spans="1:11" s="55" customFormat="1" ht="63.75">
      <c r="A19" s="68" t="s">
        <v>55</v>
      </c>
      <c r="B19" s="57" t="s">
        <v>66</v>
      </c>
      <c r="C19" s="88" t="s">
        <v>74</v>
      </c>
      <c r="D19" s="53" t="s">
        <v>77</v>
      </c>
      <c r="E19" s="109" t="s">
        <v>82</v>
      </c>
      <c r="F19" s="115"/>
      <c r="G19" s="116" t="s">
        <v>11</v>
      </c>
      <c r="H19" s="126">
        <f t="shared" ca="1" si="0"/>
        <v>43493</v>
      </c>
      <c r="I19" s="115"/>
      <c r="J19" s="115"/>
      <c r="K19" s="54"/>
    </row>
    <row r="20" spans="1:11" s="37" customFormat="1" ht="15.75" customHeight="1">
      <c r="A20" s="267"/>
      <c r="B20" s="267" t="s">
        <v>49</v>
      </c>
      <c r="C20" s="85"/>
      <c r="D20" s="86"/>
      <c r="E20" s="108"/>
      <c r="F20" s="115"/>
      <c r="G20" s="116"/>
      <c r="H20" s="126">
        <f t="shared" ca="1" si="0"/>
        <v>43493</v>
      </c>
      <c r="I20" s="115"/>
      <c r="J20" s="115"/>
      <c r="K20" s="44"/>
    </row>
    <row r="21" spans="1:11" s="37" customFormat="1" ht="25.5">
      <c r="A21" s="68" t="s">
        <v>60</v>
      </c>
      <c r="B21" s="56" t="s">
        <v>56</v>
      </c>
      <c r="C21" s="88" t="s">
        <v>72</v>
      </c>
      <c r="D21" s="88" t="s">
        <v>78</v>
      </c>
      <c r="E21" s="109" t="s">
        <v>81</v>
      </c>
      <c r="F21" s="115"/>
      <c r="G21" s="116" t="s">
        <v>11</v>
      </c>
      <c r="H21" s="126">
        <f t="shared" ca="1" si="0"/>
        <v>43493</v>
      </c>
      <c r="I21" s="115"/>
      <c r="J21" s="115"/>
      <c r="K21" s="44"/>
    </row>
    <row r="22" spans="1:11" s="37" customFormat="1" ht="25.5">
      <c r="A22" s="68" t="s">
        <v>61</v>
      </c>
      <c r="B22" s="56" t="s">
        <v>57</v>
      </c>
      <c r="C22" s="88" t="s">
        <v>72</v>
      </c>
      <c r="D22" s="88" t="s">
        <v>79</v>
      </c>
      <c r="E22" s="109" t="s">
        <v>81</v>
      </c>
      <c r="F22" s="115"/>
      <c r="G22" s="116" t="s">
        <v>11</v>
      </c>
      <c r="H22" s="126">
        <f t="shared" ca="1" si="0"/>
        <v>43493</v>
      </c>
      <c r="I22" s="115"/>
      <c r="J22" s="115"/>
      <c r="K22" s="44"/>
    </row>
    <row r="23" spans="1:11" s="37" customFormat="1" ht="63.75">
      <c r="A23" s="68" t="s">
        <v>64</v>
      </c>
      <c r="B23" s="61" t="s">
        <v>70</v>
      </c>
      <c r="C23" s="88" t="s">
        <v>74</v>
      </c>
      <c r="D23" s="53" t="s">
        <v>80</v>
      </c>
      <c r="E23" s="109" t="s">
        <v>81</v>
      </c>
      <c r="F23" s="115"/>
      <c r="G23" s="116" t="s">
        <v>11</v>
      </c>
      <c r="H23" s="126">
        <f t="shared" ca="1" si="0"/>
        <v>43493</v>
      </c>
      <c r="I23" s="115"/>
      <c r="J23" s="115"/>
      <c r="K23" s="44"/>
    </row>
    <row r="24" spans="1:11" s="37" customFormat="1" ht="15.75" customHeight="1">
      <c r="A24" s="267"/>
      <c r="B24" s="267" t="s">
        <v>59</v>
      </c>
      <c r="C24" s="85"/>
      <c r="D24" s="86"/>
      <c r="E24" s="108"/>
      <c r="F24" s="115"/>
      <c r="G24" s="116"/>
      <c r="H24" s="126">
        <f t="shared" ca="1" si="0"/>
        <v>43493</v>
      </c>
      <c r="I24" s="115"/>
      <c r="J24" s="115"/>
      <c r="K24" s="44"/>
    </row>
    <row r="25" spans="1:11" s="37" customFormat="1" ht="25.5">
      <c r="A25" s="68" t="s">
        <v>71</v>
      </c>
      <c r="B25" s="57" t="s">
        <v>62</v>
      </c>
      <c r="C25" s="88" t="s">
        <v>72</v>
      </c>
      <c r="D25" s="89" t="s">
        <v>83</v>
      </c>
      <c r="E25" s="109" t="s">
        <v>84</v>
      </c>
      <c r="F25" s="115"/>
      <c r="G25" s="116" t="s">
        <v>12</v>
      </c>
      <c r="H25" s="126">
        <f t="shared" ca="1" si="0"/>
        <v>43493</v>
      </c>
      <c r="I25" s="115"/>
      <c r="J25" s="115"/>
      <c r="K25" s="44"/>
    </row>
    <row r="26" spans="1:11" s="37" customFormat="1" ht="15.75" customHeight="1">
      <c r="A26" s="267"/>
      <c r="B26" s="267" t="s">
        <v>58</v>
      </c>
      <c r="C26" s="58"/>
      <c r="D26" s="66"/>
      <c r="E26" s="110"/>
      <c r="F26" s="115"/>
      <c r="G26" s="116"/>
      <c r="H26" s="126">
        <f t="shared" ca="1" si="0"/>
        <v>43493</v>
      </c>
      <c r="I26" s="115"/>
      <c r="J26" s="115"/>
      <c r="K26" s="44"/>
    </row>
    <row r="27" spans="1:11" s="37" customFormat="1" ht="38.25">
      <c r="A27" s="68" t="s">
        <v>67</v>
      </c>
      <c r="B27" s="57" t="s">
        <v>1180</v>
      </c>
      <c r="C27" s="88" t="s">
        <v>72</v>
      </c>
      <c r="D27" s="53" t="s">
        <v>85</v>
      </c>
      <c r="E27" s="57" t="s">
        <v>86</v>
      </c>
      <c r="F27" s="115"/>
      <c r="G27" s="116" t="s">
        <v>12</v>
      </c>
      <c r="H27" s="126">
        <f t="shared" ca="1" si="0"/>
        <v>43493</v>
      </c>
      <c r="I27" s="115"/>
      <c r="J27" s="115"/>
      <c r="K27" s="44"/>
    </row>
    <row r="28" spans="1:11" s="37" customFormat="1" ht="38.25">
      <c r="A28" s="68" t="s">
        <v>68</v>
      </c>
      <c r="B28" s="57" t="s">
        <v>1181</v>
      </c>
      <c r="C28" s="88" t="s">
        <v>73</v>
      </c>
      <c r="D28" s="53" t="s">
        <v>87</v>
      </c>
      <c r="E28" s="57" t="s">
        <v>88</v>
      </c>
      <c r="F28" s="115"/>
      <c r="G28" s="116" t="s">
        <v>12</v>
      </c>
      <c r="H28" s="126">
        <f t="shared" ca="1" si="0"/>
        <v>43493</v>
      </c>
      <c r="I28" s="115"/>
      <c r="J28" s="115"/>
      <c r="K28" s="44"/>
    </row>
    <row r="29" spans="1:11" s="37" customFormat="1" ht="15.75" customHeight="1">
      <c r="A29" s="268"/>
      <c r="B29" s="268" t="s">
        <v>89</v>
      </c>
      <c r="C29" s="59"/>
      <c r="D29" s="62"/>
      <c r="E29" s="111"/>
      <c r="F29" s="115"/>
      <c r="G29" s="116"/>
      <c r="H29" s="126">
        <f t="shared" ca="1" si="0"/>
        <v>43493</v>
      </c>
      <c r="I29" s="115"/>
      <c r="J29" s="115"/>
      <c r="K29" s="44"/>
    </row>
    <row r="30" spans="1:11" s="55" customFormat="1" ht="63.75">
      <c r="A30" s="68" t="s">
        <v>69</v>
      </c>
      <c r="B30" s="60" t="s">
        <v>90</v>
      </c>
      <c r="C30" s="88" t="s">
        <v>74</v>
      </c>
      <c r="D30" s="53" t="s">
        <v>92</v>
      </c>
      <c r="E30" s="57" t="s">
        <v>1182</v>
      </c>
      <c r="F30" s="117"/>
      <c r="G30" s="116" t="s">
        <v>12</v>
      </c>
      <c r="H30" s="126">
        <f t="shared" ca="1" si="0"/>
        <v>43493</v>
      </c>
      <c r="I30" s="117"/>
      <c r="J30" s="117"/>
      <c r="K30" s="54"/>
    </row>
    <row r="31" spans="1:11" s="55" customFormat="1">
      <c r="A31" s="264"/>
      <c r="B31" s="264" t="s">
        <v>94</v>
      </c>
      <c r="C31" s="59"/>
      <c r="D31" s="62"/>
      <c r="E31" s="111"/>
      <c r="F31" s="117"/>
      <c r="G31" s="116"/>
      <c r="H31" s="126">
        <f t="shared" ca="1" si="0"/>
        <v>43493</v>
      </c>
      <c r="I31" s="117"/>
      <c r="J31" s="117"/>
      <c r="K31" s="54"/>
    </row>
    <row r="32" spans="1:11" s="37" customFormat="1" ht="63.75" outlineLevel="1">
      <c r="A32" s="68" t="s">
        <v>99</v>
      </c>
      <c r="B32" s="60" t="s">
        <v>91</v>
      </c>
      <c r="C32" s="88" t="s">
        <v>74</v>
      </c>
      <c r="D32" s="53" t="s">
        <v>93</v>
      </c>
      <c r="E32" s="57" t="s">
        <v>1183</v>
      </c>
      <c r="F32" s="118"/>
      <c r="G32" s="116" t="s">
        <v>12</v>
      </c>
      <c r="H32" s="126">
        <f t="shared" ca="1" si="0"/>
        <v>43493</v>
      </c>
      <c r="I32" s="119"/>
      <c r="J32" s="119"/>
      <c r="K32" s="44"/>
    </row>
    <row r="33" spans="1:11" s="37" customFormat="1" outlineLevel="1">
      <c r="A33" s="269"/>
      <c r="B33" s="269" t="s">
        <v>39</v>
      </c>
      <c r="C33" s="90"/>
      <c r="D33" s="91"/>
      <c r="E33" s="112"/>
      <c r="F33" s="118"/>
      <c r="G33" s="123"/>
      <c r="H33" s="126">
        <f t="shared" ca="1" si="0"/>
        <v>43493</v>
      </c>
      <c r="I33" s="119"/>
      <c r="J33" s="119"/>
      <c r="K33" s="44"/>
    </row>
    <row r="34" spans="1:11" s="37" customFormat="1" ht="12.75" customHeight="1" outlineLevel="1">
      <c r="A34" s="270"/>
      <c r="B34" s="270" t="s">
        <v>63</v>
      </c>
      <c r="C34" s="92"/>
      <c r="D34" s="74"/>
      <c r="E34" s="73"/>
      <c r="F34" s="118"/>
      <c r="G34" s="123"/>
      <c r="H34" s="126">
        <f t="shared" ca="1" si="0"/>
        <v>43493</v>
      </c>
      <c r="I34" s="119"/>
      <c r="J34" s="119"/>
      <c r="K34" s="44"/>
    </row>
    <row r="35" spans="1:11" s="37" customFormat="1" outlineLevel="1">
      <c r="A35" s="68" t="s">
        <v>98</v>
      </c>
      <c r="B35" s="87" t="s">
        <v>46</v>
      </c>
      <c r="C35" s="87"/>
      <c r="D35" s="68"/>
      <c r="E35" s="70"/>
      <c r="F35" s="118"/>
      <c r="G35" s="116" t="s">
        <v>12</v>
      </c>
      <c r="H35" s="126">
        <f t="shared" ca="1" si="0"/>
        <v>43493</v>
      </c>
      <c r="I35" s="119"/>
      <c r="J35" s="119"/>
      <c r="K35" s="44"/>
    </row>
    <row r="36" spans="1:11" s="37" customFormat="1" ht="12.75" customHeight="1" outlineLevel="1">
      <c r="A36" s="267"/>
      <c r="B36" s="267" t="s">
        <v>101</v>
      </c>
      <c r="C36" s="92"/>
      <c r="D36" s="74"/>
      <c r="E36" s="73"/>
      <c r="F36" s="118"/>
      <c r="G36" s="123"/>
      <c r="H36" s="126">
        <f t="shared" ca="1" si="0"/>
        <v>43493</v>
      </c>
      <c r="I36" s="119"/>
      <c r="J36" s="119"/>
      <c r="K36" s="44"/>
    </row>
    <row r="37" spans="1:11" s="37" customFormat="1" outlineLevel="1">
      <c r="A37" s="68" t="s">
        <v>100</v>
      </c>
      <c r="B37" s="53" t="s">
        <v>103</v>
      </c>
      <c r="C37" s="87" t="s">
        <v>131</v>
      </c>
      <c r="D37" s="68" t="s">
        <v>152</v>
      </c>
      <c r="E37" s="70" t="s">
        <v>154</v>
      </c>
      <c r="F37" s="118"/>
      <c r="G37" s="116" t="s">
        <v>11</v>
      </c>
      <c r="H37" s="126">
        <f t="shared" ca="1" si="0"/>
        <v>43493</v>
      </c>
      <c r="I37" s="119"/>
      <c r="J37" s="119"/>
      <c r="K37" s="44"/>
    </row>
    <row r="38" spans="1:11" s="37" customFormat="1" outlineLevel="1">
      <c r="A38" s="68" t="s">
        <v>102</v>
      </c>
      <c r="B38" s="53" t="s">
        <v>104</v>
      </c>
      <c r="C38" s="87" t="s">
        <v>131</v>
      </c>
      <c r="D38" s="68" t="s">
        <v>153</v>
      </c>
      <c r="E38" s="70" t="s">
        <v>155</v>
      </c>
      <c r="F38" s="118"/>
      <c r="G38" s="116" t="s">
        <v>11</v>
      </c>
      <c r="H38" s="126">
        <f t="shared" ca="1" si="0"/>
        <v>43493</v>
      </c>
      <c r="I38" s="119"/>
      <c r="J38" s="119"/>
      <c r="K38" s="44"/>
    </row>
    <row r="39" spans="1:11" s="37" customFormat="1" ht="12.75" customHeight="1" outlineLevel="1">
      <c r="A39" s="267"/>
      <c r="B39" s="267" t="s">
        <v>96</v>
      </c>
      <c r="C39" s="92"/>
      <c r="D39" s="74"/>
      <c r="E39" s="73"/>
      <c r="F39" s="118"/>
      <c r="G39" s="116"/>
      <c r="H39" s="126">
        <f t="shared" ca="1" si="0"/>
        <v>43493</v>
      </c>
      <c r="I39" s="119"/>
      <c r="J39" s="119"/>
      <c r="K39" s="44"/>
    </row>
    <row r="40" spans="1:11" s="37" customFormat="1" ht="25.5" outlineLevel="1">
      <c r="A40" s="68" t="s">
        <v>105</v>
      </c>
      <c r="B40" s="53" t="s">
        <v>106</v>
      </c>
      <c r="C40" s="87" t="s">
        <v>132</v>
      </c>
      <c r="D40" s="68" t="s">
        <v>156</v>
      </c>
      <c r="E40" s="70" t="s">
        <v>158</v>
      </c>
      <c r="F40" s="118"/>
      <c r="G40" s="116" t="s">
        <v>12</v>
      </c>
      <c r="H40" s="126">
        <f t="shared" ca="1" si="0"/>
        <v>43493</v>
      </c>
      <c r="I40" s="119"/>
      <c r="J40" s="119"/>
      <c r="K40" s="44"/>
    </row>
    <row r="41" spans="1:11" s="37" customFormat="1" ht="25.5" outlineLevel="1">
      <c r="A41" s="68" t="s">
        <v>107</v>
      </c>
      <c r="B41" s="71" t="s">
        <v>116</v>
      </c>
      <c r="C41" s="87" t="s">
        <v>132</v>
      </c>
      <c r="D41" s="68" t="s">
        <v>157</v>
      </c>
      <c r="E41" s="70" t="s">
        <v>159</v>
      </c>
      <c r="F41" s="118"/>
      <c r="G41" s="116" t="s">
        <v>12</v>
      </c>
      <c r="H41" s="126">
        <f t="shared" ca="1" si="0"/>
        <v>43493</v>
      </c>
      <c r="I41" s="119"/>
      <c r="J41" s="119"/>
      <c r="K41" s="44"/>
    </row>
    <row r="42" spans="1:11" s="37" customFormat="1" ht="12.75" customHeight="1" outlineLevel="1">
      <c r="A42" s="271"/>
      <c r="B42" s="271" t="s">
        <v>119</v>
      </c>
      <c r="C42" s="92"/>
      <c r="D42" s="74"/>
      <c r="E42" s="73"/>
      <c r="F42" s="118"/>
      <c r="G42" s="116"/>
      <c r="H42" s="126">
        <f t="shared" ca="1" si="0"/>
        <v>43493</v>
      </c>
      <c r="I42" s="119"/>
      <c r="J42" s="119"/>
      <c r="K42" s="44"/>
    </row>
    <row r="43" spans="1:11" s="37" customFormat="1" ht="25.5" outlineLevel="1">
      <c r="A43" s="68" t="s">
        <v>108</v>
      </c>
      <c r="B43" s="71" t="s">
        <v>120</v>
      </c>
      <c r="C43" s="87" t="s">
        <v>139</v>
      </c>
      <c r="D43" s="68" t="s">
        <v>157</v>
      </c>
      <c r="E43" s="70" t="s">
        <v>159</v>
      </c>
      <c r="F43" s="118"/>
      <c r="G43" s="116" t="s">
        <v>12</v>
      </c>
      <c r="H43" s="126">
        <f t="shared" ca="1" si="0"/>
        <v>43493</v>
      </c>
      <c r="I43" s="119"/>
      <c r="J43" s="119"/>
      <c r="K43" s="44"/>
    </row>
    <row r="44" spans="1:11" s="37" customFormat="1" ht="12.75" customHeight="1" outlineLevel="1">
      <c r="A44" s="271"/>
      <c r="B44" s="271" t="s">
        <v>97</v>
      </c>
      <c r="C44" s="92"/>
      <c r="D44" s="74"/>
      <c r="E44" s="73"/>
      <c r="F44" s="118"/>
      <c r="G44" s="116"/>
      <c r="H44" s="126">
        <f t="shared" ca="1" si="0"/>
        <v>43493</v>
      </c>
      <c r="I44" s="119"/>
      <c r="J44" s="119"/>
      <c r="K44" s="44"/>
    </row>
    <row r="45" spans="1:11" s="37" customFormat="1" ht="25.5" outlineLevel="1">
      <c r="A45" s="68" t="s">
        <v>109</v>
      </c>
      <c r="B45" s="69" t="s">
        <v>1173</v>
      </c>
      <c r="C45" s="87" t="s">
        <v>140</v>
      </c>
      <c r="D45" s="68" t="s">
        <v>160</v>
      </c>
      <c r="E45" s="70" t="s">
        <v>283</v>
      </c>
      <c r="F45" s="118"/>
      <c r="G45" s="123" t="s">
        <v>11</v>
      </c>
      <c r="H45" s="126">
        <f t="shared" ca="1" si="0"/>
        <v>43493</v>
      </c>
      <c r="I45" s="119"/>
      <c r="J45" s="119"/>
      <c r="K45" s="44"/>
    </row>
    <row r="46" spans="1:11" s="37" customFormat="1" ht="25.5" outlineLevel="1">
      <c r="A46" s="68" t="s">
        <v>112</v>
      </c>
      <c r="B46" s="69" t="s">
        <v>1174</v>
      </c>
      <c r="C46" s="87" t="s">
        <v>140</v>
      </c>
      <c r="D46" s="68" t="s">
        <v>1184</v>
      </c>
      <c r="E46" s="70" t="s">
        <v>284</v>
      </c>
      <c r="F46" s="118"/>
      <c r="G46" s="123" t="s">
        <v>12</v>
      </c>
      <c r="H46" s="126">
        <f t="shared" ca="1" si="0"/>
        <v>43493</v>
      </c>
      <c r="I46" s="119"/>
      <c r="J46" s="119"/>
      <c r="K46" s="44"/>
    </row>
    <row r="47" spans="1:11" s="37" customFormat="1" ht="25.5" outlineLevel="1">
      <c r="A47" s="68" t="s">
        <v>113</v>
      </c>
      <c r="B47" s="69" t="s">
        <v>1175</v>
      </c>
      <c r="C47" s="87" t="s">
        <v>140</v>
      </c>
      <c r="D47" s="68" t="s">
        <v>162</v>
      </c>
      <c r="E47" s="70" t="s">
        <v>164</v>
      </c>
      <c r="F47" s="118"/>
      <c r="G47" s="123" t="s">
        <v>12</v>
      </c>
      <c r="H47" s="126">
        <f t="shared" ca="1" si="0"/>
        <v>43493</v>
      </c>
      <c r="I47" s="119"/>
      <c r="J47" s="119"/>
      <c r="K47" s="44"/>
    </row>
    <row r="48" spans="1:11" s="37" customFormat="1" ht="25.5" outlineLevel="1">
      <c r="A48" s="68" t="s">
        <v>114</v>
      </c>
      <c r="B48" s="69" t="s">
        <v>1176</v>
      </c>
      <c r="C48" s="87" t="s">
        <v>140</v>
      </c>
      <c r="D48" s="68" t="s">
        <v>163</v>
      </c>
      <c r="E48" s="70" t="s">
        <v>165</v>
      </c>
      <c r="F48" s="118"/>
      <c r="G48" s="123" t="s">
        <v>12</v>
      </c>
      <c r="H48" s="126">
        <f t="shared" ca="1" si="0"/>
        <v>43493</v>
      </c>
      <c r="I48" s="119"/>
      <c r="J48" s="119"/>
      <c r="K48" s="44"/>
    </row>
    <row r="49" spans="1:11" s="37" customFormat="1" ht="25.5" outlineLevel="1">
      <c r="A49" s="68" t="s">
        <v>115</v>
      </c>
      <c r="B49" s="69" t="s">
        <v>1185</v>
      </c>
      <c r="C49" s="87" t="s">
        <v>139</v>
      </c>
      <c r="D49" s="68" t="s">
        <v>166</v>
      </c>
      <c r="E49" s="70" t="s">
        <v>288</v>
      </c>
      <c r="F49" s="118"/>
      <c r="G49" s="123" t="s">
        <v>12</v>
      </c>
      <c r="H49" s="126">
        <f t="shared" ca="1" si="0"/>
        <v>43493</v>
      </c>
      <c r="I49" s="119"/>
      <c r="J49" s="119"/>
      <c r="K49" s="44"/>
    </row>
    <row r="50" spans="1:11" s="37" customFormat="1" ht="25.5" outlineLevel="1">
      <c r="A50" s="68" t="s">
        <v>124</v>
      </c>
      <c r="B50" s="69" t="s">
        <v>1186</v>
      </c>
      <c r="C50" s="87" t="s">
        <v>139</v>
      </c>
      <c r="D50" s="68" t="s">
        <v>166</v>
      </c>
      <c r="E50" s="70" t="s">
        <v>289</v>
      </c>
      <c r="F50" s="118"/>
      <c r="G50" s="123" t="s">
        <v>11</v>
      </c>
      <c r="H50" s="126">
        <f t="shared" ca="1" si="0"/>
        <v>43493</v>
      </c>
      <c r="I50" s="119"/>
      <c r="J50" s="119"/>
      <c r="K50" s="44"/>
    </row>
    <row r="51" spans="1:11" s="37" customFormat="1" ht="25.5" outlineLevel="1">
      <c r="A51" s="68" t="s">
        <v>125</v>
      </c>
      <c r="B51" s="69" t="s">
        <v>1187</v>
      </c>
      <c r="C51" s="87" t="s">
        <v>139</v>
      </c>
      <c r="D51" s="68" t="s">
        <v>168</v>
      </c>
      <c r="E51" s="70" t="s">
        <v>290</v>
      </c>
      <c r="F51" s="118"/>
      <c r="G51" s="123" t="s">
        <v>12</v>
      </c>
      <c r="H51" s="126">
        <f t="shared" ca="1" si="0"/>
        <v>43493</v>
      </c>
      <c r="I51" s="119"/>
      <c r="J51" s="119"/>
      <c r="K51" s="44"/>
    </row>
    <row r="52" spans="1:11" s="37" customFormat="1" ht="12.75" customHeight="1" outlineLevel="1">
      <c r="A52" s="267"/>
      <c r="B52" s="267" t="s">
        <v>110</v>
      </c>
      <c r="C52" s="74"/>
      <c r="D52" s="74"/>
      <c r="E52" s="73"/>
      <c r="F52" s="118"/>
      <c r="G52" s="116"/>
      <c r="H52" s="126">
        <f t="shared" ca="1" si="0"/>
        <v>43493</v>
      </c>
      <c r="I52" s="119"/>
      <c r="J52" s="119"/>
      <c r="K52" s="44"/>
    </row>
    <row r="53" spans="1:11" s="37" customFormat="1" ht="12.75" customHeight="1" outlineLevel="1">
      <c r="A53" s="69" t="s">
        <v>126</v>
      </c>
      <c r="B53" s="53" t="s">
        <v>111</v>
      </c>
      <c r="C53" s="87" t="s">
        <v>140</v>
      </c>
      <c r="D53" s="68" t="s">
        <v>169</v>
      </c>
      <c r="E53" s="70" t="s">
        <v>170</v>
      </c>
      <c r="F53" s="118"/>
      <c r="G53" s="123" t="s">
        <v>12</v>
      </c>
      <c r="H53" s="126">
        <f t="shared" ca="1" si="0"/>
        <v>43493</v>
      </c>
      <c r="I53" s="119"/>
      <c r="J53" s="119"/>
      <c r="K53" s="44"/>
    </row>
    <row r="54" spans="1:11" s="37" customFormat="1" ht="12.75" customHeight="1" outlineLevel="1">
      <c r="A54" s="271"/>
      <c r="B54" s="271" t="s">
        <v>95</v>
      </c>
      <c r="C54" s="92"/>
      <c r="D54" s="74"/>
      <c r="E54" s="73"/>
      <c r="F54" s="118"/>
      <c r="G54" s="116"/>
      <c r="H54" s="126">
        <f t="shared" ca="1" si="0"/>
        <v>43493</v>
      </c>
      <c r="I54" s="119"/>
      <c r="J54" s="119"/>
      <c r="K54" s="44"/>
    </row>
    <row r="55" spans="1:11" s="37" customFormat="1" ht="25.5" outlineLevel="1">
      <c r="A55" s="69" t="s">
        <v>127</v>
      </c>
      <c r="B55" s="52" t="s">
        <v>50</v>
      </c>
      <c r="C55" s="87" t="s">
        <v>139</v>
      </c>
      <c r="D55" s="53" t="s">
        <v>75</v>
      </c>
      <c r="E55" s="70" t="s">
        <v>145</v>
      </c>
      <c r="F55" s="118"/>
      <c r="G55" s="123" t="s">
        <v>11</v>
      </c>
      <c r="H55" s="126">
        <f t="shared" ca="1" si="0"/>
        <v>43493</v>
      </c>
      <c r="I55" s="119"/>
      <c r="J55" s="119"/>
      <c r="K55" s="44"/>
    </row>
    <row r="56" spans="1:11" s="37" customFormat="1" ht="25.5" outlineLevel="1">
      <c r="A56" s="69" t="s">
        <v>128</v>
      </c>
      <c r="B56" s="52" t="s">
        <v>51</v>
      </c>
      <c r="C56" s="87" t="s">
        <v>139</v>
      </c>
      <c r="D56" s="53" t="s">
        <v>141</v>
      </c>
      <c r="E56" s="70" t="s">
        <v>145</v>
      </c>
      <c r="F56" s="118"/>
      <c r="G56" s="123" t="s">
        <v>11</v>
      </c>
      <c r="H56" s="126">
        <f t="shared" ca="1" si="0"/>
        <v>43493</v>
      </c>
      <c r="I56" s="119"/>
      <c r="J56" s="119"/>
      <c r="K56" s="44"/>
    </row>
    <row r="57" spans="1:11" s="37" customFormat="1" ht="25.5" outlineLevel="1">
      <c r="A57" s="69" t="s">
        <v>129</v>
      </c>
      <c r="B57" s="72" t="s">
        <v>143</v>
      </c>
      <c r="C57" s="87" t="s">
        <v>139</v>
      </c>
      <c r="D57" s="68" t="s">
        <v>142</v>
      </c>
      <c r="E57" s="70" t="s">
        <v>145</v>
      </c>
      <c r="F57" s="118"/>
      <c r="G57" s="123" t="s">
        <v>11</v>
      </c>
      <c r="H57" s="126">
        <f t="shared" ca="1" si="0"/>
        <v>43493</v>
      </c>
      <c r="I57" s="119"/>
      <c r="J57" s="119"/>
      <c r="K57" s="44"/>
    </row>
    <row r="58" spans="1:11" s="37" customFormat="1" ht="25.5" outlineLevel="1">
      <c r="A58" s="69" t="s">
        <v>130</v>
      </c>
      <c r="B58" s="72" t="s">
        <v>117</v>
      </c>
      <c r="C58" s="87" t="s">
        <v>139</v>
      </c>
      <c r="D58" s="68" t="s">
        <v>146</v>
      </c>
      <c r="E58" s="70" t="s">
        <v>148</v>
      </c>
      <c r="F58" s="118"/>
      <c r="G58" s="123" t="s">
        <v>12</v>
      </c>
      <c r="H58" s="126">
        <f t="shared" ca="1" si="0"/>
        <v>43493</v>
      </c>
      <c r="I58" s="119"/>
      <c r="J58" s="119"/>
      <c r="K58" s="44"/>
    </row>
    <row r="59" spans="1:11" s="37" customFormat="1" ht="25.5" outlineLevel="1">
      <c r="A59" s="69" t="s">
        <v>133</v>
      </c>
      <c r="B59" s="72" t="s">
        <v>118</v>
      </c>
      <c r="C59" s="87" t="s">
        <v>139</v>
      </c>
      <c r="D59" s="68" t="s">
        <v>147</v>
      </c>
      <c r="E59" s="70" t="s">
        <v>145</v>
      </c>
      <c r="F59" s="118"/>
      <c r="G59" s="123" t="s">
        <v>12</v>
      </c>
      <c r="H59" s="126">
        <f t="shared" ca="1" si="0"/>
        <v>43493</v>
      </c>
      <c r="I59" s="119"/>
      <c r="J59" s="119"/>
      <c r="K59" s="44"/>
    </row>
    <row r="60" spans="1:11" s="37" customFormat="1" ht="12.75" customHeight="1" outlineLevel="1">
      <c r="A60" s="271"/>
      <c r="B60" s="271" t="s">
        <v>49</v>
      </c>
      <c r="C60" s="92"/>
      <c r="D60" s="74"/>
      <c r="E60" s="73"/>
      <c r="F60" s="118"/>
      <c r="G60" s="116"/>
      <c r="H60" s="126">
        <f t="shared" ca="1" si="0"/>
        <v>43493</v>
      </c>
      <c r="I60" s="119"/>
      <c r="J60" s="119"/>
      <c r="K60" s="44"/>
    </row>
    <row r="61" spans="1:11" s="37" customFormat="1" ht="25.5" outlineLevel="1">
      <c r="A61" s="69" t="s">
        <v>134</v>
      </c>
      <c r="B61" s="56" t="s">
        <v>56</v>
      </c>
      <c r="C61" s="87" t="s">
        <v>139</v>
      </c>
      <c r="D61" s="88" t="s">
        <v>78</v>
      </c>
      <c r="E61" s="109" t="s">
        <v>81</v>
      </c>
      <c r="F61" s="118"/>
      <c r="G61" s="123" t="s">
        <v>11</v>
      </c>
      <c r="H61" s="126">
        <f t="shared" ca="1" si="0"/>
        <v>43493</v>
      </c>
      <c r="I61" s="119"/>
      <c r="J61" s="119"/>
      <c r="K61" s="44"/>
    </row>
    <row r="62" spans="1:11" s="37" customFormat="1" ht="25.5" outlineLevel="1">
      <c r="A62" s="69" t="s">
        <v>135</v>
      </c>
      <c r="B62" s="52" t="s">
        <v>121</v>
      </c>
      <c r="C62" s="87" t="s">
        <v>139</v>
      </c>
      <c r="D62" s="88" t="s">
        <v>79</v>
      </c>
      <c r="E62" s="109" t="s">
        <v>81</v>
      </c>
      <c r="F62" s="118"/>
      <c r="G62" s="123" t="s">
        <v>11</v>
      </c>
      <c r="H62" s="126">
        <f t="shared" ca="1" si="0"/>
        <v>43493</v>
      </c>
      <c r="I62" s="119"/>
      <c r="J62" s="119"/>
      <c r="K62" s="44"/>
    </row>
    <row r="63" spans="1:11" s="37" customFormat="1" ht="25.5" outlineLevel="1">
      <c r="A63" s="69" t="s">
        <v>136</v>
      </c>
      <c r="B63" s="72" t="s">
        <v>144</v>
      </c>
      <c r="C63" s="87" t="s">
        <v>139</v>
      </c>
      <c r="D63" s="88" t="s">
        <v>149</v>
      </c>
      <c r="E63" s="109" t="s">
        <v>81</v>
      </c>
      <c r="F63" s="118"/>
      <c r="G63" s="123" t="s">
        <v>12</v>
      </c>
      <c r="H63" s="126">
        <f t="shared" ca="1" si="0"/>
        <v>43493</v>
      </c>
      <c r="I63" s="119"/>
      <c r="J63" s="119"/>
      <c r="K63" s="44"/>
    </row>
    <row r="64" spans="1:11" s="37" customFormat="1" ht="25.5" outlineLevel="1">
      <c r="A64" s="69" t="s">
        <v>137</v>
      </c>
      <c r="B64" s="72" t="s">
        <v>122</v>
      </c>
      <c r="C64" s="87" t="s">
        <v>139</v>
      </c>
      <c r="D64" s="88" t="s">
        <v>150</v>
      </c>
      <c r="E64" s="109" t="s">
        <v>81</v>
      </c>
      <c r="F64" s="118"/>
      <c r="G64" s="123" t="s">
        <v>12</v>
      </c>
      <c r="H64" s="126">
        <f t="shared" ca="1" si="0"/>
        <v>43493</v>
      </c>
      <c r="I64" s="119"/>
      <c r="J64" s="119"/>
      <c r="K64" s="44"/>
    </row>
    <row r="65" spans="1:11" s="37" customFormat="1" ht="25.5" outlineLevel="1">
      <c r="A65" s="69" t="s">
        <v>138</v>
      </c>
      <c r="B65" s="72" t="s">
        <v>123</v>
      </c>
      <c r="C65" s="87" t="s">
        <v>139</v>
      </c>
      <c r="D65" s="88" t="s">
        <v>151</v>
      </c>
      <c r="E65" s="109" t="s">
        <v>81</v>
      </c>
      <c r="F65" s="118"/>
      <c r="G65" s="123" t="s">
        <v>12</v>
      </c>
      <c r="H65" s="126">
        <f t="shared" ca="1" si="0"/>
        <v>43493</v>
      </c>
      <c r="I65" s="119"/>
      <c r="J65" s="119"/>
      <c r="K65" s="44"/>
    </row>
    <row r="66" spans="1:11" s="55" customFormat="1" ht="12.75" customHeight="1" outlineLevel="1">
      <c r="A66" s="272"/>
      <c r="B66" s="272" t="s">
        <v>606</v>
      </c>
      <c r="C66" s="93"/>
      <c r="D66" s="94"/>
      <c r="E66" s="95"/>
      <c r="F66" s="118"/>
      <c r="G66" s="116"/>
      <c r="H66" s="126">
        <f t="shared" ca="1" si="0"/>
        <v>43493</v>
      </c>
      <c r="I66" s="120"/>
      <c r="J66" s="120"/>
      <c r="K66" s="54"/>
    </row>
    <row r="67" spans="1:11" s="55" customFormat="1" ht="12.75" customHeight="1" outlineLevel="1">
      <c r="A67" s="273"/>
      <c r="B67" s="273" t="s">
        <v>63</v>
      </c>
      <c r="C67" s="92"/>
      <c r="D67" s="74"/>
      <c r="E67" s="73"/>
      <c r="F67" s="118"/>
      <c r="G67" s="116"/>
      <c r="H67" s="126">
        <f t="shared" ca="1" si="0"/>
        <v>43493</v>
      </c>
      <c r="I67" s="120"/>
      <c r="J67" s="120"/>
      <c r="K67" s="75"/>
    </row>
    <row r="68" spans="1:11" s="55" customFormat="1" outlineLevel="1">
      <c r="A68" s="68" t="s">
        <v>173</v>
      </c>
      <c r="B68" s="87" t="s">
        <v>46</v>
      </c>
      <c r="C68" s="87" t="s">
        <v>172</v>
      </c>
      <c r="D68" s="68"/>
      <c r="E68" s="70"/>
      <c r="F68" s="118"/>
      <c r="G68" s="123" t="s">
        <v>12</v>
      </c>
      <c r="H68" s="126">
        <f t="shared" ca="1" si="0"/>
        <v>43493</v>
      </c>
      <c r="I68" s="120"/>
      <c r="J68" s="120"/>
      <c r="K68" s="75"/>
    </row>
    <row r="69" spans="1:11" s="55" customFormat="1" ht="12.75" customHeight="1" outlineLevel="1">
      <c r="A69" s="274"/>
      <c r="B69" s="274" t="s">
        <v>101</v>
      </c>
      <c r="C69" s="92"/>
      <c r="D69" s="74"/>
      <c r="E69" s="73"/>
      <c r="F69" s="118"/>
      <c r="G69" s="116"/>
      <c r="H69" s="126">
        <f t="shared" ca="1" si="0"/>
        <v>43493</v>
      </c>
      <c r="I69" s="120"/>
      <c r="J69" s="120"/>
      <c r="K69" s="75"/>
    </row>
    <row r="70" spans="1:11" s="55" customFormat="1" outlineLevel="1">
      <c r="A70" s="68" t="s">
        <v>174</v>
      </c>
      <c r="B70" s="53" t="s">
        <v>103</v>
      </c>
      <c r="C70" s="87" t="s">
        <v>172</v>
      </c>
      <c r="D70" s="68" t="s">
        <v>152</v>
      </c>
      <c r="E70" s="70" t="s">
        <v>154</v>
      </c>
      <c r="F70" s="118"/>
      <c r="G70" s="123" t="s">
        <v>12</v>
      </c>
      <c r="H70" s="126">
        <f t="shared" ca="1" si="0"/>
        <v>43493</v>
      </c>
      <c r="I70" s="120"/>
      <c r="J70" s="120"/>
      <c r="K70" s="75"/>
    </row>
    <row r="71" spans="1:11" s="55" customFormat="1" outlineLevel="1">
      <c r="A71" s="68" t="s">
        <v>175</v>
      </c>
      <c r="B71" s="53" t="s">
        <v>104</v>
      </c>
      <c r="C71" s="87" t="s">
        <v>172</v>
      </c>
      <c r="D71" s="68" t="s">
        <v>153</v>
      </c>
      <c r="E71" s="70" t="s">
        <v>155</v>
      </c>
      <c r="F71" s="118"/>
      <c r="G71" s="123" t="s">
        <v>12</v>
      </c>
      <c r="H71" s="126">
        <f t="shared" ca="1" si="0"/>
        <v>43493</v>
      </c>
      <c r="I71" s="120"/>
      <c r="J71" s="120"/>
      <c r="K71" s="75"/>
    </row>
    <row r="72" spans="1:11" s="55" customFormat="1" ht="12.75" customHeight="1" outlineLevel="1">
      <c r="A72" s="274"/>
      <c r="B72" s="274" t="s">
        <v>96</v>
      </c>
      <c r="C72" s="92"/>
      <c r="D72" s="74"/>
      <c r="E72" s="73"/>
      <c r="F72" s="118"/>
      <c r="G72" s="116"/>
      <c r="H72" s="126">
        <f t="shared" ca="1" si="0"/>
        <v>43493</v>
      </c>
      <c r="I72" s="120"/>
      <c r="J72" s="120"/>
      <c r="K72" s="75"/>
    </row>
    <row r="73" spans="1:11" s="55" customFormat="1" outlineLevel="1">
      <c r="A73" s="68" t="s">
        <v>176</v>
      </c>
      <c r="B73" s="53" t="s">
        <v>171</v>
      </c>
      <c r="C73" s="87" t="s">
        <v>172</v>
      </c>
      <c r="D73" s="68" t="s">
        <v>156</v>
      </c>
      <c r="E73" s="70" t="s">
        <v>158</v>
      </c>
      <c r="F73" s="118"/>
      <c r="G73" s="123" t="s">
        <v>12</v>
      </c>
      <c r="H73" s="126">
        <f t="shared" ca="1" si="0"/>
        <v>43493</v>
      </c>
      <c r="I73" s="120"/>
      <c r="J73" s="120"/>
      <c r="K73" s="75"/>
    </row>
    <row r="74" spans="1:11" s="55" customFormat="1" ht="12.75" customHeight="1" outlineLevel="1">
      <c r="A74" s="275"/>
      <c r="B74" s="275" t="s">
        <v>95</v>
      </c>
      <c r="C74" s="92"/>
      <c r="D74" s="74"/>
      <c r="E74" s="73"/>
      <c r="F74" s="118"/>
      <c r="G74" s="116"/>
      <c r="H74" s="126">
        <f t="shared" ca="1" si="0"/>
        <v>43493</v>
      </c>
      <c r="I74" s="120"/>
      <c r="J74" s="120"/>
      <c r="K74" s="75"/>
    </row>
    <row r="75" spans="1:11" s="55" customFormat="1" outlineLevel="1">
      <c r="A75" s="68" t="s">
        <v>177</v>
      </c>
      <c r="B75" s="52" t="s">
        <v>50</v>
      </c>
      <c r="C75" s="87" t="s">
        <v>172</v>
      </c>
      <c r="D75" s="53" t="s">
        <v>75</v>
      </c>
      <c r="E75" s="109" t="s">
        <v>82</v>
      </c>
      <c r="F75" s="118"/>
      <c r="G75" s="123" t="s">
        <v>12</v>
      </c>
      <c r="H75" s="126">
        <f t="shared" ca="1" si="0"/>
        <v>43493</v>
      </c>
      <c r="I75" s="120"/>
      <c r="J75" s="120"/>
      <c r="K75" s="75"/>
    </row>
    <row r="76" spans="1:11" s="55" customFormat="1" outlineLevel="1">
      <c r="A76" s="68" t="s">
        <v>178</v>
      </c>
      <c r="B76" s="52" t="s">
        <v>51</v>
      </c>
      <c r="C76" s="87" t="s">
        <v>172</v>
      </c>
      <c r="D76" s="53" t="s">
        <v>76</v>
      </c>
      <c r="E76" s="109" t="s">
        <v>82</v>
      </c>
      <c r="F76" s="118"/>
      <c r="G76" s="123" t="s">
        <v>12</v>
      </c>
      <c r="H76" s="126">
        <f t="shared" ca="1" si="0"/>
        <v>43493</v>
      </c>
      <c r="I76" s="120"/>
      <c r="J76" s="120"/>
      <c r="K76" s="75"/>
    </row>
    <row r="77" spans="1:11" s="55" customFormat="1" outlineLevel="1">
      <c r="A77" s="68" t="s">
        <v>179</v>
      </c>
      <c r="B77" s="53" t="s">
        <v>66</v>
      </c>
      <c r="C77" s="87" t="s">
        <v>172</v>
      </c>
      <c r="D77" s="53" t="s">
        <v>77</v>
      </c>
      <c r="E77" s="109" t="s">
        <v>82</v>
      </c>
      <c r="F77" s="118"/>
      <c r="G77" s="123" t="s">
        <v>12</v>
      </c>
      <c r="H77" s="126">
        <f t="shared" ref="H77:H140" ca="1" si="1">TODAY()</f>
        <v>43493</v>
      </c>
      <c r="I77" s="120"/>
      <c r="J77" s="120"/>
      <c r="K77" s="75"/>
    </row>
    <row r="78" spans="1:11" s="55" customFormat="1" ht="12.75" customHeight="1" outlineLevel="1">
      <c r="A78" s="58"/>
      <c r="B78" s="58" t="s">
        <v>49</v>
      </c>
      <c r="C78" s="92"/>
      <c r="D78" s="74"/>
      <c r="E78" s="73"/>
      <c r="F78" s="118"/>
      <c r="G78" s="116"/>
      <c r="H78" s="126">
        <f t="shared" ca="1" si="1"/>
        <v>43493</v>
      </c>
      <c r="I78" s="120"/>
      <c r="J78" s="120"/>
      <c r="K78" s="75"/>
    </row>
    <row r="79" spans="1:11" s="55" customFormat="1" ht="25.5" outlineLevel="1">
      <c r="A79" s="68" t="s">
        <v>180</v>
      </c>
      <c r="B79" s="52" t="s">
        <v>56</v>
      </c>
      <c r="C79" s="87" t="s">
        <v>172</v>
      </c>
      <c r="D79" s="88" t="s">
        <v>78</v>
      </c>
      <c r="E79" s="109" t="s">
        <v>81</v>
      </c>
      <c r="F79" s="118"/>
      <c r="G79" s="123" t="s">
        <v>12</v>
      </c>
      <c r="H79" s="126">
        <f t="shared" ca="1" si="1"/>
        <v>43493</v>
      </c>
      <c r="I79" s="120"/>
      <c r="J79" s="120"/>
      <c r="K79" s="75"/>
    </row>
    <row r="80" spans="1:11" s="55" customFormat="1" ht="25.5" outlineLevel="1">
      <c r="A80" s="68" t="s">
        <v>181</v>
      </c>
      <c r="B80" s="52" t="s">
        <v>57</v>
      </c>
      <c r="C80" s="87" t="s">
        <v>172</v>
      </c>
      <c r="D80" s="88" t="s">
        <v>79</v>
      </c>
      <c r="E80" s="109" t="s">
        <v>81</v>
      </c>
      <c r="F80" s="118"/>
      <c r="G80" s="123" t="s">
        <v>12</v>
      </c>
      <c r="H80" s="126">
        <f t="shared" ca="1" si="1"/>
        <v>43493</v>
      </c>
      <c r="I80" s="120"/>
      <c r="J80" s="120"/>
      <c r="K80" s="75"/>
    </row>
    <row r="81" spans="1:11" s="55" customFormat="1" ht="25.5" outlineLevel="1">
      <c r="A81" s="68" t="s">
        <v>182</v>
      </c>
      <c r="B81" s="105" t="s">
        <v>70</v>
      </c>
      <c r="C81" s="87" t="s">
        <v>172</v>
      </c>
      <c r="D81" s="53" t="s">
        <v>80</v>
      </c>
      <c r="E81" s="109" t="s">
        <v>81</v>
      </c>
      <c r="F81" s="118"/>
      <c r="G81" s="123" t="s">
        <v>12</v>
      </c>
      <c r="H81" s="126">
        <f t="shared" ca="1" si="1"/>
        <v>43493</v>
      </c>
      <c r="I81" s="120"/>
      <c r="J81" s="120"/>
      <c r="K81" s="75"/>
    </row>
    <row r="82" spans="1:11" s="55" customFormat="1" ht="12.75" customHeight="1" outlineLevel="1">
      <c r="A82" s="58"/>
      <c r="B82" s="58" t="s">
        <v>97</v>
      </c>
      <c r="C82" s="92"/>
      <c r="D82" s="74"/>
      <c r="E82" s="73"/>
      <c r="F82" s="118"/>
      <c r="G82" s="116"/>
      <c r="H82" s="126">
        <f t="shared" ca="1" si="1"/>
        <v>43493</v>
      </c>
      <c r="I82" s="120"/>
      <c r="J82" s="120"/>
      <c r="K82" s="75"/>
    </row>
    <row r="83" spans="1:11" s="55" customFormat="1" ht="25.5" outlineLevel="1">
      <c r="A83" s="68" t="s">
        <v>183</v>
      </c>
      <c r="B83" s="69" t="s">
        <v>1153</v>
      </c>
      <c r="C83" s="87" t="s">
        <v>172</v>
      </c>
      <c r="D83" s="68" t="s">
        <v>185</v>
      </c>
      <c r="E83" s="70" t="s">
        <v>607</v>
      </c>
      <c r="F83" s="118"/>
      <c r="G83" s="123" t="s">
        <v>12</v>
      </c>
      <c r="H83" s="126">
        <f t="shared" ca="1" si="1"/>
        <v>43493</v>
      </c>
      <c r="I83" s="120"/>
      <c r="J83" s="120"/>
      <c r="K83" s="75"/>
    </row>
    <row r="84" spans="1:11" s="55" customFormat="1" outlineLevel="1">
      <c r="A84" s="68" t="s">
        <v>184</v>
      </c>
      <c r="B84" s="69" t="s">
        <v>1154</v>
      </c>
      <c r="C84" s="87" t="s">
        <v>172</v>
      </c>
      <c r="D84" s="68" t="s">
        <v>186</v>
      </c>
      <c r="E84" s="70" t="s">
        <v>608</v>
      </c>
      <c r="F84" s="118"/>
      <c r="G84" s="123" t="s">
        <v>12</v>
      </c>
      <c r="H84" s="126">
        <f t="shared" ca="1" si="1"/>
        <v>43493</v>
      </c>
      <c r="I84" s="120"/>
      <c r="J84" s="120"/>
      <c r="K84" s="75"/>
    </row>
    <row r="85" spans="1:11" s="55" customFormat="1" ht="12.75" customHeight="1" outlineLevel="1">
      <c r="A85" s="272"/>
      <c r="B85" s="272" t="s">
        <v>40</v>
      </c>
      <c r="C85" s="96"/>
      <c r="D85" s="97"/>
      <c r="E85" s="98"/>
      <c r="F85" s="118"/>
      <c r="G85" s="116"/>
      <c r="H85" s="126">
        <f t="shared" ca="1" si="1"/>
        <v>43493</v>
      </c>
      <c r="I85" s="120"/>
      <c r="J85" s="120"/>
      <c r="K85" s="54"/>
    </row>
    <row r="86" spans="1:11" s="55" customFormat="1" ht="12.75" customHeight="1" outlineLevel="1">
      <c r="A86" s="270"/>
      <c r="B86" s="270" t="s">
        <v>63</v>
      </c>
      <c r="C86" s="99"/>
      <c r="D86" s="100"/>
      <c r="E86" s="101"/>
      <c r="F86" s="118"/>
      <c r="G86" s="116"/>
      <c r="H86" s="126">
        <f t="shared" ca="1" si="1"/>
        <v>43493</v>
      </c>
      <c r="I86" s="120"/>
      <c r="J86" s="120"/>
      <c r="K86" s="54"/>
    </row>
    <row r="87" spans="1:11" s="55" customFormat="1" outlineLevel="1">
      <c r="A87" s="68" t="s">
        <v>187</v>
      </c>
      <c r="B87" s="87" t="s">
        <v>46</v>
      </c>
      <c r="C87" s="87" t="s">
        <v>191</v>
      </c>
      <c r="D87" s="68"/>
      <c r="E87" s="70"/>
      <c r="F87" s="118"/>
      <c r="G87" s="123" t="s">
        <v>12</v>
      </c>
      <c r="H87" s="126">
        <f t="shared" ca="1" si="1"/>
        <v>43493</v>
      </c>
      <c r="I87" s="120"/>
      <c r="J87" s="120"/>
      <c r="K87" s="54"/>
    </row>
    <row r="88" spans="1:11" s="55" customFormat="1" ht="12.75" customHeight="1" outlineLevel="1">
      <c r="A88" s="270"/>
      <c r="B88" s="270" t="s">
        <v>101</v>
      </c>
      <c r="C88" s="99"/>
      <c r="D88" s="100"/>
      <c r="E88" s="101"/>
      <c r="F88" s="118"/>
      <c r="G88" s="116"/>
      <c r="H88" s="126">
        <f t="shared" ca="1" si="1"/>
        <v>43493</v>
      </c>
      <c r="I88" s="120"/>
      <c r="J88" s="120"/>
      <c r="K88" s="54"/>
    </row>
    <row r="89" spans="1:11" s="55" customFormat="1" ht="38.25" outlineLevel="1">
      <c r="A89" s="68" t="s">
        <v>188</v>
      </c>
      <c r="B89" s="68" t="s">
        <v>192</v>
      </c>
      <c r="C89" s="87" t="s">
        <v>609</v>
      </c>
      <c r="D89" s="68" t="s">
        <v>193</v>
      </c>
      <c r="E89" s="70" t="s">
        <v>194</v>
      </c>
      <c r="F89" s="118"/>
      <c r="G89" s="123" t="s">
        <v>12</v>
      </c>
      <c r="H89" s="126">
        <f t="shared" ca="1" si="1"/>
        <v>43493</v>
      </c>
      <c r="I89" s="120"/>
      <c r="J89" s="120"/>
      <c r="K89" s="54"/>
    </row>
    <row r="90" spans="1:11" s="55" customFormat="1" ht="12.75" customHeight="1" outlineLevel="1">
      <c r="A90" s="267"/>
      <c r="B90" s="267" t="s">
        <v>96</v>
      </c>
      <c r="C90" s="99"/>
      <c r="D90" s="100"/>
      <c r="E90" s="101"/>
      <c r="F90" s="118"/>
      <c r="G90" s="116"/>
      <c r="H90" s="126">
        <f t="shared" ca="1" si="1"/>
        <v>43493</v>
      </c>
      <c r="I90" s="120"/>
      <c r="J90" s="120"/>
      <c r="K90" s="54"/>
    </row>
    <row r="91" spans="1:11" s="55" customFormat="1" outlineLevel="1">
      <c r="A91" s="53" t="s">
        <v>190</v>
      </c>
      <c r="B91" s="53" t="s">
        <v>189</v>
      </c>
      <c r="C91" s="87" t="s">
        <v>191</v>
      </c>
      <c r="D91" s="68"/>
      <c r="E91" s="70"/>
      <c r="F91" s="118"/>
      <c r="G91" s="123" t="s">
        <v>12</v>
      </c>
      <c r="H91" s="126">
        <f t="shared" ca="1" si="1"/>
        <v>43493</v>
      </c>
      <c r="I91" s="120"/>
      <c r="J91" s="120"/>
      <c r="K91" s="54"/>
    </row>
    <row r="92" spans="1:11" s="55" customFormat="1" ht="12.75" customHeight="1" outlineLevel="1">
      <c r="A92" s="271"/>
      <c r="B92" s="271" t="s">
        <v>95</v>
      </c>
      <c r="C92" s="99"/>
      <c r="D92" s="100"/>
      <c r="E92" s="101"/>
      <c r="F92" s="118"/>
      <c r="G92" s="116"/>
      <c r="H92" s="126">
        <f t="shared" ca="1" si="1"/>
        <v>43493</v>
      </c>
      <c r="I92" s="120"/>
      <c r="J92" s="120"/>
      <c r="K92" s="54"/>
    </row>
    <row r="93" spans="1:11" s="55" customFormat="1" outlineLevel="1">
      <c r="A93" s="68" t="s">
        <v>201</v>
      </c>
      <c r="B93" s="52" t="s">
        <v>50</v>
      </c>
      <c r="C93" s="87" t="s">
        <v>191</v>
      </c>
      <c r="D93" s="53" t="s">
        <v>75</v>
      </c>
      <c r="E93" s="109" t="s">
        <v>82</v>
      </c>
      <c r="F93" s="118"/>
      <c r="G93" s="123" t="s">
        <v>12</v>
      </c>
      <c r="H93" s="126">
        <f t="shared" ca="1" si="1"/>
        <v>43493</v>
      </c>
      <c r="I93" s="120"/>
      <c r="J93" s="120"/>
      <c r="K93" s="75"/>
    </row>
    <row r="94" spans="1:11" s="55" customFormat="1" outlineLevel="1">
      <c r="A94" s="68" t="s">
        <v>202</v>
      </c>
      <c r="B94" s="52" t="s">
        <v>51</v>
      </c>
      <c r="C94" s="87" t="s">
        <v>191</v>
      </c>
      <c r="D94" s="53" t="s">
        <v>76</v>
      </c>
      <c r="E94" s="109" t="s">
        <v>82</v>
      </c>
      <c r="F94" s="118"/>
      <c r="G94" s="123" t="s">
        <v>12</v>
      </c>
      <c r="H94" s="126">
        <f t="shared" ca="1" si="1"/>
        <v>43493</v>
      </c>
      <c r="I94" s="120"/>
      <c r="J94" s="120"/>
      <c r="K94" s="75"/>
    </row>
    <row r="95" spans="1:11" s="55" customFormat="1" ht="38.25" outlineLevel="1">
      <c r="A95" s="68" t="s">
        <v>203</v>
      </c>
      <c r="B95" s="57" t="s">
        <v>66</v>
      </c>
      <c r="C95" s="87" t="s">
        <v>609</v>
      </c>
      <c r="D95" s="53" t="s">
        <v>77</v>
      </c>
      <c r="E95" s="109" t="s">
        <v>82</v>
      </c>
      <c r="F95" s="118"/>
      <c r="G95" s="123" t="s">
        <v>12</v>
      </c>
      <c r="H95" s="126">
        <f t="shared" ca="1" si="1"/>
        <v>43493</v>
      </c>
      <c r="I95" s="120"/>
      <c r="J95" s="120"/>
      <c r="K95" s="75"/>
    </row>
    <row r="96" spans="1:11" s="55" customFormat="1" ht="12.75" customHeight="1" outlineLevel="1">
      <c r="A96" s="271"/>
      <c r="B96" s="271" t="s">
        <v>49</v>
      </c>
      <c r="C96" s="99"/>
      <c r="D96" s="100"/>
      <c r="E96" s="101"/>
      <c r="F96" s="118"/>
      <c r="G96" s="116"/>
      <c r="H96" s="126">
        <f t="shared" ca="1" si="1"/>
        <v>43493</v>
      </c>
      <c r="I96" s="120"/>
      <c r="J96" s="120"/>
      <c r="K96" s="54"/>
    </row>
    <row r="97" spans="1:11" s="55" customFormat="1" ht="25.5" outlineLevel="1">
      <c r="A97" s="68" t="s">
        <v>204</v>
      </c>
      <c r="B97" s="56" t="s">
        <v>56</v>
      </c>
      <c r="C97" s="87" t="s">
        <v>191</v>
      </c>
      <c r="D97" s="88" t="s">
        <v>78</v>
      </c>
      <c r="E97" s="109" t="s">
        <v>81</v>
      </c>
      <c r="F97" s="118"/>
      <c r="G97" s="123" t="s">
        <v>12</v>
      </c>
      <c r="H97" s="126">
        <f t="shared" ca="1" si="1"/>
        <v>43493</v>
      </c>
      <c r="I97" s="120"/>
      <c r="J97" s="120"/>
      <c r="K97" s="54"/>
    </row>
    <row r="98" spans="1:11" s="55" customFormat="1" ht="25.5" outlineLevel="1">
      <c r="A98" s="68" t="s">
        <v>205</v>
      </c>
      <c r="B98" s="56" t="s">
        <v>57</v>
      </c>
      <c r="C98" s="87" t="s">
        <v>191</v>
      </c>
      <c r="D98" s="88" t="s">
        <v>79</v>
      </c>
      <c r="E98" s="109" t="s">
        <v>81</v>
      </c>
      <c r="F98" s="118"/>
      <c r="G98" s="123" t="s">
        <v>12</v>
      </c>
      <c r="H98" s="126">
        <f t="shared" ca="1" si="1"/>
        <v>43493</v>
      </c>
      <c r="I98" s="120"/>
      <c r="J98" s="120"/>
      <c r="K98" s="54"/>
    </row>
    <row r="99" spans="1:11" s="55" customFormat="1" ht="38.25" outlineLevel="1">
      <c r="A99" s="68" t="s">
        <v>206</v>
      </c>
      <c r="B99" s="61" t="s">
        <v>70</v>
      </c>
      <c r="C99" s="87" t="s">
        <v>609</v>
      </c>
      <c r="D99" s="53" t="s">
        <v>80</v>
      </c>
      <c r="E99" s="109" t="s">
        <v>81</v>
      </c>
      <c r="F99" s="118"/>
      <c r="G99" s="123" t="s">
        <v>12</v>
      </c>
      <c r="H99" s="126">
        <f t="shared" ca="1" si="1"/>
        <v>43493</v>
      </c>
      <c r="I99" s="120"/>
      <c r="J99" s="120"/>
      <c r="K99" s="54"/>
    </row>
    <row r="100" spans="1:11" s="55" customFormat="1" ht="12.75" customHeight="1" outlineLevel="1">
      <c r="A100" s="271"/>
      <c r="B100" s="271" t="s">
        <v>97</v>
      </c>
      <c r="C100" s="99"/>
      <c r="D100" s="100"/>
      <c r="E100" s="101"/>
      <c r="F100" s="118"/>
      <c r="G100" s="116"/>
      <c r="H100" s="126">
        <f t="shared" ca="1" si="1"/>
        <v>43493</v>
      </c>
      <c r="I100" s="120"/>
      <c r="J100" s="120"/>
      <c r="K100" s="54"/>
    </row>
    <row r="101" spans="1:11" s="55" customFormat="1" ht="38.25" outlineLevel="1">
      <c r="A101" s="68" t="s">
        <v>207</v>
      </c>
      <c r="B101" s="69" t="s">
        <v>1155</v>
      </c>
      <c r="C101" s="87" t="s">
        <v>609</v>
      </c>
      <c r="D101" s="68" t="s">
        <v>193</v>
      </c>
      <c r="E101" s="70" t="s">
        <v>195</v>
      </c>
      <c r="F101" s="118"/>
      <c r="G101" s="125" t="s">
        <v>12</v>
      </c>
      <c r="H101" s="126">
        <f t="shared" ca="1" si="1"/>
        <v>43493</v>
      </c>
      <c r="I101" s="120"/>
      <c r="J101" s="120"/>
      <c r="K101" s="54"/>
    </row>
    <row r="102" spans="1:11" s="55" customFormat="1" outlineLevel="1">
      <c r="A102" s="68" t="s">
        <v>208</v>
      </c>
      <c r="B102" s="69" t="s">
        <v>1156</v>
      </c>
      <c r="C102" s="87" t="s">
        <v>191</v>
      </c>
      <c r="D102" s="68" t="s">
        <v>196</v>
      </c>
      <c r="E102" s="70" t="s">
        <v>197</v>
      </c>
      <c r="F102" s="118"/>
      <c r="G102" s="125" t="s">
        <v>12</v>
      </c>
      <c r="H102" s="126">
        <f t="shared" ca="1" si="1"/>
        <v>43493</v>
      </c>
      <c r="I102" s="120"/>
      <c r="J102" s="120"/>
      <c r="K102" s="54"/>
    </row>
    <row r="103" spans="1:11" s="55" customFormat="1" ht="25.5" outlineLevel="1">
      <c r="A103" s="68" t="s">
        <v>209</v>
      </c>
      <c r="B103" s="69" t="s">
        <v>1157</v>
      </c>
      <c r="C103" s="87" t="s">
        <v>198</v>
      </c>
      <c r="D103" s="68" t="s">
        <v>610</v>
      </c>
      <c r="E103" s="70" t="s">
        <v>199</v>
      </c>
      <c r="F103" s="118"/>
      <c r="G103" s="125" t="s">
        <v>12</v>
      </c>
      <c r="H103" s="126">
        <f t="shared" ca="1" si="1"/>
        <v>43493</v>
      </c>
      <c r="I103" s="120"/>
      <c r="J103" s="120"/>
      <c r="K103" s="54"/>
    </row>
    <row r="104" spans="1:11" s="55" customFormat="1" ht="38.25" outlineLevel="1">
      <c r="A104" s="68" t="s">
        <v>210</v>
      </c>
      <c r="B104" s="69" t="s">
        <v>1158</v>
      </c>
      <c r="C104" s="87" t="s">
        <v>609</v>
      </c>
      <c r="D104" s="68" t="s">
        <v>611</v>
      </c>
      <c r="E104" s="70" t="s">
        <v>200</v>
      </c>
      <c r="F104" s="118"/>
      <c r="G104" s="125" t="s">
        <v>12</v>
      </c>
      <c r="H104" s="126">
        <f t="shared" ca="1" si="1"/>
        <v>43493</v>
      </c>
      <c r="I104" s="120"/>
      <c r="J104" s="120"/>
      <c r="K104" s="54"/>
    </row>
    <row r="105" spans="1:11" s="37" customFormat="1" ht="12.75" customHeight="1" outlineLevel="1">
      <c r="A105" s="269"/>
      <c r="B105" s="269" t="s">
        <v>41</v>
      </c>
      <c r="C105" s="90"/>
      <c r="D105" s="91"/>
      <c r="E105" s="112"/>
      <c r="F105" s="118"/>
      <c r="G105" s="116"/>
      <c r="H105" s="126">
        <f t="shared" ca="1" si="1"/>
        <v>43493</v>
      </c>
      <c r="I105" s="119"/>
      <c r="J105" s="119"/>
      <c r="K105" s="44"/>
    </row>
    <row r="106" spans="1:11" s="37" customFormat="1" ht="12.75" customHeight="1" outlineLevel="1">
      <c r="A106" s="270"/>
      <c r="B106" s="270" t="s">
        <v>63</v>
      </c>
      <c r="C106" s="92"/>
      <c r="D106" s="74"/>
      <c r="E106" s="73"/>
      <c r="F106" s="118"/>
      <c r="G106" s="116"/>
      <c r="H106" s="126">
        <f t="shared" ca="1" si="1"/>
        <v>43493</v>
      </c>
      <c r="I106" s="119"/>
      <c r="J106" s="119"/>
      <c r="K106" s="44"/>
    </row>
    <row r="107" spans="1:11" s="37" customFormat="1" outlineLevel="1">
      <c r="A107" s="68" t="s">
        <v>218</v>
      </c>
      <c r="B107" s="87" t="s">
        <v>46</v>
      </c>
      <c r="C107" s="87" t="s">
        <v>211</v>
      </c>
      <c r="D107" s="68"/>
      <c r="E107" s="70"/>
      <c r="F107" s="118"/>
      <c r="G107" s="123" t="s">
        <v>12</v>
      </c>
      <c r="H107" s="126">
        <f t="shared" ca="1" si="1"/>
        <v>43493</v>
      </c>
      <c r="I107" s="119"/>
      <c r="J107" s="119"/>
      <c r="K107" s="44"/>
    </row>
    <row r="108" spans="1:11" s="37" customFormat="1" ht="12.75" customHeight="1" outlineLevel="1">
      <c r="A108" s="267"/>
      <c r="B108" s="267" t="s">
        <v>101</v>
      </c>
      <c r="C108" s="92"/>
      <c r="D108" s="74"/>
      <c r="E108" s="73"/>
      <c r="F108" s="118"/>
      <c r="G108" s="116"/>
      <c r="H108" s="126">
        <f t="shared" ca="1" si="1"/>
        <v>43493</v>
      </c>
      <c r="I108" s="119"/>
      <c r="J108" s="119"/>
      <c r="K108" s="44"/>
    </row>
    <row r="109" spans="1:11" s="37" customFormat="1" outlineLevel="1">
      <c r="A109" s="68" t="s">
        <v>219</v>
      </c>
      <c r="B109" s="53" t="s">
        <v>103</v>
      </c>
      <c r="C109" s="87" t="s">
        <v>211</v>
      </c>
      <c r="D109" s="68" t="s">
        <v>152</v>
      </c>
      <c r="E109" s="70" t="s">
        <v>154</v>
      </c>
      <c r="F109" s="119"/>
      <c r="G109" s="124" t="s">
        <v>11</v>
      </c>
      <c r="H109" s="126">
        <f t="shared" ca="1" si="1"/>
        <v>43493</v>
      </c>
      <c r="I109" s="119"/>
      <c r="J109" s="119"/>
      <c r="K109" s="44"/>
    </row>
    <row r="110" spans="1:11" s="37" customFormat="1" outlineLevel="1">
      <c r="A110" s="68" t="s">
        <v>220</v>
      </c>
      <c r="B110" s="53" t="s">
        <v>104</v>
      </c>
      <c r="C110" s="87" t="s">
        <v>211</v>
      </c>
      <c r="D110" s="68" t="s">
        <v>153</v>
      </c>
      <c r="E110" s="70" t="s">
        <v>155</v>
      </c>
      <c r="F110" s="119"/>
      <c r="G110" s="124" t="s">
        <v>11</v>
      </c>
      <c r="H110" s="126">
        <f t="shared" ca="1" si="1"/>
        <v>43493</v>
      </c>
      <c r="I110" s="119"/>
      <c r="J110" s="119"/>
      <c r="K110" s="44"/>
    </row>
    <row r="111" spans="1:11" s="37" customFormat="1" ht="12.75" customHeight="1" outlineLevel="1">
      <c r="A111" s="267"/>
      <c r="B111" s="267" t="s">
        <v>96</v>
      </c>
      <c r="C111" s="92"/>
      <c r="D111" s="74"/>
      <c r="E111" s="73"/>
      <c r="F111" s="119"/>
      <c r="G111" s="116"/>
      <c r="H111" s="126">
        <f t="shared" ca="1" si="1"/>
        <v>43493</v>
      </c>
      <c r="I111" s="119"/>
      <c r="J111" s="119"/>
      <c r="K111" s="44"/>
    </row>
    <row r="112" spans="1:11">
      <c r="A112" s="68" t="s">
        <v>221</v>
      </c>
      <c r="B112" s="53" t="s">
        <v>106</v>
      </c>
      <c r="C112" s="87" t="s">
        <v>211</v>
      </c>
      <c r="D112" s="68" t="s">
        <v>156</v>
      </c>
      <c r="E112" s="70" t="s">
        <v>158</v>
      </c>
      <c r="F112" s="121"/>
      <c r="G112" s="125" t="s">
        <v>11</v>
      </c>
      <c r="H112" s="126">
        <f t="shared" ca="1" si="1"/>
        <v>43493</v>
      </c>
      <c r="I112" s="122"/>
      <c r="J112" s="121"/>
    </row>
    <row r="113" spans="1:11" ht="12.75" customHeight="1">
      <c r="A113" s="271"/>
      <c r="B113" s="271" t="s">
        <v>97</v>
      </c>
      <c r="C113" s="92"/>
      <c r="D113" s="74"/>
      <c r="E113" s="73"/>
      <c r="F113" s="121"/>
      <c r="G113" s="116"/>
      <c r="H113" s="126">
        <f t="shared" ca="1" si="1"/>
        <v>43493</v>
      </c>
      <c r="I113" s="122"/>
      <c r="J113" s="121"/>
    </row>
    <row r="114" spans="1:11">
      <c r="A114" s="68" t="s">
        <v>222</v>
      </c>
      <c r="B114" s="69" t="s">
        <v>1159</v>
      </c>
      <c r="C114" s="87" t="s">
        <v>211</v>
      </c>
      <c r="D114" s="68" t="s">
        <v>213</v>
      </c>
      <c r="E114" s="70" t="s">
        <v>214</v>
      </c>
      <c r="F114" s="121"/>
      <c r="G114" s="125" t="s">
        <v>12</v>
      </c>
      <c r="H114" s="126">
        <f t="shared" ca="1" si="1"/>
        <v>43493</v>
      </c>
      <c r="I114" s="122"/>
      <c r="J114" s="121"/>
    </row>
    <row r="115" spans="1:11" ht="25.5">
      <c r="A115" s="68" t="s">
        <v>223</v>
      </c>
      <c r="B115" s="53" t="s">
        <v>1179</v>
      </c>
      <c r="C115" s="87" t="s">
        <v>211</v>
      </c>
      <c r="D115" s="68" t="s">
        <v>212</v>
      </c>
      <c r="E115" s="70" t="s">
        <v>291</v>
      </c>
      <c r="F115" s="121"/>
      <c r="G115" s="125" t="s">
        <v>11</v>
      </c>
      <c r="H115" s="126">
        <f t="shared" ca="1" si="1"/>
        <v>43493</v>
      </c>
      <c r="I115" s="122"/>
      <c r="J115" s="121"/>
    </row>
    <row r="116" spans="1:11">
      <c r="A116" s="68" t="s">
        <v>224</v>
      </c>
      <c r="B116" s="69" t="s">
        <v>1160</v>
      </c>
      <c r="C116" s="87" t="s">
        <v>211</v>
      </c>
      <c r="D116" s="68" t="s">
        <v>215</v>
      </c>
      <c r="E116" s="70" t="s">
        <v>216</v>
      </c>
      <c r="F116" s="121"/>
      <c r="G116" s="125" t="s">
        <v>11</v>
      </c>
      <c r="H116" s="126">
        <f t="shared" ca="1" si="1"/>
        <v>43493</v>
      </c>
      <c r="I116" s="122"/>
      <c r="J116" s="121"/>
    </row>
    <row r="117" spans="1:11">
      <c r="A117" s="68" t="s">
        <v>225</v>
      </c>
      <c r="B117" s="69" t="s">
        <v>1161</v>
      </c>
      <c r="C117" s="87" t="s">
        <v>211</v>
      </c>
      <c r="D117" s="68" t="s">
        <v>217</v>
      </c>
      <c r="E117" s="70" t="s">
        <v>161</v>
      </c>
      <c r="F117" s="121"/>
      <c r="G117" s="125" t="s">
        <v>12</v>
      </c>
      <c r="H117" s="126">
        <f t="shared" ca="1" si="1"/>
        <v>43493</v>
      </c>
      <c r="I117" s="122"/>
      <c r="J117" s="121"/>
    </row>
    <row r="118" spans="1:11" ht="12.75" customHeight="1">
      <c r="A118" s="269"/>
      <c r="B118" s="269" t="s">
        <v>42</v>
      </c>
      <c r="C118" s="90"/>
      <c r="D118" s="91"/>
      <c r="E118" s="112"/>
      <c r="F118" s="121"/>
      <c r="G118" s="116"/>
      <c r="H118" s="126">
        <f t="shared" ca="1" si="1"/>
        <v>43493</v>
      </c>
      <c r="I118" s="122"/>
      <c r="J118" s="121"/>
    </row>
    <row r="119" spans="1:11" s="37" customFormat="1" ht="12.75" customHeight="1" outlineLevel="1">
      <c r="A119" s="270"/>
      <c r="B119" s="270" t="s">
        <v>63</v>
      </c>
      <c r="C119" s="92"/>
      <c r="D119" s="74"/>
      <c r="E119" s="73"/>
      <c r="F119" s="118"/>
      <c r="G119" s="116"/>
      <c r="H119" s="126">
        <f t="shared" ca="1" si="1"/>
        <v>43493</v>
      </c>
      <c r="I119" s="119"/>
      <c r="J119" s="119"/>
      <c r="K119" s="44"/>
    </row>
    <row r="120" spans="1:11" s="37" customFormat="1" outlineLevel="1">
      <c r="A120" s="68" t="s">
        <v>253</v>
      </c>
      <c r="B120" s="68" t="s">
        <v>46</v>
      </c>
      <c r="C120" s="68"/>
      <c r="D120" s="68"/>
      <c r="E120" s="70"/>
      <c r="F120" s="118"/>
      <c r="G120" s="123" t="s">
        <v>12</v>
      </c>
      <c r="H120" s="126">
        <f t="shared" ca="1" si="1"/>
        <v>43493</v>
      </c>
      <c r="I120" s="119"/>
      <c r="J120" s="119"/>
      <c r="K120" s="44"/>
    </row>
    <row r="121" spans="1:11" s="37" customFormat="1" ht="12.75" customHeight="1" outlineLevel="1">
      <c r="A121" s="267"/>
      <c r="B121" s="267" t="s">
        <v>101</v>
      </c>
      <c r="C121" s="92"/>
      <c r="D121" s="74"/>
      <c r="E121" s="73"/>
      <c r="F121" s="118"/>
      <c r="G121" s="116"/>
      <c r="H121" s="126">
        <f t="shared" ca="1" si="1"/>
        <v>43493</v>
      </c>
      <c r="I121" s="119"/>
      <c r="J121" s="119"/>
      <c r="K121" s="44"/>
    </row>
    <row r="122" spans="1:11" s="37" customFormat="1" ht="25.5" outlineLevel="1">
      <c r="A122" s="68" t="s">
        <v>254</v>
      </c>
      <c r="B122" s="53" t="s">
        <v>103</v>
      </c>
      <c r="C122" s="68" t="s">
        <v>227</v>
      </c>
      <c r="D122" s="68" t="s">
        <v>152</v>
      </c>
      <c r="E122" s="70" t="s">
        <v>154</v>
      </c>
      <c r="F122" s="118"/>
      <c r="G122" s="123" t="s">
        <v>11</v>
      </c>
      <c r="H122" s="126">
        <f t="shared" ca="1" si="1"/>
        <v>43493</v>
      </c>
      <c r="I122" s="119"/>
      <c r="J122" s="119"/>
      <c r="K122" s="44"/>
    </row>
    <row r="123" spans="1:11" s="37" customFormat="1" ht="25.5" outlineLevel="1">
      <c r="A123" s="68" t="s">
        <v>255</v>
      </c>
      <c r="B123" s="53" t="s">
        <v>226</v>
      </c>
      <c r="C123" s="68" t="s">
        <v>227</v>
      </c>
      <c r="D123" s="68" t="s">
        <v>153</v>
      </c>
      <c r="E123" s="70" t="s">
        <v>155</v>
      </c>
      <c r="F123" s="118"/>
      <c r="G123" s="123" t="s">
        <v>11</v>
      </c>
      <c r="H123" s="126">
        <f t="shared" ca="1" si="1"/>
        <v>43493</v>
      </c>
      <c r="I123" s="119"/>
      <c r="J123" s="119"/>
      <c r="K123" s="44"/>
    </row>
    <row r="124" spans="1:11" s="37" customFormat="1" ht="25.5" outlineLevel="1">
      <c r="A124" s="68" t="s">
        <v>256</v>
      </c>
      <c r="B124" s="53" t="s">
        <v>249</v>
      </c>
      <c r="C124" s="68" t="s">
        <v>227</v>
      </c>
      <c r="D124" s="68" t="s">
        <v>153</v>
      </c>
      <c r="E124" s="70" t="s">
        <v>250</v>
      </c>
      <c r="F124" s="118"/>
      <c r="G124" s="123" t="s">
        <v>11</v>
      </c>
      <c r="H124" s="126">
        <f t="shared" ca="1" si="1"/>
        <v>43493</v>
      </c>
      <c r="I124" s="119"/>
      <c r="J124" s="119"/>
      <c r="K124" s="44"/>
    </row>
    <row r="125" spans="1:11" s="37" customFormat="1" ht="12.75" customHeight="1" outlineLevel="1">
      <c r="A125" s="267"/>
      <c r="B125" s="267" t="s">
        <v>96</v>
      </c>
      <c r="C125" s="92"/>
      <c r="D125" s="74"/>
      <c r="E125" s="73"/>
      <c r="F125" s="118"/>
      <c r="G125" s="116"/>
      <c r="H125" s="126">
        <f t="shared" ca="1" si="1"/>
        <v>43493</v>
      </c>
      <c r="I125" s="119"/>
      <c r="J125" s="119"/>
      <c r="K125" s="44"/>
    </row>
    <row r="126" spans="1:11" s="37" customFormat="1" ht="25.5" outlineLevel="1">
      <c r="A126" s="68" t="s">
        <v>257</v>
      </c>
      <c r="B126" s="53" t="s">
        <v>106</v>
      </c>
      <c r="C126" s="68" t="s">
        <v>227</v>
      </c>
      <c r="D126" s="68" t="s">
        <v>156</v>
      </c>
      <c r="E126" s="70" t="s">
        <v>158</v>
      </c>
      <c r="F126" s="118"/>
      <c r="G126" s="123" t="s">
        <v>11</v>
      </c>
      <c r="H126" s="126">
        <f t="shared" ca="1" si="1"/>
        <v>43493</v>
      </c>
      <c r="I126" s="119"/>
      <c r="J126" s="119"/>
      <c r="K126" s="44"/>
    </row>
    <row r="127" spans="1:11" s="37" customFormat="1" ht="12.75" customHeight="1" outlineLevel="1">
      <c r="A127" s="271"/>
      <c r="B127" s="271" t="s">
        <v>97</v>
      </c>
      <c r="C127" s="92"/>
      <c r="D127" s="74"/>
      <c r="E127" s="73"/>
      <c r="F127" s="118"/>
      <c r="G127" s="116"/>
      <c r="H127" s="126">
        <f t="shared" ca="1" si="1"/>
        <v>43493</v>
      </c>
      <c r="I127" s="119"/>
      <c r="J127" s="119"/>
      <c r="K127" s="44"/>
    </row>
    <row r="128" spans="1:11" s="37" customFormat="1" outlineLevel="1">
      <c r="A128" s="68" t="s">
        <v>258</v>
      </c>
      <c r="B128" s="53" t="s">
        <v>1162</v>
      </c>
      <c r="C128" s="68" t="s">
        <v>252</v>
      </c>
      <c r="D128" s="68" t="s">
        <v>228</v>
      </c>
      <c r="E128" s="70" t="s">
        <v>214</v>
      </c>
      <c r="F128" s="118"/>
      <c r="G128" s="123" t="s">
        <v>12</v>
      </c>
      <c r="H128" s="126">
        <f t="shared" ca="1" si="1"/>
        <v>43493</v>
      </c>
      <c r="I128" s="119"/>
      <c r="J128" s="119"/>
      <c r="K128" s="44"/>
    </row>
    <row r="129" spans="1:11" s="37" customFormat="1" ht="25.5" outlineLevel="1">
      <c r="A129" s="68" t="s">
        <v>259</v>
      </c>
      <c r="B129" s="53" t="s">
        <v>1163</v>
      </c>
      <c r="C129" s="68" t="s">
        <v>252</v>
      </c>
      <c r="D129" s="68" t="s">
        <v>229</v>
      </c>
      <c r="E129" s="70" t="s">
        <v>237</v>
      </c>
      <c r="F129" s="118"/>
      <c r="G129" s="123" t="s">
        <v>12</v>
      </c>
      <c r="H129" s="126">
        <f t="shared" ca="1" si="1"/>
        <v>43493</v>
      </c>
      <c r="I129" s="119"/>
      <c r="J129" s="119"/>
      <c r="K129" s="44"/>
    </row>
    <row r="130" spans="1:11" s="37" customFormat="1" ht="25.5" outlineLevel="1">
      <c r="A130" s="68" t="s">
        <v>260</v>
      </c>
      <c r="B130" s="53" t="s">
        <v>1164</v>
      </c>
      <c r="C130" s="68" t="s">
        <v>252</v>
      </c>
      <c r="D130" s="68" t="s">
        <v>232</v>
      </c>
      <c r="E130" s="70" t="s">
        <v>237</v>
      </c>
      <c r="F130" s="118"/>
      <c r="G130" s="123" t="s">
        <v>11</v>
      </c>
      <c r="H130" s="126">
        <f t="shared" ca="1" si="1"/>
        <v>43493</v>
      </c>
      <c r="I130" s="119"/>
      <c r="J130" s="119"/>
      <c r="K130" s="44"/>
    </row>
    <row r="131" spans="1:11" s="37" customFormat="1" ht="25.5" outlineLevel="1">
      <c r="A131" s="68" t="s">
        <v>261</v>
      </c>
      <c r="B131" s="53" t="s">
        <v>1165</v>
      </c>
      <c r="C131" s="68" t="s">
        <v>252</v>
      </c>
      <c r="D131" s="68" t="s">
        <v>233</v>
      </c>
      <c r="E131" s="70" t="s">
        <v>236</v>
      </c>
      <c r="F131" s="118"/>
      <c r="G131" s="123" t="s">
        <v>12</v>
      </c>
      <c r="H131" s="126">
        <f t="shared" ca="1" si="1"/>
        <v>43493</v>
      </c>
      <c r="I131" s="119"/>
      <c r="J131" s="119"/>
      <c r="K131" s="44"/>
    </row>
    <row r="132" spans="1:11" s="37" customFormat="1" outlineLevel="1">
      <c r="A132" s="68" t="s">
        <v>262</v>
      </c>
      <c r="B132" s="53" t="s">
        <v>1154</v>
      </c>
      <c r="C132" s="68" t="s">
        <v>252</v>
      </c>
      <c r="D132" s="68" t="s">
        <v>186</v>
      </c>
      <c r="E132" s="70" t="s">
        <v>167</v>
      </c>
      <c r="F132" s="118"/>
      <c r="G132" s="123" t="s">
        <v>11</v>
      </c>
      <c r="H132" s="126">
        <f t="shared" ca="1" si="1"/>
        <v>43493</v>
      </c>
      <c r="I132" s="119"/>
      <c r="J132" s="119"/>
      <c r="K132" s="44"/>
    </row>
    <row r="133" spans="1:11" s="37" customFormat="1" ht="25.5" outlineLevel="1">
      <c r="A133" s="68" t="s">
        <v>263</v>
      </c>
      <c r="B133" s="53" t="s">
        <v>1153</v>
      </c>
      <c r="C133" s="68" t="s">
        <v>227</v>
      </c>
      <c r="D133" s="68" t="s">
        <v>234</v>
      </c>
      <c r="E133" s="70" t="s">
        <v>235</v>
      </c>
      <c r="F133" s="118"/>
      <c r="G133" s="123" t="s">
        <v>11</v>
      </c>
      <c r="H133" s="126">
        <f t="shared" ca="1" si="1"/>
        <v>43493</v>
      </c>
      <c r="I133" s="119"/>
      <c r="J133" s="119"/>
      <c r="K133" s="44"/>
    </row>
    <row r="134" spans="1:11" s="37" customFormat="1" ht="25.5" outlineLevel="1">
      <c r="A134" s="68" t="s">
        <v>264</v>
      </c>
      <c r="B134" s="53" t="s">
        <v>1166</v>
      </c>
      <c r="C134" s="68" t="s">
        <v>227</v>
      </c>
      <c r="D134" s="68" t="s">
        <v>230</v>
      </c>
      <c r="E134" s="70" t="s">
        <v>242</v>
      </c>
      <c r="F134" s="118"/>
      <c r="G134" s="123" t="s">
        <v>11</v>
      </c>
      <c r="H134" s="126">
        <f t="shared" ca="1" si="1"/>
        <v>43493</v>
      </c>
      <c r="I134" s="119"/>
      <c r="J134" s="119"/>
      <c r="K134" s="44"/>
    </row>
    <row r="135" spans="1:11" s="37" customFormat="1" ht="25.5" outlineLevel="1">
      <c r="A135" s="68" t="s">
        <v>265</v>
      </c>
      <c r="B135" s="53" t="s">
        <v>1167</v>
      </c>
      <c r="C135" s="68" t="s">
        <v>227</v>
      </c>
      <c r="D135" s="68" t="s">
        <v>231</v>
      </c>
      <c r="E135" s="70" t="s">
        <v>243</v>
      </c>
      <c r="F135" s="118"/>
      <c r="G135" s="123" t="s">
        <v>12</v>
      </c>
      <c r="H135" s="126">
        <f t="shared" ca="1" si="1"/>
        <v>43493</v>
      </c>
      <c r="I135" s="119"/>
      <c r="J135" s="119"/>
      <c r="K135" s="44"/>
    </row>
    <row r="136" spans="1:11" s="37" customFormat="1" ht="25.5" outlineLevel="1">
      <c r="A136" s="68" t="s">
        <v>266</v>
      </c>
      <c r="B136" s="53" t="s">
        <v>1168</v>
      </c>
      <c r="C136" s="68" t="s">
        <v>227</v>
      </c>
      <c r="D136" s="68" t="s">
        <v>238</v>
      </c>
      <c r="E136" s="70" t="s">
        <v>245</v>
      </c>
      <c r="F136" s="118"/>
      <c r="G136" s="123" t="s">
        <v>11</v>
      </c>
      <c r="H136" s="126">
        <f t="shared" ca="1" si="1"/>
        <v>43493</v>
      </c>
      <c r="I136" s="119"/>
      <c r="J136" s="119"/>
      <c r="K136" s="44"/>
    </row>
    <row r="137" spans="1:11" s="37" customFormat="1" ht="25.5" outlineLevel="1">
      <c r="A137" s="68" t="s">
        <v>267</v>
      </c>
      <c r="B137" s="53" t="s">
        <v>1169</v>
      </c>
      <c r="C137" s="68" t="s">
        <v>227</v>
      </c>
      <c r="D137" s="68" t="s">
        <v>239</v>
      </c>
      <c r="E137" s="70" t="s">
        <v>246</v>
      </c>
      <c r="F137" s="118"/>
      <c r="G137" s="123" t="s">
        <v>12</v>
      </c>
      <c r="H137" s="126">
        <f t="shared" ca="1" si="1"/>
        <v>43493</v>
      </c>
      <c r="I137" s="119"/>
      <c r="J137" s="119"/>
      <c r="K137" s="44"/>
    </row>
    <row r="138" spans="1:11" s="37" customFormat="1" ht="25.5" outlineLevel="1">
      <c r="A138" s="68" t="s">
        <v>268</v>
      </c>
      <c r="B138" s="53" t="s">
        <v>1170</v>
      </c>
      <c r="C138" s="68" t="s">
        <v>227</v>
      </c>
      <c r="D138" s="68" t="s">
        <v>240</v>
      </c>
      <c r="E138" s="70" t="s">
        <v>247</v>
      </c>
      <c r="F138" s="118"/>
      <c r="G138" s="123" t="s">
        <v>12</v>
      </c>
      <c r="H138" s="126">
        <f t="shared" ca="1" si="1"/>
        <v>43493</v>
      </c>
      <c r="I138" s="119"/>
      <c r="J138" s="119"/>
      <c r="K138" s="44"/>
    </row>
    <row r="139" spans="1:11" s="37" customFormat="1" ht="25.5" outlineLevel="1">
      <c r="A139" s="68" t="s">
        <v>269</v>
      </c>
      <c r="B139" s="53" t="s">
        <v>1171</v>
      </c>
      <c r="C139" s="68" t="s">
        <v>227</v>
      </c>
      <c r="D139" s="68" t="s">
        <v>241</v>
      </c>
      <c r="E139" s="70" t="s">
        <v>248</v>
      </c>
      <c r="F139" s="118"/>
      <c r="G139" s="123" t="s">
        <v>12</v>
      </c>
      <c r="H139" s="126">
        <f t="shared" ca="1" si="1"/>
        <v>43493</v>
      </c>
      <c r="I139" s="119"/>
      <c r="J139" s="119"/>
      <c r="K139" s="44"/>
    </row>
    <row r="140" spans="1:11" s="37" customFormat="1" outlineLevel="1">
      <c r="A140" s="68" t="s">
        <v>270</v>
      </c>
      <c r="B140" s="53" t="s">
        <v>1172</v>
      </c>
      <c r="C140" s="68" t="s">
        <v>252</v>
      </c>
      <c r="D140" s="68" t="s">
        <v>244</v>
      </c>
      <c r="E140" s="70" t="s">
        <v>251</v>
      </c>
      <c r="F140" s="118"/>
      <c r="G140" s="123" t="s">
        <v>12</v>
      </c>
      <c r="H140" s="126">
        <f t="shared" ca="1" si="1"/>
        <v>43493</v>
      </c>
      <c r="I140" s="119"/>
      <c r="J140" s="119"/>
      <c r="K140" s="44"/>
    </row>
    <row r="141" spans="1:11" s="37" customFormat="1" ht="12.75" customHeight="1" outlineLevel="1">
      <c r="A141" s="271"/>
      <c r="B141" s="271" t="s">
        <v>95</v>
      </c>
      <c r="C141" s="92"/>
      <c r="D141" s="74"/>
      <c r="E141" s="73"/>
      <c r="F141" s="118"/>
      <c r="G141" s="116"/>
      <c r="H141" s="126">
        <f t="shared" ref="H141:H204" ca="1" si="2">TODAY()</f>
        <v>43493</v>
      </c>
      <c r="I141" s="119"/>
      <c r="J141" s="119"/>
      <c r="K141" s="44"/>
    </row>
    <row r="142" spans="1:11" s="37" customFormat="1" outlineLevel="1">
      <c r="A142" s="68" t="s">
        <v>271</v>
      </c>
      <c r="B142" s="53" t="s">
        <v>50</v>
      </c>
      <c r="C142" s="68" t="s">
        <v>252</v>
      </c>
      <c r="D142" s="53" t="s">
        <v>75</v>
      </c>
      <c r="E142" s="70" t="s">
        <v>145</v>
      </c>
      <c r="F142" s="118"/>
      <c r="G142" s="123" t="s">
        <v>11</v>
      </c>
      <c r="H142" s="126">
        <f t="shared" ca="1" si="2"/>
        <v>43493</v>
      </c>
      <c r="I142" s="119"/>
      <c r="J142" s="119"/>
      <c r="K142" s="44"/>
    </row>
    <row r="143" spans="1:11" s="37" customFormat="1" outlineLevel="1">
      <c r="A143" s="68" t="s">
        <v>272</v>
      </c>
      <c r="B143" s="53" t="s">
        <v>51</v>
      </c>
      <c r="C143" s="68" t="s">
        <v>252</v>
      </c>
      <c r="D143" s="53" t="s">
        <v>141</v>
      </c>
      <c r="E143" s="70" t="s">
        <v>145</v>
      </c>
      <c r="F143" s="118"/>
      <c r="G143" s="123" t="s">
        <v>11</v>
      </c>
      <c r="H143" s="126">
        <f t="shared" ca="1" si="2"/>
        <v>43493</v>
      </c>
      <c r="I143" s="119"/>
      <c r="J143" s="119"/>
      <c r="K143" s="44"/>
    </row>
    <row r="144" spans="1:11" s="37" customFormat="1" outlineLevel="1">
      <c r="A144" s="68" t="s">
        <v>273</v>
      </c>
      <c r="B144" s="71" t="s">
        <v>143</v>
      </c>
      <c r="C144" s="68" t="s">
        <v>252</v>
      </c>
      <c r="D144" s="68" t="s">
        <v>142</v>
      </c>
      <c r="E144" s="70" t="s">
        <v>145</v>
      </c>
      <c r="F144" s="118"/>
      <c r="G144" s="123" t="s">
        <v>11</v>
      </c>
      <c r="H144" s="126">
        <f t="shared" ca="1" si="2"/>
        <v>43493</v>
      </c>
      <c r="I144" s="119"/>
      <c r="J144" s="119"/>
      <c r="K144" s="44"/>
    </row>
    <row r="145" spans="1:11" s="37" customFormat="1" outlineLevel="1">
      <c r="A145" s="68" t="s">
        <v>274</v>
      </c>
      <c r="B145" s="71" t="s">
        <v>117</v>
      </c>
      <c r="C145" s="68" t="s">
        <v>252</v>
      </c>
      <c r="D145" s="68" t="s">
        <v>146</v>
      </c>
      <c r="E145" s="70" t="s">
        <v>148</v>
      </c>
      <c r="F145" s="118"/>
      <c r="G145" s="123" t="s">
        <v>12</v>
      </c>
      <c r="H145" s="126">
        <f t="shared" ca="1" si="2"/>
        <v>43493</v>
      </c>
      <c r="I145" s="119"/>
      <c r="J145" s="119"/>
      <c r="K145" s="44"/>
    </row>
    <row r="146" spans="1:11" s="37" customFormat="1" outlineLevel="1">
      <c r="A146" s="68" t="s">
        <v>275</v>
      </c>
      <c r="B146" s="71" t="s">
        <v>118</v>
      </c>
      <c r="C146" s="68" t="s">
        <v>252</v>
      </c>
      <c r="D146" s="68" t="s">
        <v>147</v>
      </c>
      <c r="E146" s="70" t="s">
        <v>145</v>
      </c>
      <c r="F146" s="118"/>
      <c r="G146" s="123" t="s">
        <v>12</v>
      </c>
      <c r="H146" s="126">
        <f t="shared" ca="1" si="2"/>
        <v>43493</v>
      </c>
      <c r="I146" s="119"/>
      <c r="J146" s="119"/>
      <c r="K146" s="44"/>
    </row>
    <row r="147" spans="1:11" s="37" customFormat="1" ht="12.75" customHeight="1" outlineLevel="1">
      <c r="A147" s="271"/>
      <c r="B147" s="271" t="s">
        <v>49</v>
      </c>
      <c r="C147" s="92"/>
      <c r="D147" s="74"/>
      <c r="E147" s="73"/>
      <c r="F147" s="118"/>
      <c r="G147" s="116"/>
      <c r="H147" s="126">
        <f t="shared" ca="1" si="2"/>
        <v>43493</v>
      </c>
      <c r="I147" s="119"/>
      <c r="J147" s="119"/>
      <c r="K147" s="44"/>
    </row>
    <row r="148" spans="1:11" ht="25.5">
      <c r="A148" s="68" t="s">
        <v>276</v>
      </c>
      <c r="B148" s="57" t="s">
        <v>56</v>
      </c>
      <c r="C148" s="68" t="s">
        <v>252</v>
      </c>
      <c r="D148" s="88" t="s">
        <v>78</v>
      </c>
      <c r="E148" s="109" t="s">
        <v>81</v>
      </c>
      <c r="F148" s="121"/>
      <c r="G148" s="123" t="s">
        <v>11</v>
      </c>
      <c r="H148" s="126">
        <f t="shared" ca="1" si="2"/>
        <v>43493</v>
      </c>
      <c r="I148" s="122"/>
      <c r="J148" s="121"/>
    </row>
    <row r="149" spans="1:11" ht="25.5">
      <c r="A149" s="68" t="s">
        <v>277</v>
      </c>
      <c r="B149" s="53" t="s">
        <v>121</v>
      </c>
      <c r="C149" s="68" t="s">
        <v>252</v>
      </c>
      <c r="D149" s="88" t="s">
        <v>79</v>
      </c>
      <c r="E149" s="109" t="s">
        <v>81</v>
      </c>
      <c r="F149" s="121"/>
      <c r="G149" s="123" t="s">
        <v>11</v>
      </c>
      <c r="H149" s="126">
        <f t="shared" ca="1" si="2"/>
        <v>43493</v>
      </c>
      <c r="I149" s="122"/>
      <c r="J149" s="121"/>
    </row>
    <row r="150" spans="1:11" ht="25.5">
      <c r="A150" s="68" t="s">
        <v>278</v>
      </c>
      <c r="B150" s="71" t="s">
        <v>122</v>
      </c>
      <c r="C150" s="68" t="s">
        <v>252</v>
      </c>
      <c r="D150" s="88" t="s">
        <v>150</v>
      </c>
      <c r="E150" s="109" t="s">
        <v>81</v>
      </c>
      <c r="F150" s="121"/>
      <c r="G150" s="125" t="s">
        <v>12</v>
      </c>
      <c r="H150" s="126">
        <f t="shared" ca="1" si="2"/>
        <v>43493</v>
      </c>
      <c r="I150" s="122"/>
      <c r="J150" s="121"/>
    </row>
    <row r="151" spans="1:11" ht="25.5">
      <c r="A151" s="68" t="s">
        <v>279</v>
      </c>
      <c r="B151" s="71" t="s">
        <v>123</v>
      </c>
      <c r="C151" s="68" t="s">
        <v>252</v>
      </c>
      <c r="D151" s="88" t="s">
        <v>151</v>
      </c>
      <c r="E151" s="109" t="s">
        <v>81</v>
      </c>
      <c r="F151" s="121"/>
      <c r="G151" s="125" t="s">
        <v>12</v>
      </c>
      <c r="H151" s="126">
        <f t="shared" ca="1" si="2"/>
        <v>43493</v>
      </c>
      <c r="I151" s="122"/>
      <c r="J151" s="121"/>
    </row>
    <row r="152" spans="1:11">
      <c r="A152" s="276"/>
      <c r="B152" s="276" t="s">
        <v>43</v>
      </c>
      <c r="C152" s="102"/>
      <c r="D152" s="103"/>
      <c r="E152" s="113"/>
      <c r="F152" s="121"/>
      <c r="G152" s="116"/>
      <c r="H152" s="126">
        <f t="shared" ca="1" si="2"/>
        <v>43493</v>
      </c>
      <c r="I152" s="122"/>
      <c r="J152" s="121"/>
    </row>
    <row r="153" spans="1:11" ht="12.75" customHeight="1">
      <c r="A153" s="270"/>
      <c r="B153" s="270" t="s">
        <v>63</v>
      </c>
      <c r="C153" s="92"/>
      <c r="D153" s="74"/>
      <c r="E153" s="73"/>
      <c r="F153" s="121"/>
      <c r="G153" s="116"/>
      <c r="H153" s="126">
        <f t="shared" ca="1" si="2"/>
        <v>43493</v>
      </c>
      <c r="I153" s="122"/>
      <c r="J153" s="121"/>
    </row>
    <row r="154" spans="1:11">
      <c r="A154" s="68" t="s">
        <v>280</v>
      </c>
      <c r="B154" s="87" t="s">
        <v>46</v>
      </c>
      <c r="C154" s="68" t="s">
        <v>301</v>
      </c>
      <c r="D154" s="68"/>
      <c r="E154" s="70"/>
      <c r="F154" s="121"/>
      <c r="G154" s="125" t="s">
        <v>12</v>
      </c>
      <c r="H154" s="126">
        <f t="shared" ca="1" si="2"/>
        <v>43493</v>
      </c>
      <c r="I154" s="122"/>
      <c r="J154" s="121"/>
    </row>
    <row r="155" spans="1:11" ht="12.75" customHeight="1">
      <c r="A155" s="267"/>
      <c r="B155" s="267" t="s">
        <v>101</v>
      </c>
      <c r="C155" s="74"/>
      <c r="D155" s="74"/>
      <c r="E155" s="73"/>
      <c r="F155" s="121"/>
      <c r="G155" s="116"/>
      <c r="H155" s="126">
        <f t="shared" ca="1" si="2"/>
        <v>43493</v>
      </c>
      <c r="I155" s="122"/>
      <c r="J155" s="121"/>
    </row>
    <row r="156" spans="1:11">
      <c r="A156" s="68" t="s">
        <v>281</v>
      </c>
      <c r="B156" s="53" t="s">
        <v>103</v>
      </c>
      <c r="C156" s="68" t="s">
        <v>301</v>
      </c>
      <c r="D156" s="68" t="s">
        <v>152</v>
      </c>
      <c r="E156" s="70" t="s">
        <v>154</v>
      </c>
      <c r="F156" s="121"/>
      <c r="G156" s="125" t="s">
        <v>11</v>
      </c>
      <c r="H156" s="126">
        <f t="shared" ca="1" si="2"/>
        <v>43493</v>
      </c>
      <c r="I156" s="122"/>
      <c r="J156" s="121"/>
    </row>
    <row r="157" spans="1:11">
      <c r="A157" s="68" t="s">
        <v>282</v>
      </c>
      <c r="B157" s="53" t="s">
        <v>104</v>
      </c>
      <c r="C157" s="68" t="s">
        <v>301</v>
      </c>
      <c r="D157" s="68" t="s">
        <v>153</v>
      </c>
      <c r="E157" s="70" t="s">
        <v>155</v>
      </c>
      <c r="F157" s="121"/>
      <c r="G157" s="125" t="s">
        <v>11</v>
      </c>
      <c r="H157" s="126">
        <f t="shared" ca="1" si="2"/>
        <v>43493</v>
      </c>
      <c r="I157" s="122"/>
      <c r="J157" s="121"/>
    </row>
    <row r="158" spans="1:11" ht="12.75" customHeight="1">
      <c r="A158" s="267"/>
      <c r="B158" s="267" t="s">
        <v>96</v>
      </c>
      <c r="C158" s="74"/>
      <c r="D158" s="74"/>
      <c r="E158" s="73"/>
      <c r="F158" s="121"/>
      <c r="G158" s="116"/>
      <c r="H158" s="126">
        <f t="shared" ca="1" si="2"/>
        <v>43493</v>
      </c>
      <c r="I158" s="122"/>
      <c r="J158" s="121"/>
    </row>
    <row r="159" spans="1:11">
      <c r="A159" s="68" t="s">
        <v>292</v>
      </c>
      <c r="B159" s="53" t="s">
        <v>106</v>
      </c>
      <c r="C159" s="68" t="s">
        <v>301</v>
      </c>
      <c r="D159" s="68" t="s">
        <v>156</v>
      </c>
      <c r="E159" s="70" t="s">
        <v>158</v>
      </c>
      <c r="F159" s="121"/>
      <c r="G159" s="125" t="s">
        <v>11</v>
      </c>
      <c r="H159" s="126">
        <f t="shared" ca="1" si="2"/>
        <v>43493</v>
      </c>
      <c r="I159" s="122"/>
      <c r="J159" s="121"/>
    </row>
    <row r="160" spans="1:11" ht="12.75" customHeight="1">
      <c r="A160" s="271"/>
      <c r="B160" s="271" t="s">
        <v>97</v>
      </c>
      <c r="C160" s="74"/>
      <c r="D160" s="74"/>
      <c r="E160" s="73"/>
      <c r="F160" s="121"/>
      <c r="G160" s="116"/>
      <c r="H160" s="126">
        <f t="shared" ca="1" si="2"/>
        <v>43493</v>
      </c>
      <c r="I160" s="122"/>
      <c r="J160" s="121"/>
    </row>
    <row r="161" spans="1:10" ht="25.5">
      <c r="A161" s="68" t="s">
        <v>293</v>
      </c>
      <c r="B161" s="53" t="s">
        <v>1173</v>
      </c>
      <c r="C161" s="68" t="s">
        <v>301</v>
      </c>
      <c r="D161" s="68" t="s">
        <v>160</v>
      </c>
      <c r="E161" s="70" t="s">
        <v>283</v>
      </c>
      <c r="F161" s="121"/>
      <c r="G161" s="125" t="s">
        <v>11</v>
      </c>
      <c r="H161" s="126">
        <f t="shared" ca="1" si="2"/>
        <v>43493</v>
      </c>
      <c r="I161" s="122"/>
      <c r="J161" s="121"/>
    </row>
    <row r="162" spans="1:10" ht="25.5">
      <c r="A162" s="68" t="s">
        <v>294</v>
      </c>
      <c r="B162" s="53" t="s">
        <v>1174</v>
      </c>
      <c r="C162" s="68" t="s">
        <v>301</v>
      </c>
      <c r="D162" s="68" t="s">
        <v>1184</v>
      </c>
      <c r="E162" s="70" t="s">
        <v>284</v>
      </c>
      <c r="F162" s="121"/>
      <c r="G162" s="125" t="s">
        <v>12</v>
      </c>
      <c r="H162" s="126">
        <f t="shared" ca="1" si="2"/>
        <v>43493</v>
      </c>
      <c r="I162" s="122"/>
      <c r="J162" s="121"/>
    </row>
    <row r="163" spans="1:10">
      <c r="A163" s="68" t="s">
        <v>295</v>
      </c>
      <c r="B163" s="69" t="s">
        <v>1175</v>
      </c>
      <c r="C163" s="68" t="s">
        <v>301</v>
      </c>
      <c r="D163" s="68" t="s">
        <v>162</v>
      </c>
      <c r="E163" s="70" t="s">
        <v>164</v>
      </c>
      <c r="F163" s="121"/>
      <c r="G163" s="125" t="s">
        <v>12</v>
      </c>
      <c r="H163" s="126">
        <f t="shared" ca="1" si="2"/>
        <v>43493</v>
      </c>
      <c r="I163" s="122"/>
      <c r="J163" s="121"/>
    </row>
    <row r="164" spans="1:10">
      <c r="A164" s="68" t="s">
        <v>296</v>
      </c>
      <c r="B164" s="69" t="s">
        <v>1176</v>
      </c>
      <c r="C164" s="68" t="s">
        <v>301</v>
      </c>
      <c r="D164" s="68" t="s">
        <v>163</v>
      </c>
      <c r="E164" s="70" t="s">
        <v>165</v>
      </c>
      <c r="F164" s="121"/>
      <c r="G164" s="125" t="s">
        <v>12</v>
      </c>
      <c r="H164" s="126">
        <f t="shared" ca="1" si="2"/>
        <v>43493</v>
      </c>
      <c r="I164" s="122"/>
      <c r="J164" s="121"/>
    </row>
    <row r="165" spans="1:10">
      <c r="A165" s="68" t="s">
        <v>297</v>
      </c>
      <c r="B165" s="69" t="s">
        <v>1160</v>
      </c>
      <c r="C165" s="68" t="s">
        <v>301</v>
      </c>
      <c r="D165" s="68" t="s">
        <v>285</v>
      </c>
      <c r="E165" s="70" t="s">
        <v>286</v>
      </c>
      <c r="F165" s="121"/>
      <c r="G165" s="125" t="s">
        <v>11</v>
      </c>
      <c r="H165" s="126">
        <f t="shared" ca="1" si="2"/>
        <v>43493</v>
      </c>
      <c r="I165" s="122"/>
      <c r="J165" s="121"/>
    </row>
    <row r="166" spans="1:10">
      <c r="A166" s="267"/>
      <c r="B166" s="267" t="s">
        <v>110</v>
      </c>
      <c r="C166" s="74"/>
      <c r="D166" s="74"/>
      <c r="E166" s="73"/>
      <c r="F166" s="121"/>
      <c r="G166" s="116"/>
      <c r="H166" s="126">
        <f t="shared" ca="1" si="2"/>
        <v>43493</v>
      </c>
      <c r="I166" s="122"/>
      <c r="J166" s="121"/>
    </row>
    <row r="167" spans="1:10">
      <c r="A167" s="68" t="s">
        <v>298</v>
      </c>
      <c r="B167" s="53" t="s">
        <v>111</v>
      </c>
      <c r="C167" s="68" t="s">
        <v>301</v>
      </c>
      <c r="D167" s="68" t="s">
        <v>287</v>
      </c>
      <c r="E167" s="70" t="s">
        <v>170</v>
      </c>
      <c r="F167" s="121"/>
      <c r="G167" s="125" t="s">
        <v>11</v>
      </c>
      <c r="H167" s="126">
        <f t="shared" ca="1" si="2"/>
        <v>43493</v>
      </c>
      <c r="I167" s="122"/>
      <c r="J167" s="121"/>
    </row>
    <row r="168" spans="1:10" ht="12.75" customHeight="1">
      <c r="A168" s="271"/>
      <c r="B168" s="271" t="s">
        <v>95</v>
      </c>
      <c r="C168" s="74"/>
      <c r="D168" s="74"/>
      <c r="E168" s="73"/>
      <c r="F168" s="121"/>
      <c r="G168" s="116"/>
      <c r="H168" s="126">
        <f t="shared" ca="1" si="2"/>
        <v>43493</v>
      </c>
      <c r="I168" s="122"/>
      <c r="J168" s="121"/>
    </row>
    <row r="169" spans="1:10">
      <c r="A169" s="68" t="s">
        <v>299</v>
      </c>
      <c r="B169" s="52" t="s">
        <v>50</v>
      </c>
      <c r="C169" s="68" t="s">
        <v>301</v>
      </c>
      <c r="D169" s="53" t="s">
        <v>75</v>
      </c>
      <c r="E169" s="70" t="s">
        <v>145</v>
      </c>
      <c r="F169" s="121"/>
      <c r="G169" s="125" t="s">
        <v>11</v>
      </c>
      <c r="H169" s="126">
        <f t="shared" ca="1" si="2"/>
        <v>43493</v>
      </c>
      <c r="I169" s="122"/>
      <c r="J169" s="121"/>
    </row>
    <row r="170" spans="1:10" ht="12.75" customHeight="1">
      <c r="A170" s="271"/>
      <c r="B170" s="271" t="s">
        <v>49</v>
      </c>
      <c r="C170" s="74"/>
      <c r="D170" s="74"/>
      <c r="E170" s="73"/>
      <c r="F170" s="121"/>
      <c r="G170" s="116"/>
      <c r="H170" s="126">
        <f t="shared" ca="1" si="2"/>
        <v>43493</v>
      </c>
      <c r="I170" s="122"/>
      <c r="J170" s="121"/>
    </row>
    <row r="171" spans="1:10" ht="25.5">
      <c r="A171" s="68" t="s">
        <v>300</v>
      </c>
      <c r="B171" s="56" t="s">
        <v>56</v>
      </c>
      <c r="C171" s="68" t="s">
        <v>301</v>
      </c>
      <c r="D171" s="88" t="s">
        <v>78</v>
      </c>
      <c r="E171" s="109" t="s">
        <v>81</v>
      </c>
      <c r="F171" s="121"/>
      <c r="G171" s="125" t="s">
        <v>11</v>
      </c>
      <c r="H171" s="126">
        <f t="shared" ca="1" si="2"/>
        <v>43493</v>
      </c>
      <c r="I171" s="122"/>
      <c r="J171" s="121"/>
    </row>
    <row r="172" spans="1:10">
      <c r="A172" s="277"/>
      <c r="B172" s="277" t="s">
        <v>44</v>
      </c>
      <c r="C172" s="104"/>
      <c r="D172" s="103"/>
      <c r="E172" s="113"/>
      <c r="F172" s="121"/>
      <c r="G172" s="116"/>
      <c r="H172" s="126">
        <f t="shared" ca="1" si="2"/>
        <v>43493</v>
      </c>
      <c r="I172" s="122"/>
      <c r="J172" s="121"/>
    </row>
    <row r="173" spans="1:10" ht="12.75" customHeight="1">
      <c r="A173" s="270"/>
      <c r="B173" s="270" t="s">
        <v>63</v>
      </c>
      <c r="C173" s="92"/>
      <c r="D173" s="74"/>
      <c r="E173" s="73"/>
      <c r="F173" s="121"/>
      <c r="G173" s="116"/>
      <c r="H173" s="126">
        <f t="shared" ca="1" si="2"/>
        <v>43493</v>
      </c>
      <c r="I173" s="122"/>
      <c r="J173" s="121"/>
    </row>
    <row r="174" spans="1:10">
      <c r="A174" s="68" t="s">
        <v>314</v>
      </c>
      <c r="B174" s="68" t="s">
        <v>46</v>
      </c>
      <c r="C174" s="68" t="s">
        <v>330</v>
      </c>
      <c r="D174" s="68"/>
      <c r="E174" s="70"/>
      <c r="F174" s="121"/>
      <c r="G174" s="125" t="s">
        <v>12</v>
      </c>
      <c r="H174" s="126">
        <f t="shared" ca="1" si="2"/>
        <v>43493</v>
      </c>
      <c r="I174" s="122"/>
      <c r="J174" s="121"/>
    </row>
    <row r="175" spans="1:10" ht="12.75" customHeight="1">
      <c r="A175" s="267"/>
      <c r="B175" s="267" t="s">
        <v>101</v>
      </c>
      <c r="C175" s="92"/>
      <c r="D175" s="74"/>
      <c r="E175" s="73"/>
      <c r="F175" s="121"/>
      <c r="G175" s="116"/>
      <c r="H175" s="126">
        <f t="shared" ca="1" si="2"/>
        <v>43493</v>
      </c>
      <c r="I175" s="122"/>
      <c r="J175" s="121"/>
    </row>
    <row r="176" spans="1:10">
      <c r="A176" s="68" t="s">
        <v>315</v>
      </c>
      <c r="B176" s="53" t="s">
        <v>103</v>
      </c>
      <c r="C176" s="68" t="s">
        <v>330</v>
      </c>
      <c r="D176" s="68" t="s">
        <v>152</v>
      </c>
      <c r="E176" s="70" t="s">
        <v>154</v>
      </c>
      <c r="F176" s="121"/>
      <c r="G176" s="125" t="s">
        <v>11</v>
      </c>
      <c r="H176" s="126">
        <f t="shared" ca="1" si="2"/>
        <v>43493</v>
      </c>
      <c r="I176" s="122"/>
      <c r="J176" s="121"/>
    </row>
    <row r="177" spans="1:10">
      <c r="A177" s="68" t="s">
        <v>316</v>
      </c>
      <c r="B177" s="53" t="s">
        <v>226</v>
      </c>
      <c r="C177" s="68" t="s">
        <v>330</v>
      </c>
      <c r="D177" s="68" t="s">
        <v>153</v>
      </c>
      <c r="E177" s="70" t="s">
        <v>155</v>
      </c>
      <c r="F177" s="121"/>
      <c r="G177" s="125" t="s">
        <v>11</v>
      </c>
      <c r="H177" s="126">
        <f t="shared" ca="1" si="2"/>
        <v>43493</v>
      </c>
      <c r="I177" s="122"/>
      <c r="J177" s="121"/>
    </row>
    <row r="178" spans="1:10">
      <c r="A178" s="68" t="s">
        <v>317</v>
      </c>
      <c r="B178" s="53" t="s">
        <v>249</v>
      </c>
      <c r="C178" s="68" t="s">
        <v>330</v>
      </c>
      <c r="D178" s="68" t="s">
        <v>153</v>
      </c>
      <c r="E178" s="70" t="s">
        <v>250</v>
      </c>
      <c r="F178" s="121"/>
      <c r="G178" s="125" t="s">
        <v>11</v>
      </c>
      <c r="H178" s="126">
        <f t="shared" ca="1" si="2"/>
        <v>43493</v>
      </c>
      <c r="I178" s="122"/>
      <c r="J178" s="121"/>
    </row>
    <row r="179" spans="1:10">
      <c r="A179" s="68" t="s">
        <v>318</v>
      </c>
      <c r="B179" s="71" t="s">
        <v>302</v>
      </c>
      <c r="C179" s="68" t="s">
        <v>330</v>
      </c>
      <c r="D179" s="68" t="s">
        <v>303</v>
      </c>
      <c r="E179" s="70" t="s">
        <v>304</v>
      </c>
      <c r="F179" s="121"/>
      <c r="G179" s="125" t="s">
        <v>12</v>
      </c>
      <c r="H179" s="126">
        <f t="shared" ca="1" si="2"/>
        <v>43493</v>
      </c>
      <c r="I179" s="122"/>
      <c r="J179" s="121"/>
    </row>
    <row r="180" spans="1:10" ht="12.75" customHeight="1">
      <c r="A180" s="267"/>
      <c r="B180" s="267" t="s">
        <v>96</v>
      </c>
      <c r="C180" s="74"/>
      <c r="D180" s="74"/>
      <c r="E180" s="73"/>
      <c r="F180" s="121"/>
      <c r="G180" s="116"/>
      <c r="H180" s="126">
        <f t="shared" ca="1" si="2"/>
        <v>43493</v>
      </c>
      <c r="I180" s="122"/>
      <c r="J180" s="121"/>
    </row>
    <row r="181" spans="1:10">
      <c r="A181" s="68" t="s">
        <v>319</v>
      </c>
      <c r="B181" s="53" t="s">
        <v>106</v>
      </c>
      <c r="C181" s="68" t="s">
        <v>330</v>
      </c>
      <c r="D181" s="68" t="s">
        <v>312</v>
      </c>
      <c r="E181" s="70" t="s">
        <v>313</v>
      </c>
      <c r="F181" s="121"/>
      <c r="G181" s="125" t="s">
        <v>11</v>
      </c>
      <c r="H181" s="126">
        <f t="shared" ca="1" si="2"/>
        <v>43493</v>
      </c>
      <c r="I181" s="122"/>
      <c r="J181" s="121"/>
    </row>
    <row r="182" spans="1:10" ht="12.75" customHeight="1">
      <c r="A182" s="271"/>
      <c r="B182" s="271" t="s">
        <v>97</v>
      </c>
      <c r="C182" s="74"/>
      <c r="D182" s="74"/>
      <c r="E182" s="73"/>
      <c r="F182" s="121"/>
      <c r="G182" s="116"/>
      <c r="H182" s="126">
        <f t="shared" ca="1" si="2"/>
        <v>43493</v>
      </c>
      <c r="I182" s="122"/>
      <c r="J182" s="121"/>
    </row>
    <row r="183" spans="1:10">
      <c r="A183" s="68" t="s">
        <v>320</v>
      </c>
      <c r="B183" s="53" t="s">
        <v>1162</v>
      </c>
      <c r="C183" s="68" t="s">
        <v>330</v>
      </c>
      <c r="D183" s="68" t="s">
        <v>228</v>
      </c>
      <c r="E183" s="70" t="s">
        <v>214</v>
      </c>
      <c r="F183" s="121"/>
      <c r="G183" s="125" t="s">
        <v>12</v>
      </c>
      <c r="H183" s="126">
        <f t="shared" ca="1" si="2"/>
        <v>43493</v>
      </c>
      <c r="I183" s="122"/>
      <c r="J183" s="121"/>
    </row>
    <row r="184" spans="1:10">
      <c r="A184" s="68" t="s">
        <v>321</v>
      </c>
      <c r="B184" s="53" t="s">
        <v>1166</v>
      </c>
      <c r="C184" s="68" t="s">
        <v>330</v>
      </c>
      <c r="D184" s="68" t="s">
        <v>230</v>
      </c>
      <c r="E184" s="70" t="s">
        <v>242</v>
      </c>
      <c r="F184" s="121"/>
      <c r="G184" s="125" t="s">
        <v>11</v>
      </c>
      <c r="H184" s="126">
        <f t="shared" ca="1" si="2"/>
        <v>43493</v>
      </c>
      <c r="I184" s="122"/>
      <c r="J184" s="121"/>
    </row>
    <row r="185" spans="1:10">
      <c r="A185" s="68" t="s">
        <v>322</v>
      </c>
      <c r="B185" s="53" t="s">
        <v>1167</v>
      </c>
      <c r="C185" s="68" t="s">
        <v>330</v>
      </c>
      <c r="D185" s="68" t="s">
        <v>231</v>
      </c>
      <c r="E185" s="70" t="s">
        <v>243</v>
      </c>
      <c r="F185" s="121"/>
      <c r="G185" s="125" t="s">
        <v>12</v>
      </c>
      <c r="H185" s="126">
        <f t="shared" ca="1" si="2"/>
        <v>43493</v>
      </c>
      <c r="I185" s="122"/>
      <c r="J185" s="121"/>
    </row>
    <row r="186" spans="1:10">
      <c r="A186" s="68" t="s">
        <v>323</v>
      </c>
      <c r="B186" s="53" t="s">
        <v>1168</v>
      </c>
      <c r="C186" s="68" t="s">
        <v>330</v>
      </c>
      <c r="D186" s="68" t="s">
        <v>238</v>
      </c>
      <c r="E186" s="70" t="s">
        <v>245</v>
      </c>
      <c r="F186" s="121"/>
      <c r="G186" s="125" t="s">
        <v>12</v>
      </c>
      <c r="H186" s="126">
        <f t="shared" ca="1" si="2"/>
        <v>43493</v>
      </c>
      <c r="I186" s="122"/>
      <c r="J186" s="121"/>
    </row>
    <row r="187" spans="1:10">
      <c r="A187" s="68" t="s">
        <v>324</v>
      </c>
      <c r="B187" s="53" t="s">
        <v>1169</v>
      </c>
      <c r="C187" s="68" t="s">
        <v>330</v>
      </c>
      <c r="D187" s="68" t="s">
        <v>239</v>
      </c>
      <c r="E187" s="70" t="s">
        <v>246</v>
      </c>
      <c r="F187" s="121"/>
      <c r="G187" s="125" t="s">
        <v>12</v>
      </c>
      <c r="H187" s="126">
        <f t="shared" ca="1" si="2"/>
        <v>43493</v>
      </c>
      <c r="I187" s="122"/>
      <c r="J187" s="121"/>
    </row>
    <row r="188" spans="1:10">
      <c r="A188" s="68" t="s">
        <v>325</v>
      </c>
      <c r="B188" s="53" t="s">
        <v>1170</v>
      </c>
      <c r="C188" s="68" t="s">
        <v>330</v>
      </c>
      <c r="D188" s="68" t="s">
        <v>240</v>
      </c>
      <c r="E188" s="70" t="s">
        <v>247</v>
      </c>
      <c r="F188" s="121"/>
      <c r="G188" s="125" t="s">
        <v>12</v>
      </c>
      <c r="H188" s="126">
        <f t="shared" ca="1" si="2"/>
        <v>43493</v>
      </c>
      <c r="I188" s="122"/>
      <c r="J188" s="121"/>
    </row>
    <row r="189" spans="1:10">
      <c r="A189" s="68" t="s">
        <v>326</v>
      </c>
      <c r="B189" s="53" t="s">
        <v>1171</v>
      </c>
      <c r="C189" s="68" t="s">
        <v>330</v>
      </c>
      <c r="D189" s="68" t="s">
        <v>241</v>
      </c>
      <c r="E189" s="70" t="s">
        <v>248</v>
      </c>
      <c r="F189" s="121"/>
      <c r="G189" s="125" t="s">
        <v>12</v>
      </c>
      <c r="H189" s="126">
        <f t="shared" ca="1" si="2"/>
        <v>43493</v>
      </c>
      <c r="I189" s="122"/>
      <c r="J189" s="121"/>
    </row>
    <row r="190" spans="1:10">
      <c r="A190" s="68" t="s">
        <v>327</v>
      </c>
      <c r="B190" s="53" t="s">
        <v>1177</v>
      </c>
      <c r="C190" s="68" t="s">
        <v>330</v>
      </c>
      <c r="D190" s="68" t="s">
        <v>305</v>
      </c>
      <c r="E190" s="70" t="s">
        <v>306</v>
      </c>
      <c r="F190" s="121"/>
      <c r="G190" s="125" t="s">
        <v>11</v>
      </c>
      <c r="H190" s="126">
        <f t="shared" ca="1" si="2"/>
        <v>43493</v>
      </c>
      <c r="I190" s="122"/>
      <c r="J190" s="121"/>
    </row>
    <row r="191" spans="1:10" ht="25.5">
      <c r="A191" s="68" t="s">
        <v>328</v>
      </c>
      <c r="B191" s="53" t="s">
        <v>1178</v>
      </c>
      <c r="C191" s="68" t="s">
        <v>330</v>
      </c>
      <c r="D191" s="68" t="s">
        <v>310</v>
      </c>
      <c r="E191" s="70" t="s">
        <v>311</v>
      </c>
      <c r="F191" s="121"/>
      <c r="G191" s="125" t="s">
        <v>12</v>
      </c>
      <c r="H191" s="126">
        <f t="shared" ca="1" si="2"/>
        <v>43493</v>
      </c>
      <c r="I191" s="122"/>
      <c r="J191" s="121"/>
    </row>
    <row r="192" spans="1:10">
      <c r="A192" s="68" t="s">
        <v>329</v>
      </c>
      <c r="B192" s="71" t="s">
        <v>307</v>
      </c>
      <c r="C192" s="68" t="s">
        <v>330</v>
      </c>
      <c r="D192" s="68" t="s">
        <v>308</v>
      </c>
      <c r="E192" s="70" t="s">
        <v>309</v>
      </c>
      <c r="F192" s="121"/>
      <c r="G192" s="125" t="s">
        <v>12</v>
      </c>
      <c r="H192" s="126">
        <f t="shared" ca="1" si="2"/>
        <v>43493</v>
      </c>
      <c r="I192" s="122"/>
      <c r="J192" s="121"/>
    </row>
    <row r="193" spans="1:10">
      <c r="A193" s="277"/>
      <c r="B193" s="277" t="s">
        <v>45</v>
      </c>
      <c r="C193" s="104"/>
      <c r="D193" s="103"/>
      <c r="E193" s="113"/>
      <c r="F193" s="121"/>
      <c r="G193" s="116"/>
      <c r="H193" s="126">
        <f t="shared" ca="1" si="2"/>
        <v>43493</v>
      </c>
      <c r="I193" s="122"/>
      <c r="J193" s="121"/>
    </row>
    <row r="194" spans="1:10" ht="12.75" customHeight="1">
      <c r="A194" s="270"/>
      <c r="B194" s="270" t="s">
        <v>63</v>
      </c>
      <c r="C194" s="92"/>
      <c r="D194" s="74"/>
      <c r="E194" s="73"/>
      <c r="F194" s="121"/>
      <c r="G194" s="116"/>
      <c r="H194" s="126">
        <f t="shared" ca="1" si="2"/>
        <v>43493</v>
      </c>
      <c r="I194" s="122"/>
      <c r="J194" s="121"/>
    </row>
    <row r="195" spans="1:10">
      <c r="A195" s="68" t="s">
        <v>98</v>
      </c>
      <c r="B195" s="87" t="s">
        <v>46</v>
      </c>
      <c r="C195" s="87"/>
      <c r="D195" s="68"/>
      <c r="E195" s="70"/>
      <c r="F195" s="121"/>
      <c r="G195" s="125" t="s">
        <v>12</v>
      </c>
      <c r="H195" s="126">
        <f t="shared" ca="1" si="2"/>
        <v>43493</v>
      </c>
      <c r="I195" s="122"/>
      <c r="J195" s="121"/>
    </row>
    <row r="196" spans="1:10" ht="12.75" customHeight="1">
      <c r="A196" s="271"/>
      <c r="B196" s="271" t="s">
        <v>119</v>
      </c>
      <c r="C196" s="92"/>
      <c r="D196" s="74"/>
      <c r="E196" s="73"/>
      <c r="F196" s="121"/>
      <c r="G196" s="116"/>
      <c r="H196" s="126">
        <f t="shared" ca="1" si="2"/>
        <v>43493</v>
      </c>
      <c r="I196" s="122"/>
      <c r="J196" s="121"/>
    </row>
    <row r="197" spans="1:10">
      <c r="A197" s="68" t="s">
        <v>100</v>
      </c>
      <c r="B197" s="71" t="s">
        <v>120</v>
      </c>
      <c r="C197" s="68" t="s">
        <v>345</v>
      </c>
      <c r="D197" s="68" t="s">
        <v>157</v>
      </c>
      <c r="E197" s="70" t="s">
        <v>159</v>
      </c>
      <c r="F197" s="121"/>
      <c r="G197" s="125" t="s">
        <v>12</v>
      </c>
      <c r="H197" s="126">
        <f t="shared" ca="1" si="2"/>
        <v>43493</v>
      </c>
      <c r="I197" s="122"/>
      <c r="J197" s="121"/>
    </row>
    <row r="198" spans="1:10" ht="12.75" customHeight="1">
      <c r="A198" s="271"/>
      <c r="B198" s="271" t="s">
        <v>97</v>
      </c>
      <c r="C198" s="74"/>
      <c r="D198" s="74"/>
      <c r="E198" s="73"/>
      <c r="F198" s="121"/>
      <c r="G198" s="116"/>
      <c r="H198" s="126">
        <f t="shared" ca="1" si="2"/>
        <v>43493</v>
      </c>
      <c r="I198" s="122"/>
      <c r="J198" s="121"/>
    </row>
    <row r="199" spans="1:10" ht="25.5">
      <c r="A199" s="68" t="s">
        <v>102</v>
      </c>
      <c r="B199" s="53" t="s">
        <v>1188</v>
      </c>
      <c r="C199" s="68" t="s">
        <v>345</v>
      </c>
      <c r="D199" s="68" t="s">
        <v>331</v>
      </c>
      <c r="E199" s="70" t="s">
        <v>332</v>
      </c>
      <c r="F199" s="121"/>
      <c r="G199" s="125" t="s">
        <v>12</v>
      </c>
      <c r="H199" s="126">
        <f t="shared" ca="1" si="2"/>
        <v>43493</v>
      </c>
      <c r="I199" s="122"/>
      <c r="J199" s="121"/>
    </row>
    <row r="200" spans="1:10">
      <c r="A200" s="68" t="s">
        <v>105</v>
      </c>
      <c r="B200" s="53" t="s">
        <v>1162</v>
      </c>
      <c r="C200" s="68" t="s">
        <v>345</v>
      </c>
      <c r="D200" s="68" t="s">
        <v>228</v>
      </c>
      <c r="E200" s="70" t="s">
        <v>333</v>
      </c>
      <c r="F200" s="121"/>
      <c r="G200" s="125" t="s">
        <v>12</v>
      </c>
      <c r="H200" s="126">
        <f t="shared" ca="1" si="2"/>
        <v>43493</v>
      </c>
      <c r="I200" s="122"/>
      <c r="J200" s="121"/>
    </row>
    <row r="201" spans="1:10" ht="25.5">
      <c r="A201" s="68" t="s">
        <v>107</v>
      </c>
      <c r="B201" s="53" t="s">
        <v>1189</v>
      </c>
      <c r="C201" s="68" t="s">
        <v>345</v>
      </c>
      <c r="D201" s="68" t="s">
        <v>334</v>
      </c>
      <c r="E201" s="70" t="s">
        <v>335</v>
      </c>
      <c r="F201" s="121"/>
      <c r="G201" s="125" t="s">
        <v>12</v>
      </c>
      <c r="H201" s="126">
        <f t="shared" ca="1" si="2"/>
        <v>43493</v>
      </c>
      <c r="I201" s="122"/>
      <c r="J201" s="121"/>
    </row>
    <row r="202" spans="1:10">
      <c r="A202" s="68" t="s">
        <v>108</v>
      </c>
      <c r="B202" s="53" t="s">
        <v>1190</v>
      </c>
      <c r="C202" s="68" t="s">
        <v>345</v>
      </c>
      <c r="D202" s="68" t="s">
        <v>336</v>
      </c>
      <c r="E202" s="70" t="s">
        <v>337</v>
      </c>
      <c r="F202" s="121"/>
      <c r="G202" s="125" t="s">
        <v>12</v>
      </c>
      <c r="H202" s="126">
        <f t="shared" ca="1" si="2"/>
        <v>43493</v>
      </c>
      <c r="I202" s="122"/>
      <c r="J202" s="121"/>
    </row>
    <row r="203" spans="1:10">
      <c r="A203" s="68" t="s">
        <v>109</v>
      </c>
      <c r="B203" s="53" t="s">
        <v>1172</v>
      </c>
      <c r="C203" s="68" t="s">
        <v>345</v>
      </c>
      <c r="D203" s="68" t="s">
        <v>338</v>
      </c>
      <c r="E203" s="70" t="s">
        <v>339</v>
      </c>
      <c r="F203" s="121"/>
      <c r="G203" s="125" t="s">
        <v>12</v>
      </c>
      <c r="H203" s="126">
        <f t="shared" ca="1" si="2"/>
        <v>43493</v>
      </c>
      <c r="I203" s="122"/>
      <c r="J203" s="121"/>
    </row>
    <row r="204" spans="1:10" ht="12.75" customHeight="1">
      <c r="A204" s="271"/>
      <c r="B204" s="271" t="s">
        <v>95</v>
      </c>
      <c r="C204" s="74"/>
      <c r="D204" s="74"/>
      <c r="E204" s="73"/>
      <c r="F204" s="121"/>
      <c r="G204" s="116"/>
      <c r="H204" s="126">
        <f t="shared" ca="1" si="2"/>
        <v>43493</v>
      </c>
      <c r="I204" s="122"/>
      <c r="J204" s="121"/>
    </row>
    <row r="205" spans="1:10">
      <c r="A205" s="69" t="s">
        <v>112</v>
      </c>
      <c r="B205" s="52" t="s">
        <v>50</v>
      </c>
      <c r="C205" s="68" t="s">
        <v>345</v>
      </c>
      <c r="D205" s="53" t="s">
        <v>75</v>
      </c>
      <c r="E205" s="70" t="s">
        <v>145</v>
      </c>
      <c r="F205" s="121"/>
      <c r="G205" s="125" t="s">
        <v>12</v>
      </c>
      <c r="H205" s="126">
        <f t="shared" ref="H205:H215" ca="1" si="3">TODAY()</f>
        <v>43493</v>
      </c>
      <c r="I205" s="122"/>
      <c r="J205" s="121"/>
    </row>
    <row r="206" spans="1:10">
      <c r="A206" s="69" t="s">
        <v>113</v>
      </c>
      <c r="B206" s="52" t="s">
        <v>51</v>
      </c>
      <c r="C206" s="68" t="s">
        <v>345</v>
      </c>
      <c r="D206" s="53" t="s">
        <v>141</v>
      </c>
      <c r="E206" s="70" t="s">
        <v>145</v>
      </c>
      <c r="F206" s="121"/>
      <c r="G206" s="125" t="s">
        <v>12</v>
      </c>
      <c r="H206" s="126">
        <f t="shared" ca="1" si="3"/>
        <v>43493</v>
      </c>
      <c r="I206" s="122"/>
      <c r="J206" s="121"/>
    </row>
    <row r="207" spans="1:10">
      <c r="A207" s="69" t="s">
        <v>114</v>
      </c>
      <c r="B207" s="72" t="s">
        <v>117</v>
      </c>
      <c r="C207" s="68" t="s">
        <v>345</v>
      </c>
      <c r="D207" s="68" t="s">
        <v>146</v>
      </c>
      <c r="E207" s="70" t="s">
        <v>148</v>
      </c>
      <c r="F207" s="121"/>
      <c r="G207" s="125" t="s">
        <v>12</v>
      </c>
      <c r="H207" s="126">
        <f t="shared" ca="1" si="3"/>
        <v>43493</v>
      </c>
      <c r="I207" s="122"/>
      <c r="J207" s="121"/>
    </row>
    <row r="208" spans="1:10">
      <c r="A208" s="69" t="s">
        <v>115</v>
      </c>
      <c r="B208" s="72" t="s">
        <v>118</v>
      </c>
      <c r="C208" s="68" t="s">
        <v>345</v>
      </c>
      <c r="D208" s="68" t="s">
        <v>147</v>
      </c>
      <c r="E208" s="70" t="s">
        <v>145</v>
      </c>
      <c r="F208" s="121"/>
      <c r="G208" s="125" t="s">
        <v>12</v>
      </c>
      <c r="H208" s="126">
        <f t="shared" ca="1" si="3"/>
        <v>43493</v>
      </c>
      <c r="I208" s="122"/>
      <c r="J208" s="121"/>
    </row>
    <row r="209" spans="1:10">
      <c r="A209" s="69" t="s">
        <v>124</v>
      </c>
      <c r="B209" s="72" t="s">
        <v>340</v>
      </c>
      <c r="C209" s="68" t="s">
        <v>345</v>
      </c>
      <c r="D209" s="68" t="s">
        <v>341</v>
      </c>
      <c r="E209" s="70" t="s">
        <v>145</v>
      </c>
      <c r="F209" s="121"/>
      <c r="G209" s="125" t="s">
        <v>12</v>
      </c>
      <c r="H209" s="126">
        <f t="shared" ca="1" si="3"/>
        <v>43493</v>
      </c>
      <c r="I209" s="122"/>
      <c r="J209" s="121"/>
    </row>
    <row r="210" spans="1:10" ht="12.75" customHeight="1">
      <c r="A210" s="271"/>
      <c r="B210" s="271" t="s">
        <v>49</v>
      </c>
      <c r="C210" s="74"/>
      <c r="D210" s="74"/>
      <c r="E210" s="73"/>
      <c r="F210" s="121"/>
      <c r="G210" s="116"/>
      <c r="H210" s="126">
        <f t="shared" ca="1" si="3"/>
        <v>43493</v>
      </c>
      <c r="I210" s="122"/>
      <c r="J210" s="121"/>
    </row>
    <row r="211" spans="1:10" ht="25.5">
      <c r="A211" s="53" t="s">
        <v>125</v>
      </c>
      <c r="B211" s="76" t="s">
        <v>56</v>
      </c>
      <c r="C211" s="68" t="s">
        <v>345</v>
      </c>
      <c r="D211" s="88" t="s">
        <v>78</v>
      </c>
      <c r="E211" s="109" t="s">
        <v>81</v>
      </c>
      <c r="F211" s="121"/>
      <c r="G211" s="125" t="s">
        <v>12</v>
      </c>
      <c r="H211" s="126">
        <f t="shared" ca="1" si="3"/>
        <v>43493</v>
      </c>
      <c r="I211" s="122"/>
      <c r="J211" s="121"/>
    </row>
    <row r="212" spans="1:10" ht="25.5">
      <c r="A212" s="53" t="s">
        <v>126</v>
      </c>
      <c r="B212" s="77" t="s">
        <v>121</v>
      </c>
      <c r="C212" s="68" t="s">
        <v>345</v>
      </c>
      <c r="D212" s="88" t="s">
        <v>79</v>
      </c>
      <c r="E212" s="109" t="s">
        <v>81</v>
      </c>
      <c r="F212" s="121"/>
      <c r="G212" s="125" t="s">
        <v>12</v>
      </c>
      <c r="H212" s="126">
        <f t="shared" ca="1" si="3"/>
        <v>43493</v>
      </c>
      <c r="I212" s="122"/>
      <c r="J212" s="121"/>
    </row>
    <row r="213" spans="1:10" ht="25.5">
      <c r="A213" s="53" t="s">
        <v>127</v>
      </c>
      <c r="B213" s="78" t="s">
        <v>122</v>
      </c>
      <c r="C213" s="68" t="s">
        <v>345</v>
      </c>
      <c r="D213" s="88" t="s">
        <v>150</v>
      </c>
      <c r="E213" s="109" t="s">
        <v>81</v>
      </c>
      <c r="F213" s="121"/>
      <c r="G213" s="125" t="s">
        <v>12</v>
      </c>
      <c r="H213" s="126">
        <f t="shared" ca="1" si="3"/>
        <v>43493</v>
      </c>
      <c r="I213" s="122"/>
      <c r="J213" s="121"/>
    </row>
    <row r="214" spans="1:10" ht="25.5">
      <c r="A214" s="53" t="s">
        <v>128</v>
      </c>
      <c r="B214" s="78" t="s">
        <v>123</v>
      </c>
      <c r="C214" s="68" t="s">
        <v>345</v>
      </c>
      <c r="D214" s="88" t="s">
        <v>343</v>
      </c>
      <c r="E214" s="109" t="s">
        <v>81</v>
      </c>
      <c r="F214" s="121"/>
      <c r="G214" s="125" t="s">
        <v>12</v>
      </c>
      <c r="H214" s="126">
        <f t="shared" ca="1" si="3"/>
        <v>43493</v>
      </c>
      <c r="I214" s="122"/>
      <c r="J214" s="121"/>
    </row>
    <row r="215" spans="1:10" ht="25.5">
      <c r="A215" s="53" t="s">
        <v>129</v>
      </c>
      <c r="B215" s="78" t="s">
        <v>342</v>
      </c>
      <c r="C215" s="68" t="s">
        <v>345</v>
      </c>
      <c r="D215" s="88" t="s">
        <v>344</v>
      </c>
      <c r="E215" s="109" t="s">
        <v>81</v>
      </c>
      <c r="F215" s="121"/>
      <c r="G215" s="125" t="s">
        <v>12</v>
      </c>
      <c r="H215" s="126">
        <f t="shared" ca="1" si="3"/>
        <v>43493</v>
      </c>
      <c r="I215" s="122"/>
      <c r="J215" s="121"/>
    </row>
  </sheetData>
  <mergeCells count="4">
    <mergeCell ref="B2:G2"/>
    <mergeCell ref="B3:G3"/>
    <mergeCell ref="B4:G4"/>
    <mergeCell ref="B5:G5"/>
  </mergeCells>
  <dataValidations count="3">
    <dataValidation type="list" allowBlank="1" showInputMessage="1" showErrorMessage="1" sqref="L11">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517:G65520 IZ65517:IZ65520 SV65517:SV65520 ACR65517:ACR65520 AMN65517:AMN65520 AWJ65517:AWJ65520 BGF65517:BGF65520 BQB65517:BQB65520 BZX65517:BZX65520 CJT65517:CJT65520 CTP65517:CTP65520 DDL65517:DDL65520 DNH65517:DNH65520 DXD65517:DXD65520 EGZ65517:EGZ65520 EQV65517:EQV65520 FAR65517:FAR65520 FKN65517:FKN65520 FUJ65517:FUJ65520 GEF65517:GEF65520 GOB65517:GOB65520 GXX65517:GXX65520 HHT65517:HHT65520 HRP65517:HRP65520 IBL65517:IBL65520 ILH65517:ILH65520 IVD65517:IVD65520 JEZ65517:JEZ65520 JOV65517:JOV65520 JYR65517:JYR65520 KIN65517:KIN65520 KSJ65517:KSJ65520 LCF65517:LCF65520 LMB65517:LMB65520 LVX65517:LVX65520 MFT65517:MFT65520 MPP65517:MPP65520 MZL65517:MZL65520 NJH65517:NJH65520 NTD65517:NTD65520 OCZ65517:OCZ65520 OMV65517:OMV65520 OWR65517:OWR65520 PGN65517:PGN65520 PQJ65517:PQJ65520 QAF65517:QAF65520 QKB65517:QKB65520 QTX65517:QTX65520 RDT65517:RDT65520 RNP65517:RNP65520 RXL65517:RXL65520 SHH65517:SHH65520 SRD65517:SRD65520 TAZ65517:TAZ65520 TKV65517:TKV65520 TUR65517:TUR65520 UEN65517:UEN65520 UOJ65517:UOJ65520 UYF65517:UYF65520 VIB65517:VIB65520 VRX65517:VRX65520 WBT65517:WBT65520 WLP65517:WLP65520 WVL65517:WVL65520 G131053:G131056 IZ131053:IZ131056 SV131053:SV131056 ACR131053:ACR131056 AMN131053:AMN131056 AWJ131053:AWJ131056 BGF131053:BGF131056 BQB131053:BQB131056 BZX131053:BZX131056 CJT131053:CJT131056 CTP131053:CTP131056 DDL131053:DDL131056 DNH131053:DNH131056 DXD131053:DXD131056 EGZ131053:EGZ131056 EQV131053:EQV131056 FAR131053:FAR131056 FKN131053:FKN131056 FUJ131053:FUJ131056 GEF131053:GEF131056 GOB131053:GOB131056 GXX131053:GXX131056 HHT131053:HHT131056 HRP131053:HRP131056 IBL131053:IBL131056 ILH131053:ILH131056 IVD131053:IVD131056 JEZ131053:JEZ131056 JOV131053:JOV131056 JYR131053:JYR131056 KIN131053:KIN131056 KSJ131053:KSJ131056 LCF131053:LCF131056 LMB131053:LMB131056 LVX131053:LVX131056 MFT131053:MFT131056 MPP131053:MPP131056 MZL131053:MZL131056 NJH131053:NJH131056 NTD131053:NTD131056 OCZ131053:OCZ131056 OMV131053:OMV131056 OWR131053:OWR131056 PGN131053:PGN131056 PQJ131053:PQJ131056 QAF131053:QAF131056 QKB131053:QKB131056 QTX131053:QTX131056 RDT131053:RDT131056 RNP131053:RNP131056 RXL131053:RXL131056 SHH131053:SHH131056 SRD131053:SRD131056 TAZ131053:TAZ131056 TKV131053:TKV131056 TUR131053:TUR131056 UEN131053:UEN131056 UOJ131053:UOJ131056 UYF131053:UYF131056 VIB131053:VIB131056 VRX131053:VRX131056 WBT131053:WBT131056 WLP131053:WLP131056 WVL131053:WVL131056 G196589:G196592 IZ196589:IZ196592 SV196589:SV196592 ACR196589:ACR196592 AMN196589:AMN196592 AWJ196589:AWJ196592 BGF196589:BGF196592 BQB196589:BQB196592 BZX196589:BZX196592 CJT196589:CJT196592 CTP196589:CTP196592 DDL196589:DDL196592 DNH196589:DNH196592 DXD196589:DXD196592 EGZ196589:EGZ196592 EQV196589:EQV196592 FAR196589:FAR196592 FKN196589:FKN196592 FUJ196589:FUJ196592 GEF196589:GEF196592 GOB196589:GOB196592 GXX196589:GXX196592 HHT196589:HHT196592 HRP196589:HRP196592 IBL196589:IBL196592 ILH196589:ILH196592 IVD196589:IVD196592 JEZ196589:JEZ196592 JOV196589:JOV196592 JYR196589:JYR196592 KIN196589:KIN196592 KSJ196589:KSJ196592 LCF196589:LCF196592 LMB196589:LMB196592 LVX196589:LVX196592 MFT196589:MFT196592 MPP196589:MPP196592 MZL196589:MZL196592 NJH196589:NJH196592 NTD196589:NTD196592 OCZ196589:OCZ196592 OMV196589:OMV196592 OWR196589:OWR196592 PGN196589:PGN196592 PQJ196589:PQJ196592 QAF196589:QAF196592 QKB196589:QKB196592 QTX196589:QTX196592 RDT196589:RDT196592 RNP196589:RNP196592 RXL196589:RXL196592 SHH196589:SHH196592 SRD196589:SRD196592 TAZ196589:TAZ196592 TKV196589:TKV196592 TUR196589:TUR196592 UEN196589:UEN196592 UOJ196589:UOJ196592 UYF196589:UYF196592 VIB196589:VIB196592 VRX196589:VRX196592 WBT196589:WBT196592 WLP196589:WLP196592 WVL196589:WVL196592 G262125:G262128 IZ262125:IZ262128 SV262125:SV262128 ACR262125:ACR262128 AMN262125:AMN262128 AWJ262125:AWJ262128 BGF262125:BGF262128 BQB262125:BQB262128 BZX262125:BZX262128 CJT262125:CJT262128 CTP262125:CTP262128 DDL262125:DDL262128 DNH262125:DNH262128 DXD262125:DXD262128 EGZ262125:EGZ262128 EQV262125:EQV262128 FAR262125:FAR262128 FKN262125:FKN262128 FUJ262125:FUJ262128 GEF262125:GEF262128 GOB262125:GOB262128 GXX262125:GXX262128 HHT262125:HHT262128 HRP262125:HRP262128 IBL262125:IBL262128 ILH262125:ILH262128 IVD262125:IVD262128 JEZ262125:JEZ262128 JOV262125:JOV262128 JYR262125:JYR262128 KIN262125:KIN262128 KSJ262125:KSJ262128 LCF262125:LCF262128 LMB262125:LMB262128 LVX262125:LVX262128 MFT262125:MFT262128 MPP262125:MPP262128 MZL262125:MZL262128 NJH262125:NJH262128 NTD262125:NTD262128 OCZ262125:OCZ262128 OMV262125:OMV262128 OWR262125:OWR262128 PGN262125:PGN262128 PQJ262125:PQJ262128 QAF262125:QAF262128 QKB262125:QKB262128 QTX262125:QTX262128 RDT262125:RDT262128 RNP262125:RNP262128 RXL262125:RXL262128 SHH262125:SHH262128 SRD262125:SRD262128 TAZ262125:TAZ262128 TKV262125:TKV262128 TUR262125:TUR262128 UEN262125:UEN262128 UOJ262125:UOJ262128 UYF262125:UYF262128 VIB262125:VIB262128 VRX262125:VRX262128 WBT262125:WBT262128 WLP262125:WLP262128 WVL262125:WVL262128 G327661:G327664 IZ327661:IZ327664 SV327661:SV327664 ACR327661:ACR327664 AMN327661:AMN327664 AWJ327661:AWJ327664 BGF327661:BGF327664 BQB327661:BQB327664 BZX327661:BZX327664 CJT327661:CJT327664 CTP327661:CTP327664 DDL327661:DDL327664 DNH327661:DNH327664 DXD327661:DXD327664 EGZ327661:EGZ327664 EQV327661:EQV327664 FAR327661:FAR327664 FKN327661:FKN327664 FUJ327661:FUJ327664 GEF327661:GEF327664 GOB327661:GOB327664 GXX327661:GXX327664 HHT327661:HHT327664 HRP327661:HRP327664 IBL327661:IBL327664 ILH327661:ILH327664 IVD327661:IVD327664 JEZ327661:JEZ327664 JOV327661:JOV327664 JYR327661:JYR327664 KIN327661:KIN327664 KSJ327661:KSJ327664 LCF327661:LCF327664 LMB327661:LMB327664 LVX327661:LVX327664 MFT327661:MFT327664 MPP327661:MPP327664 MZL327661:MZL327664 NJH327661:NJH327664 NTD327661:NTD327664 OCZ327661:OCZ327664 OMV327661:OMV327664 OWR327661:OWR327664 PGN327661:PGN327664 PQJ327661:PQJ327664 QAF327661:QAF327664 QKB327661:QKB327664 QTX327661:QTX327664 RDT327661:RDT327664 RNP327661:RNP327664 RXL327661:RXL327664 SHH327661:SHH327664 SRD327661:SRD327664 TAZ327661:TAZ327664 TKV327661:TKV327664 TUR327661:TUR327664 UEN327661:UEN327664 UOJ327661:UOJ327664 UYF327661:UYF327664 VIB327661:VIB327664 VRX327661:VRX327664 WBT327661:WBT327664 WLP327661:WLP327664 WVL327661:WVL327664 G393197:G393200 IZ393197:IZ393200 SV393197:SV393200 ACR393197:ACR393200 AMN393197:AMN393200 AWJ393197:AWJ393200 BGF393197:BGF393200 BQB393197:BQB393200 BZX393197:BZX393200 CJT393197:CJT393200 CTP393197:CTP393200 DDL393197:DDL393200 DNH393197:DNH393200 DXD393197:DXD393200 EGZ393197:EGZ393200 EQV393197:EQV393200 FAR393197:FAR393200 FKN393197:FKN393200 FUJ393197:FUJ393200 GEF393197:GEF393200 GOB393197:GOB393200 GXX393197:GXX393200 HHT393197:HHT393200 HRP393197:HRP393200 IBL393197:IBL393200 ILH393197:ILH393200 IVD393197:IVD393200 JEZ393197:JEZ393200 JOV393197:JOV393200 JYR393197:JYR393200 KIN393197:KIN393200 KSJ393197:KSJ393200 LCF393197:LCF393200 LMB393197:LMB393200 LVX393197:LVX393200 MFT393197:MFT393200 MPP393197:MPP393200 MZL393197:MZL393200 NJH393197:NJH393200 NTD393197:NTD393200 OCZ393197:OCZ393200 OMV393197:OMV393200 OWR393197:OWR393200 PGN393197:PGN393200 PQJ393197:PQJ393200 QAF393197:QAF393200 QKB393197:QKB393200 QTX393197:QTX393200 RDT393197:RDT393200 RNP393197:RNP393200 RXL393197:RXL393200 SHH393197:SHH393200 SRD393197:SRD393200 TAZ393197:TAZ393200 TKV393197:TKV393200 TUR393197:TUR393200 UEN393197:UEN393200 UOJ393197:UOJ393200 UYF393197:UYF393200 VIB393197:VIB393200 VRX393197:VRX393200 WBT393197:WBT393200 WLP393197:WLP393200 WVL393197:WVL393200 G458733:G458736 IZ458733:IZ458736 SV458733:SV458736 ACR458733:ACR458736 AMN458733:AMN458736 AWJ458733:AWJ458736 BGF458733:BGF458736 BQB458733:BQB458736 BZX458733:BZX458736 CJT458733:CJT458736 CTP458733:CTP458736 DDL458733:DDL458736 DNH458733:DNH458736 DXD458733:DXD458736 EGZ458733:EGZ458736 EQV458733:EQV458736 FAR458733:FAR458736 FKN458733:FKN458736 FUJ458733:FUJ458736 GEF458733:GEF458736 GOB458733:GOB458736 GXX458733:GXX458736 HHT458733:HHT458736 HRP458733:HRP458736 IBL458733:IBL458736 ILH458733:ILH458736 IVD458733:IVD458736 JEZ458733:JEZ458736 JOV458733:JOV458736 JYR458733:JYR458736 KIN458733:KIN458736 KSJ458733:KSJ458736 LCF458733:LCF458736 LMB458733:LMB458736 LVX458733:LVX458736 MFT458733:MFT458736 MPP458733:MPP458736 MZL458733:MZL458736 NJH458733:NJH458736 NTD458733:NTD458736 OCZ458733:OCZ458736 OMV458733:OMV458736 OWR458733:OWR458736 PGN458733:PGN458736 PQJ458733:PQJ458736 QAF458733:QAF458736 QKB458733:QKB458736 QTX458733:QTX458736 RDT458733:RDT458736 RNP458733:RNP458736 RXL458733:RXL458736 SHH458733:SHH458736 SRD458733:SRD458736 TAZ458733:TAZ458736 TKV458733:TKV458736 TUR458733:TUR458736 UEN458733:UEN458736 UOJ458733:UOJ458736 UYF458733:UYF458736 VIB458733:VIB458736 VRX458733:VRX458736 WBT458733:WBT458736 WLP458733:WLP458736 WVL458733:WVL458736 G524269:G524272 IZ524269:IZ524272 SV524269:SV524272 ACR524269:ACR524272 AMN524269:AMN524272 AWJ524269:AWJ524272 BGF524269:BGF524272 BQB524269:BQB524272 BZX524269:BZX524272 CJT524269:CJT524272 CTP524269:CTP524272 DDL524269:DDL524272 DNH524269:DNH524272 DXD524269:DXD524272 EGZ524269:EGZ524272 EQV524269:EQV524272 FAR524269:FAR524272 FKN524269:FKN524272 FUJ524269:FUJ524272 GEF524269:GEF524272 GOB524269:GOB524272 GXX524269:GXX524272 HHT524269:HHT524272 HRP524269:HRP524272 IBL524269:IBL524272 ILH524269:ILH524272 IVD524269:IVD524272 JEZ524269:JEZ524272 JOV524269:JOV524272 JYR524269:JYR524272 KIN524269:KIN524272 KSJ524269:KSJ524272 LCF524269:LCF524272 LMB524269:LMB524272 LVX524269:LVX524272 MFT524269:MFT524272 MPP524269:MPP524272 MZL524269:MZL524272 NJH524269:NJH524272 NTD524269:NTD524272 OCZ524269:OCZ524272 OMV524269:OMV524272 OWR524269:OWR524272 PGN524269:PGN524272 PQJ524269:PQJ524272 QAF524269:QAF524272 QKB524269:QKB524272 QTX524269:QTX524272 RDT524269:RDT524272 RNP524269:RNP524272 RXL524269:RXL524272 SHH524269:SHH524272 SRD524269:SRD524272 TAZ524269:TAZ524272 TKV524269:TKV524272 TUR524269:TUR524272 UEN524269:UEN524272 UOJ524269:UOJ524272 UYF524269:UYF524272 VIB524269:VIB524272 VRX524269:VRX524272 WBT524269:WBT524272 WLP524269:WLP524272 WVL524269:WVL524272 G589805:G589808 IZ589805:IZ589808 SV589805:SV589808 ACR589805:ACR589808 AMN589805:AMN589808 AWJ589805:AWJ589808 BGF589805:BGF589808 BQB589805:BQB589808 BZX589805:BZX589808 CJT589805:CJT589808 CTP589805:CTP589808 DDL589805:DDL589808 DNH589805:DNH589808 DXD589805:DXD589808 EGZ589805:EGZ589808 EQV589805:EQV589808 FAR589805:FAR589808 FKN589805:FKN589808 FUJ589805:FUJ589808 GEF589805:GEF589808 GOB589805:GOB589808 GXX589805:GXX589808 HHT589805:HHT589808 HRP589805:HRP589808 IBL589805:IBL589808 ILH589805:ILH589808 IVD589805:IVD589808 JEZ589805:JEZ589808 JOV589805:JOV589808 JYR589805:JYR589808 KIN589805:KIN589808 KSJ589805:KSJ589808 LCF589805:LCF589808 LMB589805:LMB589808 LVX589805:LVX589808 MFT589805:MFT589808 MPP589805:MPP589808 MZL589805:MZL589808 NJH589805:NJH589808 NTD589805:NTD589808 OCZ589805:OCZ589808 OMV589805:OMV589808 OWR589805:OWR589808 PGN589805:PGN589808 PQJ589805:PQJ589808 QAF589805:QAF589808 QKB589805:QKB589808 QTX589805:QTX589808 RDT589805:RDT589808 RNP589805:RNP589808 RXL589805:RXL589808 SHH589805:SHH589808 SRD589805:SRD589808 TAZ589805:TAZ589808 TKV589805:TKV589808 TUR589805:TUR589808 UEN589805:UEN589808 UOJ589805:UOJ589808 UYF589805:UYF589808 VIB589805:VIB589808 VRX589805:VRX589808 WBT589805:WBT589808 WLP589805:WLP589808 WVL589805:WVL589808 G655341:G655344 IZ655341:IZ655344 SV655341:SV655344 ACR655341:ACR655344 AMN655341:AMN655344 AWJ655341:AWJ655344 BGF655341:BGF655344 BQB655341:BQB655344 BZX655341:BZX655344 CJT655341:CJT655344 CTP655341:CTP655344 DDL655341:DDL655344 DNH655341:DNH655344 DXD655341:DXD655344 EGZ655341:EGZ655344 EQV655341:EQV655344 FAR655341:FAR655344 FKN655341:FKN655344 FUJ655341:FUJ655344 GEF655341:GEF655344 GOB655341:GOB655344 GXX655341:GXX655344 HHT655341:HHT655344 HRP655341:HRP655344 IBL655341:IBL655344 ILH655341:ILH655344 IVD655341:IVD655344 JEZ655341:JEZ655344 JOV655341:JOV655344 JYR655341:JYR655344 KIN655341:KIN655344 KSJ655341:KSJ655344 LCF655341:LCF655344 LMB655341:LMB655344 LVX655341:LVX655344 MFT655341:MFT655344 MPP655341:MPP655344 MZL655341:MZL655344 NJH655341:NJH655344 NTD655341:NTD655344 OCZ655341:OCZ655344 OMV655341:OMV655344 OWR655341:OWR655344 PGN655341:PGN655344 PQJ655341:PQJ655344 QAF655341:QAF655344 QKB655341:QKB655344 QTX655341:QTX655344 RDT655341:RDT655344 RNP655341:RNP655344 RXL655341:RXL655344 SHH655341:SHH655344 SRD655341:SRD655344 TAZ655341:TAZ655344 TKV655341:TKV655344 TUR655341:TUR655344 UEN655341:UEN655344 UOJ655341:UOJ655344 UYF655341:UYF655344 VIB655341:VIB655344 VRX655341:VRX655344 WBT655341:WBT655344 WLP655341:WLP655344 WVL655341:WVL655344 G720877:G720880 IZ720877:IZ720880 SV720877:SV720880 ACR720877:ACR720880 AMN720877:AMN720880 AWJ720877:AWJ720880 BGF720877:BGF720880 BQB720877:BQB720880 BZX720877:BZX720880 CJT720877:CJT720880 CTP720877:CTP720880 DDL720877:DDL720880 DNH720877:DNH720880 DXD720877:DXD720880 EGZ720877:EGZ720880 EQV720877:EQV720880 FAR720877:FAR720880 FKN720877:FKN720880 FUJ720877:FUJ720880 GEF720877:GEF720880 GOB720877:GOB720880 GXX720877:GXX720880 HHT720877:HHT720880 HRP720877:HRP720880 IBL720877:IBL720880 ILH720877:ILH720880 IVD720877:IVD720880 JEZ720877:JEZ720880 JOV720877:JOV720880 JYR720877:JYR720880 KIN720877:KIN720880 KSJ720877:KSJ720880 LCF720877:LCF720880 LMB720877:LMB720880 LVX720877:LVX720880 MFT720877:MFT720880 MPP720877:MPP720880 MZL720877:MZL720880 NJH720877:NJH720880 NTD720877:NTD720880 OCZ720877:OCZ720880 OMV720877:OMV720880 OWR720877:OWR720880 PGN720877:PGN720880 PQJ720877:PQJ720880 QAF720877:QAF720880 QKB720877:QKB720880 QTX720877:QTX720880 RDT720877:RDT720880 RNP720877:RNP720880 RXL720877:RXL720880 SHH720877:SHH720880 SRD720877:SRD720880 TAZ720877:TAZ720880 TKV720877:TKV720880 TUR720877:TUR720880 UEN720877:UEN720880 UOJ720877:UOJ720880 UYF720877:UYF720880 VIB720877:VIB720880 VRX720877:VRX720880 WBT720877:WBT720880 WLP720877:WLP720880 WVL720877:WVL720880 G786413:G786416 IZ786413:IZ786416 SV786413:SV786416 ACR786413:ACR786416 AMN786413:AMN786416 AWJ786413:AWJ786416 BGF786413:BGF786416 BQB786413:BQB786416 BZX786413:BZX786416 CJT786413:CJT786416 CTP786413:CTP786416 DDL786413:DDL786416 DNH786413:DNH786416 DXD786413:DXD786416 EGZ786413:EGZ786416 EQV786413:EQV786416 FAR786413:FAR786416 FKN786413:FKN786416 FUJ786413:FUJ786416 GEF786413:GEF786416 GOB786413:GOB786416 GXX786413:GXX786416 HHT786413:HHT786416 HRP786413:HRP786416 IBL786413:IBL786416 ILH786413:ILH786416 IVD786413:IVD786416 JEZ786413:JEZ786416 JOV786413:JOV786416 JYR786413:JYR786416 KIN786413:KIN786416 KSJ786413:KSJ786416 LCF786413:LCF786416 LMB786413:LMB786416 LVX786413:LVX786416 MFT786413:MFT786416 MPP786413:MPP786416 MZL786413:MZL786416 NJH786413:NJH786416 NTD786413:NTD786416 OCZ786413:OCZ786416 OMV786413:OMV786416 OWR786413:OWR786416 PGN786413:PGN786416 PQJ786413:PQJ786416 QAF786413:QAF786416 QKB786413:QKB786416 QTX786413:QTX786416 RDT786413:RDT786416 RNP786413:RNP786416 RXL786413:RXL786416 SHH786413:SHH786416 SRD786413:SRD786416 TAZ786413:TAZ786416 TKV786413:TKV786416 TUR786413:TUR786416 UEN786413:UEN786416 UOJ786413:UOJ786416 UYF786413:UYF786416 VIB786413:VIB786416 VRX786413:VRX786416 WBT786413:WBT786416 WLP786413:WLP786416 WVL786413:WVL786416 G851949:G851952 IZ851949:IZ851952 SV851949:SV851952 ACR851949:ACR851952 AMN851949:AMN851952 AWJ851949:AWJ851952 BGF851949:BGF851952 BQB851949:BQB851952 BZX851949:BZX851952 CJT851949:CJT851952 CTP851949:CTP851952 DDL851949:DDL851952 DNH851949:DNH851952 DXD851949:DXD851952 EGZ851949:EGZ851952 EQV851949:EQV851952 FAR851949:FAR851952 FKN851949:FKN851952 FUJ851949:FUJ851952 GEF851949:GEF851952 GOB851949:GOB851952 GXX851949:GXX851952 HHT851949:HHT851952 HRP851949:HRP851952 IBL851949:IBL851952 ILH851949:ILH851952 IVD851949:IVD851952 JEZ851949:JEZ851952 JOV851949:JOV851952 JYR851949:JYR851952 KIN851949:KIN851952 KSJ851949:KSJ851952 LCF851949:LCF851952 LMB851949:LMB851952 LVX851949:LVX851952 MFT851949:MFT851952 MPP851949:MPP851952 MZL851949:MZL851952 NJH851949:NJH851952 NTD851949:NTD851952 OCZ851949:OCZ851952 OMV851949:OMV851952 OWR851949:OWR851952 PGN851949:PGN851952 PQJ851949:PQJ851952 QAF851949:QAF851952 QKB851949:QKB851952 QTX851949:QTX851952 RDT851949:RDT851952 RNP851949:RNP851952 RXL851949:RXL851952 SHH851949:SHH851952 SRD851949:SRD851952 TAZ851949:TAZ851952 TKV851949:TKV851952 TUR851949:TUR851952 UEN851949:UEN851952 UOJ851949:UOJ851952 UYF851949:UYF851952 VIB851949:VIB851952 VRX851949:VRX851952 WBT851949:WBT851952 WLP851949:WLP851952 WVL851949:WVL851952 G917485:G917488 IZ917485:IZ917488 SV917485:SV917488 ACR917485:ACR917488 AMN917485:AMN917488 AWJ917485:AWJ917488 BGF917485:BGF917488 BQB917485:BQB917488 BZX917485:BZX917488 CJT917485:CJT917488 CTP917485:CTP917488 DDL917485:DDL917488 DNH917485:DNH917488 DXD917485:DXD917488 EGZ917485:EGZ917488 EQV917485:EQV917488 FAR917485:FAR917488 FKN917485:FKN917488 FUJ917485:FUJ917488 GEF917485:GEF917488 GOB917485:GOB917488 GXX917485:GXX917488 HHT917485:HHT917488 HRP917485:HRP917488 IBL917485:IBL917488 ILH917485:ILH917488 IVD917485:IVD917488 JEZ917485:JEZ917488 JOV917485:JOV917488 JYR917485:JYR917488 KIN917485:KIN917488 KSJ917485:KSJ917488 LCF917485:LCF917488 LMB917485:LMB917488 LVX917485:LVX917488 MFT917485:MFT917488 MPP917485:MPP917488 MZL917485:MZL917488 NJH917485:NJH917488 NTD917485:NTD917488 OCZ917485:OCZ917488 OMV917485:OMV917488 OWR917485:OWR917488 PGN917485:PGN917488 PQJ917485:PQJ917488 QAF917485:QAF917488 QKB917485:QKB917488 QTX917485:QTX917488 RDT917485:RDT917488 RNP917485:RNP917488 RXL917485:RXL917488 SHH917485:SHH917488 SRD917485:SRD917488 TAZ917485:TAZ917488 TKV917485:TKV917488 TUR917485:TUR917488 UEN917485:UEN917488 UOJ917485:UOJ917488 UYF917485:UYF917488 VIB917485:VIB917488 VRX917485:VRX917488 WBT917485:WBT917488 WLP917485:WLP917488 WVL917485:WVL917488 G983021:G983024 IZ983021:IZ983024 SV983021:SV983024 ACR983021:ACR983024 AMN983021:AMN983024 AWJ983021:AWJ983024 BGF983021:BGF983024 BQB983021:BQB983024 BZX983021:BZX983024 CJT983021:CJT983024 CTP983021:CTP983024 DDL983021:DDL983024 DNH983021:DNH983024 DXD983021:DXD983024 EGZ983021:EGZ983024 EQV983021:EQV983024 FAR983021:FAR983024 FKN983021:FKN983024 FUJ983021:FUJ983024 GEF983021:GEF983024 GOB983021:GOB983024 GXX983021:GXX983024 HHT983021:HHT983024 HRP983021:HRP983024 IBL983021:IBL983024 ILH983021:ILH983024 IVD983021:IVD983024 JEZ983021:JEZ983024 JOV983021:JOV983024 JYR983021:JYR983024 KIN983021:KIN983024 KSJ983021:KSJ983024 LCF983021:LCF983024 LMB983021:LMB983024 LVX983021:LVX983024 MFT983021:MFT983024 MPP983021:MPP983024 MZL983021:MZL983024 NJH983021:NJH983024 NTD983021:NTD983024 OCZ983021:OCZ983024 OMV983021:OMV983024 OWR983021:OWR983024 PGN983021:PGN983024 PQJ983021:PQJ983024 QAF983021:QAF983024 QKB983021:QKB983024 QTX983021:QTX983024 RDT983021:RDT983024 RNP983021:RNP983024 RXL983021:RXL983024 SHH983021:SHH983024 SRD983021:SRD983024 TAZ983021:TAZ983024 TKV983021:TKV983024 TUR983021:TUR983024 UEN983021:UEN983024 UOJ983021:UOJ983024 UYF983021:UYF983024 VIB983021:VIB983024 VRX983021:VRX983024 WBT983021:WBT983024 WLP983021:WLP983024 WVL983021:WVL983024 G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G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G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G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G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G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G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G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G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G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G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G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G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G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G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G65524:G65530 IZ65524:IZ65530 SV65524:SV65530 ACR65524:ACR65530 AMN65524:AMN65530 AWJ65524:AWJ65530 BGF65524:BGF65530 BQB65524:BQB65530 BZX65524:BZX65530 CJT65524:CJT65530 CTP65524:CTP65530 DDL65524:DDL65530 DNH65524:DNH65530 DXD65524:DXD65530 EGZ65524:EGZ65530 EQV65524:EQV65530 FAR65524:FAR65530 FKN65524:FKN65530 FUJ65524:FUJ65530 GEF65524:GEF65530 GOB65524:GOB65530 GXX65524:GXX65530 HHT65524:HHT65530 HRP65524:HRP65530 IBL65524:IBL65530 ILH65524:ILH65530 IVD65524:IVD65530 JEZ65524:JEZ65530 JOV65524:JOV65530 JYR65524:JYR65530 KIN65524:KIN65530 KSJ65524:KSJ65530 LCF65524:LCF65530 LMB65524:LMB65530 LVX65524:LVX65530 MFT65524:MFT65530 MPP65524:MPP65530 MZL65524:MZL65530 NJH65524:NJH65530 NTD65524:NTD65530 OCZ65524:OCZ65530 OMV65524:OMV65530 OWR65524:OWR65530 PGN65524:PGN65530 PQJ65524:PQJ65530 QAF65524:QAF65530 QKB65524:QKB65530 QTX65524:QTX65530 RDT65524:RDT65530 RNP65524:RNP65530 RXL65524:RXL65530 SHH65524:SHH65530 SRD65524:SRD65530 TAZ65524:TAZ65530 TKV65524:TKV65530 TUR65524:TUR65530 UEN65524:UEN65530 UOJ65524:UOJ65530 UYF65524:UYF65530 VIB65524:VIB65530 VRX65524:VRX65530 WBT65524:WBT65530 WLP65524:WLP65530 WVL65524:WVL65530 G131060:G131066 IZ131060:IZ131066 SV131060:SV131066 ACR131060:ACR131066 AMN131060:AMN131066 AWJ131060:AWJ131066 BGF131060:BGF131066 BQB131060:BQB131066 BZX131060:BZX131066 CJT131060:CJT131066 CTP131060:CTP131066 DDL131060:DDL131066 DNH131060:DNH131066 DXD131060:DXD131066 EGZ131060:EGZ131066 EQV131060:EQV131066 FAR131060:FAR131066 FKN131060:FKN131066 FUJ131060:FUJ131066 GEF131060:GEF131066 GOB131060:GOB131066 GXX131060:GXX131066 HHT131060:HHT131066 HRP131060:HRP131066 IBL131060:IBL131066 ILH131060:ILH131066 IVD131060:IVD131066 JEZ131060:JEZ131066 JOV131060:JOV131066 JYR131060:JYR131066 KIN131060:KIN131066 KSJ131060:KSJ131066 LCF131060:LCF131066 LMB131060:LMB131066 LVX131060:LVX131066 MFT131060:MFT131066 MPP131060:MPP131066 MZL131060:MZL131066 NJH131060:NJH131066 NTD131060:NTD131066 OCZ131060:OCZ131066 OMV131060:OMV131066 OWR131060:OWR131066 PGN131060:PGN131066 PQJ131060:PQJ131066 QAF131060:QAF131066 QKB131060:QKB131066 QTX131060:QTX131066 RDT131060:RDT131066 RNP131060:RNP131066 RXL131060:RXL131066 SHH131060:SHH131066 SRD131060:SRD131066 TAZ131060:TAZ131066 TKV131060:TKV131066 TUR131060:TUR131066 UEN131060:UEN131066 UOJ131060:UOJ131066 UYF131060:UYF131066 VIB131060:VIB131066 VRX131060:VRX131066 WBT131060:WBT131066 WLP131060:WLP131066 WVL131060:WVL131066 G196596:G196602 IZ196596:IZ196602 SV196596:SV196602 ACR196596:ACR196602 AMN196596:AMN196602 AWJ196596:AWJ196602 BGF196596:BGF196602 BQB196596:BQB196602 BZX196596:BZX196602 CJT196596:CJT196602 CTP196596:CTP196602 DDL196596:DDL196602 DNH196596:DNH196602 DXD196596:DXD196602 EGZ196596:EGZ196602 EQV196596:EQV196602 FAR196596:FAR196602 FKN196596:FKN196602 FUJ196596:FUJ196602 GEF196596:GEF196602 GOB196596:GOB196602 GXX196596:GXX196602 HHT196596:HHT196602 HRP196596:HRP196602 IBL196596:IBL196602 ILH196596:ILH196602 IVD196596:IVD196602 JEZ196596:JEZ196602 JOV196596:JOV196602 JYR196596:JYR196602 KIN196596:KIN196602 KSJ196596:KSJ196602 LCF196596:LCF196602 LMB196596:LMB196602 LVX196596:LVX196602 MFT196596:MFT196602 MPP196596:MPP196602 MZL196596:MZL196602 NJH196596:NJH196602 NTD196596:NTD196602 OCZ196596:OCZ196602 OMV196596:OMV196602 OWR196596:OWR196602 PGN196596:PGN196602 PQJ196596:PQJ196602 QAF196596:QAF196602 QKB196596:QKB196602 QTX196596:QTX196602 RDT196596:RDT196602 RNP196596:RNP196602 RXL196596:RXL196602 SHH196596:SHH196602 SRD196596:SRD196602 TAZ196596:TAZ196602 TKV196596:TKV196602 TUR196596:TUR196602 UEN196596:UEN196602 UOJ196596:UOJ196602 UYF196596:UYF196602 VIB196596:VIB196602 VRX196596:VRX196602 WBT196596:WBT196602 WLP196596:WLP196602 WVL196596:WVL196602 G262132:G262138 IZ262132:IZ262138 SV262132:SV262138 ACR262132:ACR262138 AMN262132:AMN262138 AWJ262132:AWJ262138 BGF262132:BGF262138 BQB262132:BQB262138 BZX262132:BZX262138 CJT262132:CJT262138 CTP262132:CTP262138 DDL262132:DDL262138 DNH262132:DNH262138 DXD262132:DXD262138 EGZ262132:EGZ262138 EQV262132:EQV262138 FAR262132:FAR262138 FKN262132:FKN262138 FUJ262132:FUJ262138 GEF262132:GEF262138 GOB262132:GOB262138 GXX262132:GXX262138 HHT262132:HHT262138 HRP262132:HRP262138 IBL262132:IBL262138 ILH262132:ILH262138 IVD262132:IVD262138 JEZ262132:JEZ262138 JOV262132:JOV262138 JYR262132:JYR262138 KIN262132:KIN262138 KSJ262132:KSJ262138 LCF262132:LCF262138 LMB262132:LMB262138 LVX262132:LVX262138 MFT262132:MFT262138 MPP262132:MPP262138 MZL262132:MZL262138 NJH262132:NJH262138 NTD262132:NTD262138 OCZ262132:OCZ262138 OMV262132:OMV262138 OWR262132:OWR262138 PGN262132:PGN262138 PQJ262132:PQJ262138 QAF262132:QAF262138 QKB262132:QKB262138 QTX262132:QTX262138 RDT262132:RDT262138 RNP262132:RNP262138 RXL262132:RXL262138 SHH262132:SHH262138 SRD262132:SRD262138 TAZ262132:TAZ262138 TKV262132:TKV262138 TUR262132:TUR262138 UEN262132:UEN262138 UOJ262132:UOJ262138 UYF262132:UYF262138 VIB262132:VIB262138 VRX262132:VRX262138 WBT262132:WBT262138 WLP262132:WLP262138 WVL262132:WVL262138 G327668:G327674 IZ327668:IZ327674 SV327668:SV327674 ACR327668:ACR327674 AMN327668:AMN327674 AWJ327668:AWJ327674 BGF327668:BGF327674 BQB327668:BQB327674 BZX327668:BZX327674 CJT327668:CJT327674 CTP327668:CTP327674 DDL327668:DDL327674 DNH327668:DNH327674 DXD327668:DXD327674 EGZ327668:EGZ327674 EQV327668:EQV327674 FAR327668:FAR327674 FKN327668:FKN327674 FUJ327668:FUJ327674 GEF327668:GEF327674 GOB327668:GOB327674 GXX327668:GXX327674 HHT327668:HHT327674 HRP327668:HRP327674 IBL327668:IBL327674 ILH327668:ILH327674 IVD327668:IVD327674 JEZ327668:JEZ327674 JOV327668:JOV327674 JYR327668:JYR327674 KIN327668:KIN327674 KSJ327668:KSJ327674 LCF327668:LCF327674 LMB327668:LMB327674 LVX327668:LVX327674 MFT327668:MFT327674 MPP327668:MPP327674 MZL327668:MZL327674 NJH327668:NJH327674 NTD327668:NTD327674 OCZ327668:OCZ327674 OMV327668:OMV327674 OWR327668:OWR327674 PGN327668:PGN327674 PQJ327668:PQJ327674 QAF327668:QAF327674 QKB327668:QKB327674 QTX327668:QTX327674 RDT327668:RDT327674 RNP327668:RNP327674 RXL327668:RXL327674 SHH327668:SHH327674 SRD327668:SRD327674 TAZ327668:TAZ327674 TKV327668:TKV327674 TUR327668:TUR327674 UEN327668:UEN327674 UOJ327668:UOJ327674 UYF327668:UYF327674 VIB327668:VIB327674 VRX327668:VRX327674 WBT327668:WBT327674 WLP327668:WLP327674 WVL327668:WVL327674 G393204:G393210 IZ393204:IZ393210 SV393204:SV393210 ACR393204:ACR393210 AMN393204:AMN393210 AWJ393204:AWJ393210 BGF393204:BGF393210 BQB393204:BQB393210 BZX393204:BZX393210 CJT393204:CJT393210 CTP393204:CTP393210 DDL393204:DDL393210 DNH393204:DNH393210 DXD393204:DXD393210 EGZ393204:EGZ393210 EQV393204:EQV393210 FAR393204:FAR393210 FKN393204:FKN393210 FUJ393204:FUJ393210 GEF393204:GEF393210 GOB393204:GOB393210 GXX393204:GXX393210 HHT393204:HHT393210 HRP393204:HRP393210 IBL393204:IBL393210 ILH393204:ILH393210 IVD393204:IVD393210 JEZ393204:JEZ393210 JOV393204:JOV393210 JYR393204:JYR393210 KIN393204:KIN393210 KSJ393204:KSJ393210 LCF393204:LCF393210 LMB393204:LMB393210 LVX393204:LVX393210 MFT393204:MFT393210 MPP393204:MPP393210 MZL393204:MZL393210 NJH393204:NJH393210 NTD393204:NTD393210 OCZ393204:OCZ393210 OMV393204:OMV393210 OWR393204:OWR393210 PGN393204:PGN393210 PQJ393204:PQJ393210 QAF393204:QAF393210 QKB393204:QKB393210 QTX393204:QTX393210 RDT393204:RDT393210 RNP393204:RNP393210 RXL393204:RXL393210 SHH393204:SHH393210 SRD393204:SRD393210 TAZ393204:TAZ393210 TKV393204:TKV393210 TUR393204:TUR393210 UEN393204:UEN393210 UOJ393204:UOJ393210 UYF393204:UYF393210 VIB393204:VIB393210 VRX393204:VRX393210 WBT393204:WBT393210 WLP393204:WLP393210 WVL393204:WVL393210 G458740:G458746 IZ458740:IZ458746 SV458740:SV458746 ACR458740:ACR458746 AMN458740:AMN458746 AWJ458740:AWJ458746 BGF458740:BGF458746 BQB458740:BQB458746 BZX458740:BZX458746 CJT458740:CJT458746 CTP458740:CTP458746 DDL458740:DDL458746 DNH458740:DNH458746 DXD458740:DXD458746 EGZ458740:EGZ458746 EQV458740:EQV458746 FAR458740:FAR458746 FKN458740:FKN458746 FUJ458740:FUJ458746 GEF458740:GEF458746 GOB458740:GOB458746 GXX458740:GXX458746 HHT458740:HHT458746 HRP458740:HRP458746 IBL458740:IBL458746 ILH458740:ILH458746 IVD458740:IVD458746 JEZ458740:JEZ458746 JOV458740:JOV458746 JYR458740:JYR458746 KIN458740:KIN458746 KSJ458740:KSJ458746 LCF458740:LCF458746 LMB458740:LMB458746 LVX458740:LVX458746 MFT458740:MFT458746 MPP458740:MPP458746 MZL458740:MZL458746 NJH458740:NJH458746 NTD458740:NTD458746 OCZ458740:OCZ458746 OMV458740:OMV458746 OWR458740:OWR458746 PGN458740:PGN458746 PQJ458740:PQJ458746 QAF458740:QAF458746 QKB458740:QKB458746 QTX458740:QTX458746 RDT458740:RDT458746 RNP458740:RNP458746 RXL458740:RXL458746 SHH458740:SHH458746 SRD458740:SRD458746 TAZ458740:TAZ458746 TKV458740:TKV458746 TUR458740:TUR458746 UEN458740:UEN458746 UOJ458740:UOJ458746 UYF458740:UYF458746 VIB458740:VIB458746 VRX458740:VRX458746 WBT458740:WBT458746 WLP458740:WLP458746 WVL458740:WVL458746 G524276:G524282 IZ524276:IZ524282 SV524276:SV524282 ACR524276:ACR524282 AMN524276:AMN524282 AWJ524276:AWJ524282 BGF524276:BGF524282 BQB524276:BQB524282 BZX524276:BZX524282 CJT524276:CJT524282 CTP524276:CTP524282 DDL524276:DDL524282 DNH524276:DNH524282 DXD524276:DXD524282 EGZ524276:EGZ524282 EQV524276:EQV524282 FAR524276:FAR524282 FKN524276:FKN524282 FUJ524276:FUJ524282 GEF524276:GEF524282 GOB524276:GOB524282 GXX524276:GXX524282 HHT524276:HHT524282 HRP524276:HRP524282 IBL524276:IBL524282 ILH524276:ILH524282 IVD524276:IVD524282 JEZ524276:JEZ524282 JOV524276:JOV524282 JYR524276:JYR524282 KIN524276:KIN524282 KSJ524276:KSJ524282 LCF524276:LCF524282 LMB524276:LMB524282 LVX524276:LVX524282 MFT524276:MFT524282 MPP524276:MPP524282 MZL524276:MZL524282 NJH524276:NJH524282 NTD524276:NTD524282 OCZ524276:OCZ524282 OMV524276:OMV524282 OWR524276:OWR524282 PGN524276:PGN524282 PQJ524276:PQJ524282 QAF524276:QAF524282 QKB524276:QKB524282 QTX524276:QTX524282 RDT524276:RDT524282 RNP524276:RNP524282 RXL524276:RXL524282 SHH524276:SHH524282 SRD524276:SRD524282 TAZ524276:TAZ524282 TKV524276:TKV524282 TUR524276:TUR524282 UEN524276:UEN524282 UOJ524276:UOJ524282 UYF524276:UYF524282 VIB524276:VIB524282 VRX524276:VRX524282 WBT524276:WBT524282 WLP524276:WLP524282 WVL524276:WVL524282 G589812:G589818 IZ589812:IZ589818 SV589812:SV589818 ACR589812:ACR589818 AMN589812:AMN589818 AWJ589812:AWJ589818 BGF589812:BGF589818 BQB589812:BQB589818 BZX589812:BZX589818 CJT589812:CJT589818 CTP589812:CTP589818 DDL589812:DDL589818 DNH589812:DNH589818 DXD589812:DXD589818 EGZ589812:EGZ589818 EQV589812:EQV589818 FAR589812:FAR589818 FKN589812:FKN589818 FUJ589812:FUJ589818 GEF589812:GEF589818 GOB589812:GOB589818 GXX589812:GXX589818 HHT589812:HHT589818 HRP589812:HRP589818 IBL589812:IBL589818 ILH589812:ILH589818 IVD589812:IVD589818 JEZ589812:JEZ589818 JOV589812:JOV589818 JYR589812:JYR589818 KIN589812:KIN589818 KSJ589812:KSJ589818 LCF589812:LCF589818 LMB589812:LMB589818 LVX589812:LVX589818 MFT589812:MFT589818 MPP589812:MPP589818 MZL589812:MZL589818 NJH589812:NJH589818 NTD589812:NTD589818 OCZ589812:OCZ589818 OMV589812:OMV589818 OWR589812:OWR589818 PGN589812:PGN589818 PQJ589812:PQJ589818 QAF589812:QAF589818 QKB589812:QKB589818 QTX589812:QTX589818 RDT589812:RDT589818 RNP589812:RNP589818 RXL589812:RXL589818 SHH589812:SHH589818 SRD589812:SRD589818 TAZ589812:TAZ589818 TKV589812:TKV589818 TUR589812:TUR589818 UEN589812:UEN589818 UOJ589812:UOJ589818 UYF589812:UYF589818 VIB589812:VIB589818 VRX589812:VRX589818 WBT589812:WBT589818 WLP589812:WLP589818 WVL589812:WVL589818 G655348:G655354 IZ655348:IZ655354 SV655348:SV655354 ACR655348:ACR655354 AMN655348:AMN655354 AWJ655348:AWJ655354 BGF655348:BGF655354 BQB655348:BQB655354 BZX655348:BZX655354 CJT655348:CJT655354 CTP655348:CTP655354 DDL655348:DDL655354 DNH655348:DNH655354 DXD655348:DXD655354 EGZ655348:EGZ655354 EQV655348:EQV655354 FAR655348:FAR655354 FKN655348:FKN655354 FUJ655348:FUJ655354 GEF655348:GEF655354 GOB655348:GOB655354 GXX655348:GXX655354 HHT655348:HHT655354 HRP655348:HRP655354 IBL655348:IBL655354 ILH655348:ILH655354 IVD655348:IVD655354 JEZ655348:JEZ655354 JOV655348:JOV655354 JYR655348:JYR655354 KIN655348:KIN655354 KSJ655348:KSJ655354 LCF655348:LCF655354 LMB655348:LMB655354 LVX655348:LVX655354 MFT655348:MFT655354 MPP655348:MPP655354 MZL655348:MZL655354 NJH655348:NJH655354 NTD655348:NTD655354 OCZ655348:OCZ655354 OMV655348:OMV655354 OWR655348:OWR655354 PGN655348:PGN655354 PQJ655348:PQJ655354 QAF655348:QAF655354 QKB655348:QKB655354 QTX655348:QTX655354 RDT655348:RDT655354 RNP655348:RNP655354 RXL655348:RXL655354 SHH655348:SHH655354 SRD655348:SRD655354 TAZ655348:TAZ655354 TKV655348:TKV655354 TUR655348:TUR655354 UEN655348:UEN655354 UOJ655348:UOJ655354 UYF655348:UYF655354 VIB655348:VIB655354 VRX655348:VRX655354 WBT655348:WBT655354 WLP655348:WLP655354 WVL655348:WVL655354 G720884:G720890 IZ720884:IZ720890 SV720884:SV720890 ACR720884:ACR720890 AMN720884:AMN720890 AWJ720884:AWJ720890 BGF720884:BGF720890 BQB720884:BQB720890 BZX720884:BZX720890 CJT720884:CJT720890 CTP720884:CTP720890 DDL720884:DDL720890 DNH720884:DNH720890 DXD720884:DXD720890 EGZ720884:EGZ720890 EQV720884:EQV720890 FAR720884:FAR720890 FKN720884:FKN720890 FUJ720884:FUJ720890 GEF720884:GEF720890 GOB720884:GOB720890 GXX720884:GXX720890 HHT720884:HHT720890 HRP720884:HRP720890 IBL720884:IBL720890 ILH720884:ILH720890 IVD720884:IVD720890 JEZ720884:JEZ720890 JOV720884:JOV720890 JYR720884:JYR720890 KIN720884:KIN720890 KSJ720884:KSJ720890 LCF720884:LCF720890 LMB720884:LMB720890 LVX720884:LVX720890 MFT720884:MFT720890 MPP720884:MPP720890 MZL720884:MZL720890 NJH720884:NJH720890 NTD720884:NTD720890 OCZ720884:OCZ720890 OMV720884:OMV720890 OWR720884:OWR720890 PGN720884:PGN720890 PQJ720884:PQJ720890 QAF720884:QAF720890 QKB720884:QKB720890 QTX720884:QTX720890 RDT720884:RDT720890 RNP720884:RNP720890 RXL720884:RXL720890 SHH720884:SHH720890 SRD720884:SRD720890 TAZ720884:TAZ720890 TKV720884:TKV720890 TUR720884:TUR720890 UEN720884:UEN720890 UOJ720884:UOJ720890 UYF720884:UYF720890 VIB720884:VIB720890 VRX720884:VRX720890 WBT720884:WBT720890 WLP720884:WLP720890 WVL720884:WVL720890 G786420:G786426 IZ786420:IZ786426 SV786420:SV786426 ACR786420:ACR786426 AMN786420:AMN786426 AWJ786420:AWJ786426 BGF786420:BGF786426 BQB786420:BQB786426 BZX786420:BZX786426 CJT786420:CJT786426 CTP786420:CTP786426 DDL786420:DDL786426 DNH786420:DNH786426 DXD786420:DXD786426 EGZ786420:EGZ786426 EQV786420:EQV786426 FAR786420:FAR786426 FKN786420:FKN786426 FUJ786420:FUJ786426 GEF786420:GEF786426 GOB786420:GOB786426 GXX786420:GXX786426 HHT786420:HHT786426 HRP786420:HRP786426 IBL786420:IBL786426 ILH786420:ILH786426 IVD786420:IVD786426 JEZ786420:JEZ786426 JOV786420:JOV786426 JYR786420:JYR786426 KIN786420:KIN786426 KSJ786420:KSJ786426 LCF786420:LCF786426 LMB786420:LMB786426 LVX786420:LVX786426 MFT786420:MFT786426 MPP786420:MPP786426 MZL786420:MZL786426 NJH786420:NJH786426 NTD786420:NTD786426 OCZ786420:OCZ786426 OMV786420:OMV786426 OWR786420:OWR786426 PGN786420:PGN786426 PQJ786420:PQJ786426 QAF786420:QAF786426 QKB786420:QKB786426 QTX786420:QTX786426 RDT786420:RDT786426 RNP786420:RNP786426 RXL786420:RXL786426 SHH786420:SHH786426 SRD786420:SRD786426 TAZ786420:TAZ786426 TKV786420:TKV786426 TUR786420:TUR786426 UEN786420:UEN786426 UOJ786420:UOJ786426 UYF786420:UYF786426 VIB786420:VIB786426 VRX786420:VRX786426 WBT786420:WBT786426 WLP786420:WLP786426 WVL786420:WVL786426 G851956:G851962 IZ851956:IZ851962 SV851956:SV851962 ACR851956:ACR851962 AMN851956:AMN851962 AWJ851956:AWJ851962 BGF851956:BGF851962 BQB851956:BQB851962 BZX851956:BZX851962 CJT851956:CJT851962 CTP851956:CTP851962 DDL851956:DDL851962 DNH851956:DNH851962 DXD851956:DXD851962 EGZ851956:EGZ851962 EQV851956:EQV851962 FAR851956:FAR851962 FKN851956:FKN851962 FUJ851956:FUJ851962 GEF851956:GEF851962 GOB851956:GOB851962 GXX851956:GXX851962 HHT851956:HHT851962 HRP851956:HRP851962 IBL851956:IBL851962 ILH851956:ILH851962 IVD851956:IVD851962 JEZ851956:JEZ851962 JOV851956:JOV851962 JYR851956:JYR851962 KIN851956:KIN851962 KSJ851956:KSJ851962 LCF851956:LCF851962 LMB851956:LMB851962 LVX851956:LVX851962 MFT851956:MFT851962 MPP851956:MPP851962 MZL851956:MZL851962 NJH851956:NJH851962 NTD851956:NTD851962 OCZ851956:OCZ851962 OMV851956:OMV851962 OWR851956:OWR851962 PGN851956:PGN851962 PQJ851956:PQJ851962 QAF851956:QAF851962 QKB851956:QKB851962 QTX851956:QTX851962 RDT851956:RDT851962 RNP851956:RNP851962 RXL851956:RXL851962 SHH851956:SHH851962 SRD851956:SRD851962 TAZ851956:TAZ851962 TKV851956:TKV851962 TUR851956:TUR851962 UEN851956:UEN851962 UOJ851956:UOJ851962 UYF851956:UYF851962 VIB851956:VIB851962 VRX851956:VRX851962 WBT851956:WBT851962 WLP851956:WLP851962 WVL851956:WVL851962 G917492:G917498 IZ917492:IZ917498 SV917492:SV917498 ACR917492:ACR917498 AMN917492:AMN917498 AWJ917492:AWJ917498 BGF917492:BGF917498 BQB917492:BQB917498 BZX917492:BZX917498 CJT917492:CJT917498 CTP917492:CTP917498 DDL917492:DDL917498 DNH917492:DNH917498 DXD917492:DXD917498 EGZ917492:EGZ917498 EQV917492:EQV917498 FAR917492:FAR917498 FKN917492:FKN917498 FUJ917492:FUJ917498 GEF917492:GEF917498 GOB917492:GOB917498 GXX917492:GXX917498 HHT917492:HHT917498 HRP917492:HRP917498 IBL917492:IBL917498 ILH917492:ILH917498 IVD917492:IVD917498 JEZ917492:JEZ917498 JOV917492:JOV917498 JYR917492:JYR917498 KIN917492:KIN917498 KSJ917492:KSJ917498 LCF917492:LCF917498 LMB917492:LMB917498 LVX917492:LVX917498 MFT917492:MFT917498 MPP917492:MPP917498 MZL917492:MZL917498 NJH917492:NJH917498 NTD917492:NTD917498 OCZ917492:OCZ917498 OMV917492:OMV917498 OWR917492:OWR917498 PGN917492:PGN917498 PQJ917492:PQJ917498 QAF917492:QAF917498 QKB917492:QKB917498 QTX917492:QTX917498 RDT917492:RDT917498 RNP917492:RNP917498 RXL917492:RXL917498 SHH917492:SHH917498 SRD917492:SRD917498 TAZ917492:TAZ917498 TKV917492:TKV917498 TUR917492:TUR917498 UEN917492:UEN917498 UOJ917492:UOJ917498 UYF917492:UYF917498 VIB917492:VIB917498 VRX917492:VRX917498 WBT917492:WBT917498 WLP917492:WLP917498 WVL917492:WVL917498 G983028:G983034 IZ983028:IZ983034 SV983028:SV983034 ACR983028:ACR983034 AMN983028:AMN983034 AWJ983028:AWJ983034 BGF983028:BGF983034 BQB983028:BQB983034 BZX983028:BZX983034 CJT983028:CJT983034 CTP983028:CTP983034 DDL983028:DDL983034 DNH983028:DNH983034 DXD983028:DXD983034 EGZ983028:EGZ983034 EQV983028:EQV983034 FAR983028:FAR983034 FKN983028:FKN983034 FUJ983028:FUJ983034 GEF983028:GEF983034 GOB983028:GOB983034 GXX983028:GXX983034 HHT983028:HHT983034 HRP983028:HRP983034 IBL983028:IBL983034 ILH983028:ILH983034 IVD983028:IVD983034 JEZ983028:JEZ983034 JOV983028:JOV983034 JYR983028:JYR983034 KIN983028:KIN983034 KSJ983028:KSJ983034 LCF983028:LCF983034 LMB983028:LMB983034 LVX983028:LVX983034 MFT983028:MFT983034 MPP983028:MPP983034 MZL983028:MZL983034 NJH983028:NJH983034 NTD983028:NTD983034 OCZ983028:OCZ983034 OMV983028:OMV983034 OWR983028:OWR983034 PGN983028:PGN983034 PQJ983028:PQJ983034 QAF983028:QAF983034 QKB983028:QKB983034 QTX983028:QTX983034 RDT983028:RDT983034 RNP983028:RNP983034 RXL983028:RXL983034 SHH983028:SHH983034 SRD983028:SRD983034 TAZ983028:TAZ983034 TKV983028:TKV983034 TUR983028:TUR983034 UEN983028:UEN983034 UOJ983028:UOJ983034 UYF983028:UYF983034 VIB983028:VIB983034 VRX983028:VRX983034 WBT983028:WBT983034 WLP983028:WLP983034 WVL983028:WVL983034 G65563:G65620 IZ65563:IZ65620 SV65563:SV65620 ACR65563:ACR65620 AMN65563:AMN65620 AWJ65563:AWJ65620 BGF65563:BGF65620 BQB65563:BQB65620 BZX65563:BZX65620 CJT65563:CJT65620 CTP65563:CTP65620 DDL65563:DDL65620 DNH65563:DNH65620 DXD65563:DXD65620 EGZ65563:EGZ65620 EQV65563:EQV65620 FAR65563:FAR65620 FKN65563:FKN65620 FUJ65563:FUJ65620 GEF65563:GEF65620 GOB65563:GOB65620 GXX65563:GXX65620 HHT65563:HHT65620 HRP65563:HRP65620 IBL65563:IBL65620 ILH65563:ILH65620 IVD65563:IVD65620 JEZ65563:JEZ65620 JOV65563:JOV65620 JYR65563:JYR65620 KIN65563:KIN65620 KSJ65563:KSJ65620 LCF65563:LCF65620 LMB65563:LMB65620 LVX65563:LVX65620 MFT65563:MFT65620 MPP65563:MPP65620 MZL65563:MZL65620 NJH65563:NJH65620 NTD65563:NTD65620 OCZ65563:OCZ65620 OMV65563:OMV65620 OWR65563:OWR65620 PGN65563:PGN65620 PQJ65563:PQJ65620 QAF65563:QAF65620 QKB65563:QKB65620 QTX65563:QTX65620 RDT65563:RDT65620 RNP65563:RNP65620 RXL65563:RXL65620 SHH65563:SHH65620 SRD65563:SRD65620 TAZ65563:TAZ65620 TKV65563:TKV65620 TUR65563:TUR65620 UEN65563:UEN65620 UOJ65563:UOJ65620 UYF65563:UYF65620 VIB65563:VIB65620 VRX65563:VRX65620 WBT65563:WBT65620 WLP65563:WLP65620 WVL65563:WVL65620 G131099:G131156 IZ131099:IZ131156 SV131099:SV131156 ACR131099:ACR131156 AMN131099:AMN131156 AWJ131099:AWJ131156 BGF131099:BGF131156 BQB131099:BQB131156 BZX131099:BZX131156 CJT131099:CJT131156 CTP131099:CTP131156 DDL131099:DDL131156 DNH131099:DNH131156 DXD131099:DXD131156 EGZ131099:EGZ131156 EQV131099:EQV131156 FAR131099:FAR131156 FKN131099:FKN131156 FUJ131099:FUJ131156 GEF131099:GEF131156 GOB131099:GOB131156 GXX131099:GXX131156 HHT131099:HHT131156 HRP131099:HRP131156 IBL131099:IBL131156 ILH131099:ILH131156 IVD131099:IVD131156 JEZ131099:JEZ131156 JOV131099:JOV131156 JYR131099:JYR131156 KIN131099:KIN131156 KSJ131099:KSJ131156 LCF131099:LCF131156 LMB131099:LMB131156 LVX131099:LVX131156 MFT131099:MFT131156 MPP131099:MPP131156 MZL131099:MZL131156 NJH131099:NJH131156 NTD131099:NTD131156 OCZ131099:OCZ131156 OMV131099:OMV131156 OWR131099:OWR131156 PGN131099:PGN131156 PQJ131099:PQJ131156 QAF131099:QAF131156 QKB131099:QKB131156 QTX131099:QTX131156 RDT131099:RDT131156 RNP131099:RNP131156 RXL131099:RXL131156 SHH131099:SHH131156 SRD131099:SRD131156 TAZ131099:TAZ131156 TKV131099:TKV131156 TUR131099:TUR131156 UEN131099:UEN131156 UOJ131099:UOJ131156 UYF131099:UYF131156 VIB131099:VIB131156 VRX131099:VRX131156 WBT131099:WBT131156 WLP131099:WLP131156 WVL131099:WVL131156 G196635:G196692 IZ196635:IZ196692 SV196635:SV196692 ACR196635:ACR196692 AMN196635:AMN196692 AWJ196635:AWJ196692 BGF196635:BGF196692 BQB196635:BQB196692 BZX196635:BZX196692 CJT196635:CJT196692 CTP196635:CTP196692 DDL196635:DDL196692 DNH196635:DNH196692 DXD196635:DXD196692 EGZ196635:EGZ196692 EQV196635:EQV196692 FAR196635:FAR196692 FKN196635:FKN196692 FUJ196635:FUJ196692 GEF196635:GEF196692 GOB196635:GOB196692 GXX196635:GXX196692 HHT196635:HHT196692 HRP196635:HRP196692 IBL196635:IBL196692 ILH196635:ILH196692 IVD196635:IVD196692 JEZ196635:JEZ196692 JOV196635:JOV196692 JYR196635:JYR196692 KIN196635:KIN196692 KSJ196635:KSJ196692 LCF196635:LCF196692 LMB196635:LMB196692 LVX196635:LVX196692 MFT196635:MFT196692 MPP196635:MPP196692 MZL196635:MZL196692 NJH196635:NJH196692 NTD196635:NTD196692 OCZ196635:OCZ196692 OMV196635:OMV196692 OWR196635:OWR196692 PGN196635:PGN196692 PQJ196635:PQJ196692 QAF196635:QAF196692 QKB196635:QKB196692 QTX196635:QTX196692 RDT196635:RDT196692 RNP196635:RNP196692 RXL196635:RXL196692 SHH196635:SHH196692 SRD196635:SRD196692 TAZ196635:TAZ196692 TKV196635:TKV196692 TUR196635:TUR196692 UEN196635:UEN196692 UOJ196635:UOJ196692 UYF196635:UYF196692 VIB196635:VIB196692 VRX196635:VRX196692 WBT196635:WBT196692 WLP196635:WLP196692 WVL196635:WVL196692 G262171:G262228 IZ262171:IZ262228 SV262171:SV262228 ACR262171:ACR262228 AMN262171:AMN262228 AWJ262171:AWJ262228 BGF262171:BGF262228 BQB262171:BQB262228 BZX262171:BZX262228 CJT262171:CJT262228 CTP262171:CTP262228 DDL262171:DDL262228 DNH262171:DNH262228 DXD262171:DXD262228 EGZ262171:EGZ262228 EQV262171:EQV262228 FAR262171:FAR262228 FKN262171:FKN262228 FUJ262171:FUJ262228 GEF262171:GEF262228 GOB262171:GOB262228 GXX262171:GXX262228 HHT262171:HHT262228 HRP262171:HRP262228 IBL262171:IBL262228 ILH262171:ILH262228 IVD262171:IVD262228 JEZ262171:JEZ262228 JOV262171:JOV262228 JYR262171:JYR262228 KIN262171:KIN262228 KSJ262171:KSJ262228 LCF262171:LCF262228 LMB262171:LMB262228 LVX262171:LVX262228 MFT262171:MFT262228 MPP262171:MPP262228 MZL262171:MZL262228 NJH262171:NJH262228 NTD262171:NTD262228 OCZ262171:OCZ262228 OMV262171:OMV262228 OWR262171:OWR262228 PGN262171:PGN262228 PQJ262171:PQJ262228 QAF262171:QAF262228 QKB262171:QKB262228 QTX262171:QTX262228 RDT262171:RDT262228 RNP262171:RNP262228 RXL262171:RXL262228 SHH262171:SHH262228 SRD262171:SRD262228 TAZ262171:TAZ262228 TKV262171:TKV262228 TUR262171:TUR262228 UEN262171:UEN262228 UOJ262171:UOJ262228 UYF262171:UYF262228 VIB262171:VIB262228 VRX262171:VRX262228 WBT262171:WBT262228 WLP262171:WLP262228 WVL262171:WVL262228 G327707:G327764 IZ327707:IZ327764 SV327707:SV327764 ACR327707:ACR327764 AMN327707:AMN327764 AWJ327707:AWJ327764 BGF327707:BGF327764 BQB327707:BQB327764 BZX327707:BZX327764 CJT327707:CJT327764 CTP327707:CTP327764 DDL327707:DDL327764 DNH327707:DNH327764 DXD327707:DXD327764 EGZ327707:EGZ327764 EQV327707:EQV327764 FAR327707:FAR327764 FKN327707:FKN327764 FUJ327707:FUJ327764 GEF327707:GEF327764 GOB327707:GOB327764 GXX327707:GXX327764 HHT327707:HHT327764 HRP327707:HRP327764 IBL327707:IBL327764 ILH327707:ILH327764 IVD327707:IVD327764 JEZ327707:JEZ327764 JOV327707:JOV327764 JYR327707:JYR327764 KIN327707:KIN327764 KSJ327707:KSJ327764 LCF327707:LCF327764 LMB327707:LMB327764 LVX327707:LVX327764 MFT327707:MFT327764 MPP327707:MPP327764 MZL327707:MZL327764 NJH327707:NJH327764 NTD327707:NTD327764 OCZ327707:OCZ327764 OMV327707:OMV327764 OWR327707:OWR327764 PGN327707:PGN327764 PQJ327707:PQJ327764 QAF327707:QAF327764 QKB327707:QKB327764 QTX327707:QTX327764 RDT327707:RDT327764 RNP327707:RNP327764 RXL327707:RXL327764 SHH327707:SHH327764 SRD327707:SRD327764 TAZ327707:TAZ327764 TKV327707:TKV327764 TUR327707:TUR327764 UEN327707:UEN327764 UOJ327707:UOJ327764 UYF327707:UYF327764 VIB327707:VIB327764 VRX327707:VRX327764 WBT327707:WBT327764 WLP327707:WLP327764 WVL327707:WVL327764 G393243:G393300 IZ393243:IZ393300 SV393243:SV393300 ACR393243:ACR393300 AMN393243:AMN393300 AWJ393243:AWJ393300 BGF393243:BGF393300 BQB393243:BQB393300 BZX393243:BZX393300 CJT393243:CJT393300 CTP393243:CTP393300 DDL393243:DDL393300 DNH393243:DNH393300 DXD393243:DXD393300 EGZ393243:EGZ393300 EQV393243:EQV393300 FAR393243:FAR393300 FKN393243:FKN393300 FUJ393243:FUJ393300 GEF393243:GEF393300 GOB393243:GOB393300 GXX393243:GXX393300 HHT393243:HHT393300 HRP393243:HRP393300 IBL393243:IBL393300 ILH393243:ILH393300 IVD393243:IVD393300 JEZ393243:JEZ393300 JOV393243:JOV393300 JYR393243:JYR393300 KIN393243:KIN393300 KSJ393243:KSJ393300 LCF393243:LCF393300 LMB393243:LMB393300 LVX393243:LVX393300 MFT393243:MFT393300 MPP393243:MPP393300 MZL393243:MZL393300 NJH393243:NJH393300 NTD393243:NTD393300 OCZ393243:OCZ393300 OMV393243:OMV393300 OWR393243:OWR393300 PGN393243:PGN393300 PQJ393243:PQJ393300 QAF393243:QAF393300 QKB393243:QKB393300 QTX393243:QTX393300 RDT393243:RDT393300 RNP393243:RNP393300 RXL393243:RXL393300 SHH393243:SHH393300 SRD393243:SRD393300 TAZ393243:TAZ393300 TKV393243:TKV393300 TUR393243:TUR393300 UEN393243:UEN393300 UOJ393243:UOJ393300 UYF393243:UYF393300 VIB393243:VIB393300 VRX393243:VRX393300 WBT393243:WBT393300 WLP393243:WLP393300 WVL393243:WVL393300 G458779:G458836 IZ458779:IZ458836 SV458779:SV458836 ACR458779:ACR458836 AMN458779:AMN458836 AWJ458779:AWJ458836 BGF458779:BGF458836 BQB458779:BQB458836 BZX458779:BZX458836 CJT458779:CJT458836 CTP458779:CTP458836 DDL458779:DDL458836 DNH458779:DNH458836 DXD458779:DXD458836 EGZ458779:EGZ458836 EQV458779:EQV458836 FAR458779:FAR458836 FKN458779:FKN458836 FUJ458779:FUJ458836 GEF458779:GEF458836 GOB458779:GOB458836 GXX458779:GXX458836 HHT458779:HHT458836 HRP458779:HRP458836 IBL458779:IBL458836 ILH458779:ILH458836 IVD458779:IVD458836 JEZ458779:JEZ458836 JOV458779:JOV458836 JYR458779:JYR458836 KIN458779:KIN458836 KSJ458779:KSJ458836 LCF458779:LCF458836 LMB458779:LMB458836 LVX458779:LVX458836 MFT458779:MFT458836 MPP458779:MPP458836 MZL458779:MZL458836 NJH458779:NJH458836 NTD458779:NTD458836 OCZ458779:OCZ458836 OMV458779:OMV458836 OWR458779:OWR458836 PGN458779:PGN458836 PQJ458779:PQJ458836 QAF458779:QAF458836 QKB458779:QKB458836 QTX458779:QTX458836 RDT458779:RDT458836 RNP458779:RNP458836 RXL458779:RXL458836 SHH458779:SHH458836 SRD458779:SRD458836 TAZ458779:TAZ458836 TKV458779:TKV458836 TUR458779:TUR458836 UEN458779:UEN458836 UOJ458779:UOJ458836 UYF458779:UYF458836 VIB458779:VIB458836 VRX458779:VRX458836 WBT458779:WBT458836 WLP458779:WLP458836 WVL458779:WVL458836 G524315:G524372 IZ524315:IZ524372 SV524315:SV524372 ACR524315:ACR524372 AMN524315:AMN524372 AWJ524315:AWJ524372 BGF524315:BGF524372 BQB524315:BQB524372 BZX524315:BZX524372 CJT524315:CJT524372 CTP524315:CTP524372 DDL524315:DDL524372 DNH524315:DNH524372 DXD524315:DXD524372 EGZ524315:EGZ524372 EQV524315:EQV524372 FAR524315:FAR524372 FKN524315:FKN524372 FUJ524315:FUJ524372 GEF524315:GEF524372 GOB524315:GOB524372 GXX524315:GXX524372 HHT524315:HHT524372 HRP524315:HRP524372 IBL524315:IBL524372 ILH524315:ILH524372 IVD524315:IVD524372 JEZ524315:JEZ524372 JOV524315:JOV524372 JYR524315:JYR524372 KIN524315:KIN524372 KSJ524315:KSJ524372 LCF524315:LCF524372 LMB524315:LMB524372 LVX524315:LVX524372 MFT524315:MFT524372 MPP524315:MPP524372 MZL524315:MZL524372 NJH524315:NJH524372 NTD524315:NTD524372 OCZ524315:OCZ524372 OMV524315:OMV524372 OWR524315:OWR524372 PGN524315:PGN524372 PQJ524315:PQJ524372 QAF524315:QAF524372 QKB524315:QKB524372 QTX524315:QTX524372 RDT524315:RDT524372 RNP524315:RNP524372 RXL524315:RXL524372 SHH524315:SHH524372 SRD524315:SRD524372 TAZ524315:TAZ524372 TKV524315:TKV524372 TUR524315:TUR524372 UEN524315:UEN524372 UOJ524315:UOJ524372 UYF524315:UYF524372 VIB524315:VIB524372 VRX524315:VRX524372 WBT524315:WBT524372 WLP524315:WLP524372 WVL524315:WVL524372 G589851:G589908 IZ589851:IZ589908 SV589851:SV589908 ACR589851:ACR589908 AMN589851:AMN589908 AWJ589851:AWJ589908 BGF589851:BGF589908 BQB589851:BQB589908 BZX589851:BZX589908 CJT589851:CJT589908 CTP589851:CTP589908 DDL589851:DDL589908 DNH589851:DNH589908 DXD589851:DXD589908 EGZ589851:EGZ589908 EQV589851:EQV589908 FAR589851:FAR589908 FKN589851:FKN589908 FUJ589851:FUJ589908 GEF589851:GEF589908 GOB589851:GOB589908 GXX589851:GXX589908 HHT589851:HHT589908 HRP589851:HRP589908 IBL589851:IBL589908 ILH589851:ILH589908 IVD589851:IVD589908 JEZ589851:JEZ589908 JOV589851:JOV589908 JYR589851:JYR589908 KIN589851:KIN589908 KSJ589851:KSJ589908 LCF589851:LCF589908 LMB589851:LMB589908 LVX589851:LVX589908 MFT589851:MFT589908 MPP589851:MPP589908 MZL589851:MZL589908 NJH589851:NJH589908 NTD589851:NTD589908 OCZ589851:OCZ589908 OMV589851:OMV589908 OWR589851:OWR589908 PGN589851:PGN589908 PQJ589851:PQJ589908 QAF589851:QAF589908 QKB589851:QKB589908 QTX589851:QTX589908 RDT589851:RDT589908 RNP589851:RNP589908 RXL589851:RXL589908 SHH589851:SHH589908 SRD589851:SRD589908 TAZ589851:TAZ589908 TKV589851:TKV589908 TUR589851:TUR589908 UEN589851:UEN589908 UOJ589851:UOJ589908 UYF589851:UYF589908 VIB589851:VIB589908 VRX589851:VRX589908 WBT589851:WBT589908 WLP589851:WLP589908 WVL589851:WVL589908 G655387:G655444 IZ655387:IZ655444 SV655387:SV655444 ACR655387:ACR655444 AMN655387:AMN655444 AWJ655387:AWJ655444 BGF655387:BGF655444 BQB655387:BQB655444 BZX655387:BZX655444 CJT655387:CJT655444 CTP655387:CTP655444 DDL655387:DDL655444 DNH655387:DNH655444 DXD655387:DXD655444 EGZ655387:EGZ655444 EQV655387:EQV655444 FAR655387:FAR655444 FKN655387:FKN655444 FUJ655387:FUJ655444 GEF655387:GEF655444 GOB655387:GOB655444 GXX655387:GXX655444 HHT655387:HHT655444 HRP655387:HRP655444 IBL655387:IBL655444 ILH655387:ILH655444 IVD655387:IVD655444 JEZ655387:JEZ655444 JOV655387:JOV655444 JYR655387:JYR655444 KIN655387:KIN655444 KSJ655387:KSJ655444 LCF655387:LCF655444 LMB655387:LMB655444 LVX655387:LVX655444 MFT655387:MFT655444 MPP655387:MPP655444 MZL655387:MZL655444 NJH655387:NJH655444 NTD655387:NTD655444 OCZ655387:OCZ655444 OMV655387:OMV655444 OWR655387:OWR655444 PGN655387:PGN655444 PQJ655387:PQJ655444 QAF655387:QAF655444 QKB655387:QKB655444 QTX655387:QTX655444 RDT655387:RDT655444 RNP655387:RNP655444 RXL655387:RXL655444 SHH655387:SHH655444 SRD655387:SRD655444 TAZ655387:TAZ655444 TKV655387:TKV655444 TUR655387:TUR655444 UEN655387:UEN655444 UOJ655387:UOJ655444 UYF655387:UYF655444 VIB655387:VIB655444 VRX655387:VRX655444 WBT655387:WBT655444 WLP655387:WLP655444 WVL655387:WVL655444 G720923:G720980 IZ720923:IZ720980 SV720923:SV720980 ACR720923:ACR720980 AMN720923:AMN720980 AWJ720923:AWJ720980 BGF720923:BGF720980 BQB720923:BQB720980 BZX720923:BZX720980 CJT720923:CJT720980 CTP720923:CTP720980 DDL720923:DDL720980 DNH720923:DNH720980 DXD720923:DXD720980 EGZ720923:EGZ720980 EQV720923:EQV720980 FAR720923:FAR720980 FKN720923:FKN720980 FUJ720923:FUJ720980 GEF720923:GEF720980 GOB720923:GOB720980 GXX720923:GXX720980 HHT720923:HHT720980 HRP720923:HRP720980 IBL720923:IBL720980 ILH720923:ILH720980 IVD720923:IVD720980 JEZ720923:JEZ720980 JOV720923:JOV720980 JYR720923:JYR720980 KIN720923:KIN720980 KSJ720923:KSJ720980 LCF720923:LCF720980 LMB720923:LMB720980 LVX720923:LVX720980 MFT720923:MFT720980 MPP720923:MPP720980 MZL720923:MZL720980 NJH720923:NJH720980 NTD720923:NTD720980 OCZ720923:OCZ720980 OMV720923:OMV720980 OWR720923:OWR720980 PGN720923:PGN720980 PQJ720923:PQJ720980 QAF720923:QAF720980 QKB720923:QKB720980 QTX720923:QTX720980 RDT720923:RDT720980 RNP720923:RNP720980 RXL720923:RXL720980 SHH720923:SHH720980 SRD720923:SRD720980 TAZ720923:TAZ720980 TKV720923:TKV720980 TUR720923:TUR720980 UEN720923:UEN720980 UOJ720923:UOJ720980 UYF720923:UYF720980 VIB720923:VIB720980 VRX720923:VRX720980 WBT720923:WBT720980 WLP720923:WLP720980 WVL720923:WVL720980 G786459:G786516 IZ786459:IZ786516 SV786459:SV786516 ACR786459:ACR786516 AMN786459:AMN786516 AWJ786459:AWJ786516 BGF786459:BGF786516 BQB786459:BQB786516 BZX786459:BZX786516 CJT786459:CJT786516 CTP786459:CTP786516 DDL786459:DDL786516 DNH786459:DNH786516 DXD786459:DXD786516 EGZ786459:EGZ786516 EQV786459:EQV786516 FAR786459:FAR786516 FKN786459:FKN786516 FUJ786459:FUJ786516 GEF786459:GEF786516 GOB786459:GOB786516 GXX786459:GXX786516 HHT786459:HHT786516 HRP786459:HRP786516 IBL786459:IBL786516 ILH786459:ILH786516 IVD786459:IVD786516 JEZ786459:JEZ786516 JOV786459:JOV786516 JYR786459:JYR786516 KIN786459:KIN786516 KSJ786459:KSJ786516 LCF786459:LCF786516 LMB786459:LMB786516 LVX786459:LVX786516 MFT786459:MFT786516 MPP786459:MPP786516 MZL786459:MZL786516 NJH786459:NJH786516 NTD786459:NTD786516 OCZ786459:OCZ786516 OMV786459:OMV786516 OWR786459:OWR786516 PGN786459:PGN786516 PQJ786459:PQJ786516 QAF786459:QAF786516 QKB786459:QKB786516 QTX786459:QTX786516 RDT786459:RDT786516 RNP786459:RNP786516 RXL786459:RXL786516 SHH786459:SHH786516 SRD786459:SRD786516 TAZ786459:TAZ786516 TKV786459:TKV786516 TUR786459:TUR786516 UEN786459:UEN786516 UOJ786459:UOJ786516 UYF786459:UYF786516 VIB786459:VIB786516 VRX786459:VRX786516 WBT786459:WBT786516 WLP786459:WLP786516 WVL786459:WVL786516 G851995:G852052 IZ851995:IZ852052 SV851995:SV852052 ACR851995:ACR852052 AMN851995:AMN852052 AWJ851995:AWJ852052 BGF851995:BGF852052 BQB851995:BQB852052 BZX851995:BZX852052 CJT851995:CJT852052 CTP851995:CTP852052 DDL851995:DDL852052 DNH851995:DNH852052 DXD851995:DXD852052 EGZ851995:EGZ852052 EQV851995:EQV852052 FAR851995:FAR852052 FKN851995:FKN852052 FUJ851995:FUJ852052 GEF851995:GEF852052 GOB851995:GOB852052 GXX851995:GXX852052 HHT851995:HHT852052 HRP851995:HRP852052 IBL851995:IBL852052 ILH851995:ILH852052 IVD851995:IVD852052 JEZ851995:JEZ852052 JOV851995:JOV852052 JYR851995:JYR852052 KIN851995:KIN852052 KSJ851995:KSJ852052 LCF851995:LCF852052 LMB851995:LMB852052 LVX851995:LVX852052 MFT851995:MFT852052 MPP851995:MPP852052 MZL851995:MZL852052 NJH851995:NJH852052 NTD851995:NTD852052 OCZ851995:OCZ852052 OMV851995:OMV852052 OWR851995:OWR852052 PGN851995:PGN852052 PQJ851995:PQJ852052 QAF851995:QAF852052 QKB851995:QKB852052 QTX851995:QTX852052 RDT851995:RDT852052 RNP851995:RNP852052 RXL851995:RXL852052 SHH851995:SHH852052 SRD851995:SRD852052 TAZ851995:TAZ852052 TKV851995:TKV852052 TUR851995:TUR852052 UEN851995:UEN852052 UOJ851995:UOJ852052 UYF851995:UYF852052 VIB851995:VIB852052 VRX851995:VRX852052 WBT851995:WBT852052 WLP851995:WLP852052 WVL851995:WVL852052 G917531:G917588 IZ917531:IZ917588 SV917531:SV917588 ACR917531:ACR917588 AMN917531:AMN917588 AWJ917531:AWJ917588 BGF917531:BGF917588 BQB917531:BQB917588 BZX917531:BZX917588 CJT917531:CJT917588 CTP917531:CTP917588 DDL917531:DDL917588 DNH917531:DNH917588 DXD917531:DXD917588 EGZ917531:EGZ917588 EQV917531:EQV917588 FAR917531:FAR917588 FKN917531:FKN917588 FUJ917531:FUJ917588 GEF917531:GEF917588 GOB917531:GOB917588 GXX917531:GXX917588 HHT917531:HHT917588 HRP917531:HRP917588 IBL917531:IBL917588 ILH917531:ILH917588 IVD917531:IVD917588 JEZ917531:JEZ917588 JOV917531:JOV917588 JYR917531:JYR917588 KIN917531:KIN917588 KSJ917531:KSJ917588 LCF917531:LCF917588 LMB917531:LMB917588 LVX917531:LVX917588 MFT917531:MFT917588 MPP917531:MPP917588 MZL917531:MZL917588 NJH917531:NJH917588 NTD917531:NTD917588 OCZ917531:OCZ917588 OMV917531:OMV917588 OWR917531:OWR917588 PGN917531:PGN917588 PQJ917531:PQJ917588 QAF917531:QAF917588 QKB917531:QKB917588 QTX917531:QTX917588 RDT917531:RDT917588 RNP917531:RNP917588 RXL917531:RXL917588 SHH917531:SHH917588 SRD917531:SRD917588 TAZ917531:TAZ917588 TKV917531:TKV917588 TUR917531:TUR917588 UEN917531:UEN917588 UOJ917531:UOJ917588 UYF917531:UYF917588 VIB917531:VIB917588 VRX917531:VRX917588 WBT917531:WBT917588 WLP917531:WLP917588 WVL917531:WVL917588 G983067:G983124 IZ983067:IZ983124 SV983067:SV983124 ACR983067:ACR983124 AMN983067:AMN983124 AWJ983067:AWJ983124 BGF983067:BGF983124 BQB983067:BQB983124 BZX983067:BZX983124 CJT983067:CJT983124 CTP983067:CTP983124 DDL983067:DDL983124 DNH983067:DNH983124 DXD983067:DXD983124 EGZ983067:EGZ983124 EQV983067:EQV983124 FAR983067:FAR983124 FKN983067:FKN983124 FUJ983067:FUJ983124 GEF983067:GEF983124 GOB983067:GOB983124 GXX983067:GXX983124 HHT983067:HHT983124 HRP983067:HRP983124 IBL983067:IBL983124 ILH983067:ILH983124 IVD983067:IVD983124 JEZ983067:JEZ983124 JOV983067:JOV983124 JYR983067:JYR983124 KIN983067:KIN983124 KSJ983067:KSJ983124 LCF983067:LCF983124 LMB983067:LMB983124 LVX983067:LVX983124 MFT983067:MFT983124 MPP983067:MPP983124 MZL983067:MZL983124 NJH983067:NJH983124 NTD983067:NTD983124 OCZ983067:OCZ983124 OMV983067:OMV983124 OWR983067:OWR983124 PGN983067:PGN983124 PQJ983067:PQJ983124 QAF983067:QAF983124 QKB983067:QKB983124 QTX983067:QTX983124 RDT983067:RDT983124 RNP983067:RNP983124 RXL983067:RXL983124 SHH983067:SHH983124 SRD983067:SRD983124 TAZ983067:TAZ983124 TKV983067:TKV983124 TUR983067:TUR983124 UEN983067:UEN983124 UOJ983067:UOJ983124 UYF983067:UYF983124 VIB983067:VIB983124 VRX983067:VRX983124 WBT983067:WBT983124 WLP983067:WLP983124 WVL983067:WVL983124 G1:G4 G10:G11 G112 QKB9:QKB112 QAF9:QAF112 PQJ9:PQJ112 PGN9:PGN112 OWR9:OWR112 OMV9:OMV112 OCZ9:OCZ112 NTD9:NTD112 NJH9:NJH112 MZL9:MZL112 MPP9:MPP112 MFT9:MFT112 LVX9:LVX112 LMB9:LMB112 LCF9:LCF112 KSJ9:KSJ112 KIN9:KIN112 JYR9:JYR112 JOV9:JOV112 JEZ9:JEZ112 IVD9:IVD112 ILH9:ILH112 IBL9:IBL112 HRP9:HRP112 HHT9:HHT112 GXX9:GXX112 GOB9:GOB112 GEF9:GEF112 FUJ9:FUJ112 FKN9:FKN112 FAR9:FAR112 EQV9:EQV112 EGZ9:EGZ112 DXD9:DXD112 DNH9:DNH112 DDL9:DDL112 CTP9:CTP112 CJT9:CJT112 BZX9:BZX112 BQB9:BQB112 BGF9:BGF112 AWJ9:AWJ112 AMN9:AMN112 ACR9:ACR112 SV9:SV112 IZ9:IZ112 WVL9:WVL112 WLP9:WLP112 WBT9:WBT112 VRX9:VRX112 VIB9:VIB112 UYF9:UYF112 UOJ9:UOJ112 UEN9:UEN112 TUR9:TUR112 TKV9:TKV112 TAZ9:TAZ112 SRD9:SRD112 SHH9:SHH112 RXL9:RXL112 RNP9:RNP112 RDT9:RDT112 QTX9:QTX112 QTX119:QTX147 RDT119:RDT147 RNP119:RNP147 RXL119:RXL147 SHH119:SHH147 SRD119:SRD147 TAZ119:TAZ147 TKV119:TKV147 TUR119:TUR147 UEN119:UEN147 UOJ119:UOJ147 UYF119:UYF147 VIB119:VIB147 VRX119:VRX147 WBT119:WBT147 WLP119:WLP147 WVL119:WVL147 IZ119:IZ147 SV119:SV147 ACR119:ACR147 AMN119:AMN147 AWJ119:AWJ147 BGF119:BGF147 BQB119:BQB147 BZX119:BZX147 CJT119:CJT147 CTP119:CTP147 DDL119:DDL147 DNH119:DNH147 DXD119:DXD147 EGZ119:EGZ147 EQV119:EQV147 FAR119:FAR147 FKN119:FKN147 FUJ119:FUJ147 GEF119:GEF147 GOB119:GOB147 GXX119:GXX147 HHT119:HHT147 HRP119:HRP147 IBL119:IBL147 ILH119:ILH147 IVD119:IVD147 JEZ119:JEZ147 JOV119:JOV147 JYR119:JYR147 KIN119:KIN147 KSJ119:KSJ147 LCF119:LCF147 LMB119:LMB147 LVX119:LVX147 MFT119:MFT147 MPP119:MPP147 MZL119:MZL147 NJH119:NJH147 NTD119:NTD147 OCZ119:OCZ147 OMV119:OMV147 OWR119:OWR147 PGN119:PGN147 PQJ119:PQJ147 QAF119:QAF147 QKB119:QKB147 G33:G34 G36 G97:G99 G45:G51 G53 G55:G59 G61:G65 G68 G70:G71 G73 G75:G77 G79:G81 G83:G84 G87 G89 G91 G93:G95 G107 G109:G110 G120 G122:G124 G126 G128:G140 G142:G146 G148:G149">
      <formula1>$L$2:$L$7</formula1>
      <formula2>0</formula2>
    </dataValidation>
    <dataValidation type="list" allowBlank="1" showErrorMessage="1" sqref="G65564:G65571 WLP983044:WLP983053 WBT983044:WBT983053 VRX983044:VRX983053 VIB983044:VIB983053 UYF983044:UYF983053 UOJ983044:UOJ983053 UEN983044:UEN983053 TUR983044:TUR983053 TKV983044:TKV983053 TAZ983044:TAZ983053 SRD983044:SRD983053 SHH983044:SHH983053 RXL983044:RXL983053 RNP983044:RNP983053 RDT983044:RDT983053 QTX983044:QTX983053 QKB983044:QKB983053 QAF983044:QAF983053 PQJ983044:PQJ983053 PGN983044:PGN983053 OWR983044:OWR983053 OMV983044:OMV983053 OCZ983044:OCZ983053 NTD983044:NTD983053 NJH983044:NJH983053 MZL983044:MZL983053 MPP983044:MPP983053 MFT983044:MFT983053 LVX983044:LVX983053 LMB983044:LMB983053 LCF983044:LCF983053 KSJ983044:KSJ983053 KIN983044:KIN983053 JYR983044:JYR983053 JOV983044:JOV983053 JEZ983044:JEZ983053 IVD983044:IVD983053 ILH983044:ILH983053 IBL983044:IBL983053 HRP983044:HRP983053 HHT983044:HHT983053 GXX983044:GXX983053 GOB983044:GOB983053 GEF983044:GEF983053 FUJ983044:FUJ983053 FKN983044:FKN983053 FAR983044:FAR983053 EQV983044:EQV983053 EGZ983044:EGZ983053 DXD983044:DXD983053 DNH983044:DNH983053 DDL983044:DDL983053 CTP983044:CTP983053 CJT983044:CJT983053 BZX983044:BZX983053 BQB983044:BQB983053 BGF983044:BGF983053 AWJ983044:AWJ983053 AMN983044:AMN983053 ACR983044:ACR983053 SV983044:SV983053 IZ983044:IZ983053 G983044:G983053 WVL917508:WVL917517 WLP917508:WLP917517 WBT917508:WBT917517 VRX917508:VRX917517 VIB917508:VIB917517 UYF917508:UYF917517 UOJ917508:UOJ917517 UEN917508:UEN917517 TUR917508:TUR917517 TKV917508:TKV917517 TAZ917508:TAZ917517 SRD917508:SRD917517 SHH917508:SHH917517 RXL917508:RXL917517 RNP917508:RNP917517 RDT917508:RDT917517 QTX917508:QTX917517 QKB917508:QKB917517 QAF917508:QAF917517 PQJ917508:PQJ917517 PGN917508:PGN917517 OWR917508:OWR917517 OMV917508:OMV917517 OCZ917508:OCZ917517 NTD917508:NTD917517 NJH917508:NJH917517 MZL917508:MZL917517 MPP917508:MPP917517 MFT917508:MFT917517 LVX917508:LVX917517 LMB917508:LMB917517 LCF917508:LCF917517 KSJ917508:KSJ917517 KIN917508:KIN917517 JYR917508:JYR917517 JOV917508:JOV917517 JEZ917508:JEZ917517 IVD917508:IVD917517 ILH917508:ILH917517 IBL917508:IBL917517 HRP917508:HRP917517 HHT917508:HHT917517 GXX917508:GXX917517 GOB917508:GOB917517 GEF917508:GEF917517 FUJ917508:FUJ917517 FKN917508:FKN917517 FAR917508:FAR917517 EQV917508:EQV917517 EGZ917508:EGZ917517 DXD917508:DXD917517 DNH917508:DNH917517 DDL917508:DDL917517 CTP917508:CTP917517 CJT917508:CJT917517 BZX917508:BZX917517 BQB917508:BQB917517 BGF917508:BGF917517 AWJ917508:AWJ917517 AMN917508:AMN917517 ACR917508:ACR917517 SV917508:SV917517 IZ917508:IZ917517 G917508:G917517 WVL851972:WVL851981 WLP851972:WLP851981 WBT851972:WBT851981 VRX851972:VRX851981 VIB851972:VIB851981 UYF851972:UYF851981 UOJ851972:UOJ851981 UEN851972:UEN851981 TUR851972:TUR851981 TKV851972:TKV851981 TAZ851972:TAZ851981 SRD851972:SRD851981 SHH851972:SHH851981 RXL851972:RXL851981 RNP851972:RNP851981 RDT851972:RDT851981 QTX851972:QTX851981 QKB851972:QKB851981 QAF851972:QAF851981 PQJ851972:PQJ851981 PGN851972:PGN851981 OWR851972:OWR851981 OMV851972:OMV851981 OCZ851972:OCZ851981 NTD851972:NTD851981 NJH851972:NJH851981 MZL851972:MZL851981 MPP851972:MPP851981 MFT851972:MFT851981 LVX851972:LVX851981 LMB851972:LMB851981 LCF851972:LCF851981 KSJ851972:KSJ851981 KIN851972:KIN851981 JYR851972:JYR851981 JOV851972:JOV851981 JEZ851972:JEZ851981 IVD851972:IVD851981 ILH851972:ILH851981 IBL851972:IBL851981 HRP851972:HRP851981 HHT851972:HHT851981 GXX851972:GXX851981 GOB851972:GOB851981 GEF851972:GEF851981 FUJ851972:FUJ851981 FKN851972:FKN851981 FAR851972:FAR851981 EQV851972:EQV851981 EGZ851972:EGZ851981 DXD851972:DXD851981 DNH851972:DNH851981 DDL851972:DDL851981 CTP851972:CTP851981 CJT851972:CJT851981 BZX851972:BZX851981 BQB851972:BQB851981 BGF851972:BGF851981 AWJ851972:AWJ851981 AMN851972:AMN851981 ACR851972:ACR851981 SV851972:SV851981 IZ851972:IZ851981 G851972:G851981 WVL786436:WVL786445 WLP786436:WLP786445 WBT786436:WBT786445 VRX786436:VRX786445 VIB786436:VIB786445 UYF786436:UYF786445 UOJ786436:UOJ786445 UEN786436:UEN786445 TUR786436:TUR786445 TKV786436:TKV786445 TAZ786436:TAZ786445 SRD786436:SRD786445 SHH786436:SHH786445 RXL786436:RXL786445 RNP786436:RNP786445 RDT786436:RDT786445 QTX786436:QTX786445 QKB786436:QKB786445 QAF786436:QAF786445 PQJ786436:PQJ786445 PGN786436:PGN786445 OWR786436:OWR786445 OMV786436:OMV786445 OCZ786436:OCZ786445 NTD786436:NTD786445 NJH786436:NJH786445 MZL786436:MZL786445 MPP786436:MPP786445 MFT786436:MFT786445 LVX786436:LVX786445 LMB786436:LMB786445 LCF786436:LCF786445 KSJ786436:KSJ786445 KIN786436:KIN786445 JYR786436:JYR786445 JOV786436:JOV786445 JEZ786436:JEZ786445 IVD786436:IVD786445 ILH786436:ILH786445 IBL786436:IBL786445 HRP786436:HRP786445 HHT786436:HHT786445 GXX786436:GXX786445 GOB786436:GOB786445 GEF786436:GEF786445 FUJ786436:FUJ786445 FKN786436:FKN786445 FAR786436:FAR786445 EQV786436:EQV786445 EGZ786436:EGZ786445 DXD786436:DXD786445 DNH786436:DNH786445 DDL786436:DDL786445 CTP786436:CTP786445 CJT786436:CJT786445 BZX786436:BZX786445 BQB786436:BQB786445 BGF786436:BGF786445 AWJ786436:AWJ786445 AMN786436:AMN786445 ACR786436:ACR786445 SV786436:SV786445 IZ786436:IZ786445 G786436:G786445 WVL720900:WVL720909 WLP720900:WLP720909 WBT720900:WBT720909 VRX720900:VRX720909 VIB720900:VIB720909 UYF720900:UYF720909 UOJ720900:UOJ720909 UEN720900:UEN720909 TUR720900:TUR720909 TKV720900:TKV720909 TAZ720900:TAZ720909 SRD720900:SRD720909 SHH720900:SHH720909 RXL720900:RXL720909 RNP720900:RNP720909 RDT720900:RDT720909 QTX720900:QTX720909 QKB720900:QKB720909 QAF720900:QAF720909 PQJ720900:PQJ720909 PGN720900:PGN720909 OWR720900:OWR720909 OMV720900:OMV720909 OCZ720900:OCZ720909 NTD720900:NTD720909 NJH720900:NJH720909 MZL720900:MZL720909 MPP720900:MPP720909 MFT720900:MFT720909 LVX720900:LVX720909 LMB720900:LMB720909 LCF720900:LCF720909 KSJ720900:KSJ720909 KIN720900:KIN720909 JYR720900:JYR720909 JOV720900:JOV720909 JEZ720900:JEZ720909 IVD720900:IVD720909 ILH720900:ILH720909 IBL720900:IBL720909 HRP720900:HRP720909 HHT720900:HHT720909 GXX720900:GXX720909 GOB720900:GOB720909 GEF720900:GEF720909 FUJ720900:FUJ720909 FKN720900:FKN720909 FAR720900:FAR720909 EQV720900:EQV720909 EGZ720900:EGZ720909 DXD720900:DXD720909 DNH720900:DNH720909 DDL720900:DDL720909 CTP720900:CTP720909 CJT720900:CJT720909 BZX720900:BZX720909 BQB720900:BQB720909 BGF720900:BGF720909 AWJ720900:AWJ720909 AMN720900:AMN720909 ACR720900:ACR720909 SV720900:SV720909 IZ720900:IZ720909 G720900:G720909 WVL655364:WVL655373 WLP655364:WLP655373 WBT655364:WBT655373 VRX655364:VRX655373 VIB655364:VIB655373 UYF655364:UYF655373 UOJ655364:UOJ655373 UEN655364:UEN655373 TUR655364:TUR655373 TKV655364:TKV655373 TAZ655364:TAZ655373 SRD655364:SRD655373 SHH655364:SHH655373 RXL655364:RXL655373 RNP655364:RNP655373 RDT655364:RDT655373 QTX655364:QTX655373 QKB655364:QKB655373 QAF655364:QAF655373 PQJ655364:PQJ655373 PGN655364:PGN655373 OWR655364:OWR655373 OMV655364:OMV655373 OCZ655364:OCZ655373 NTD655364:NTD655373 NJH655364:NJH655373 MZL655364:MZL655373 MPP655364:MPP655373 MFT655364:MFT655373 LVX655364:LVX655373 LMB655364:LMB655373 LCF655364:LCF655373 KSJ655364:KSJ655373 KIN655364:KIN655373 JYR655364:JYR655373 JOV655364:JOV655373 JEZ655364:JEZ655373 IVD655364:IVD655373 ILH655364:ILH655373 IBL655364:IBL655373 HRP655364:HRP655373 HHT655364:HHT655373 GXX655364:GXX655373 GOB655364:GOB655373 GEF655364:GEF655373 FUJ655364:FUJ655373 FKN655364:FKN655373 FAR655364:FAR655373 EQV655364:EQV655373 EGZ655364:EGZ655373 DXD655364:DXD655373 DNH655364:DNH655373 DDL655364:DDL655373 CTP655364:CTP655373 CJT655364:CJT655373 BZX655364:BZX655373 BQB655364:BQB655373 BGF655364:BGF655373 AWJ655364:AWJ655373 AMN655364:AMN655373 ACR655364:ACR655373 SV655364:SV655373 IZ655364:IZ655373 G655364:G655373 WVL589828:WVL589837 WLP589828:WLP589837 WBT589828:WBT589837 VRX589828:VRX589837 VIB589828:VIB589837 UYF589828:UYF589837 UOJ589828:UOJ589837 UEN589828:UEN589837 TUR589828:TUR589837 TKV589828:TKV589837 TAZ589828:TAZ589837 SRD589828:SRD589837 SHH589828:SHH589837 RXL589828:RXL589837 RNP589828:RNP589837 RDT589828:RDT589837 QTX589828:QTX589837 QKB589828:QKB589837 QAF589828:QAF589837 PQJ589828:PQJ589837 PGN589828:PGN589837 OWR589828:OWR589837 OMV589828:OMV589837 OCZ589828:OCZ589837 NTD589828:NTD589837 NJH589828:NJH589837 MZL589828:MZL589837 MPP589828:MPP589837 MFT589828:MFT589837 LVX589828:LVX589837 LMB589828:LMB589837 LCF589828:LCF589837 KSJ589828:KSJ589837 KIN589828:KIN589837 JYR589828:JYR589837 JOV589828:JOV589837 JEZ589828:JEZ589837 IVD589828:IVD589837 ILH589828:ILH589837 IBL589828:IBL589837 HRP589828:HRP589837 HHT589828:HHT589837 GXX589828:GXX589837 GOB589828:GOB589837 GEF589828:GEF589837 FUJ589828:FUJ589837 FKN589828:FKN589837 FAR589828:FAR589837 EQV589828:EQV589837 EGZ589828:EGZ589837 DXD589828:DXD589837 DNH589828:DNH589837 DDL589828:DDL589837 CTP589828:CTP589837 CJT589828:CJT589837 BZX589828:BZX589837 BQB589828:BQB589837 BGF589828:BGF589837 AWJ589828:AWJ589837 AMN589828:AMN589837 ACR589828:ACR589837 SV589828:SV589837 IZ589828:IZ589837 G589828:G589837 WVL524292:WVL524301 WLP524292:WLP524301 WBT524292:WBT524301 VRX524292:VRX524301 VIB524292:VIB524301 UYF524292:UYF524301 UOJ524292:UOJ524301 UEN524292:UEN524301 TUR524292:TUR524301 TKV524292:TKV524301 TAZ524292:TAZ524301 SRD524292:SRD524301 SHH524292:SHH524301 RXL524292:RXL524301 RNP524292:RNP524301 RDT524292:RDT524301 QTX524292:QTX524301 QKB524292:QKB524301 QAF524292:QAF524301 PQJ524292:PQJ524301 PGN524292:PGN524301 OWR524292:OWR524301 OMV524292:OMV524301 OCZ524292:OCZ524301 NTD524292:NTD524301 NJH524292:NJH524301 MZL524292:MZL524301 MPP524292:MPP524301 MFT524292:MFT524301 LVX524292:LVX524301 LMB524292:LMB524301 LCF524292:LCF524301 KSJ524292:KSJ524301 KIN524292:KIN524301 JYR524292:JYR524301 JOV524292:JOV524301 JEZ524292:JEZ524301 IVD524292:IVD524301 ILH524292:ILH524301 IBL524292:IBL524301 HRP524292:HRP524301 HHT524292:HHT524301 GXX524292:GXX524301 GOB524292:GOB524301 GEF524292:GEF524301 FUJ524292:FUJ524301 FKN524292:FKN524301 FAR524292:FAR524301 EQV524292:EQV524301 EGZ524292:EGZ524301 DXD524292:DXD524301 DNH524292:DNH524301 DDL524292:DDL524301 CTP524292:CTP524301 CJT524292:CJT524301 BZX524292:BZX524301 BQB524292:BQB524301 BGF524292:BGF524301 AWJ524292:AWJ524301 AMN524292:AMN524301 ACR524292:ACR524301 SV524292:SV524301 IZ524292:IZ524301 G524292:G524301 WVL458756:WVL458765 WLP458756:WLP458765 WBT458756:WBT458765 VRX458756:VRX458765 VIB458756:VIB458765 UYF458756:UYF458765 UOJ458756:UOJ458765 UEN458756:UEN458765 TUR458756:TUR458765 TKV458756:TKV458765 TAZ458756:TAZ458765 SRD458756:SRD458765 SHH458756:SHH458765 RXL458756:RXL458765 RNP458756:RNP458765 RDT458756:RDT458765 QTX458756:QTX458765 QKB458756:QKB458765 QAF458756:QAF458765 PQJ458756:PQJ458765 PGN458756:PGN458765 OWR458756:OWR458765 OMV458756:OMV458765 OCZ458756:OCZ458765 NTD458756:NTD458765 NJH458756:NJH458765 MZL458756:MZL458765 MPP458756:MPP458765 MFT458756:MFT458765 LVX458756:LVX458765 LMB458756:LMB458765 LCF458756:LCF458765 KSJ458756:KSJ458765 KIN458756:KIN458765 JYR458756:JYR458765 JOV458756:JOV458765 JEZ458756:JEZ458765 IVD458756:IVD458765 ILH458756:ILH458765 IBL458756:IBL458765 HRP458756:HRP458765 HHT458756:HHT458765 GXX458756:GXX458765 GOB458756:GOB458765 GEF458756:GEF458765 FUJ458756:FUJ458765 FKN458756:FKN458765 FAR458756:FAR458765 EQV458756:EQV458765 EGZ458756:EGZ458765 DXD458756:DXD458765 DNH458756:DNH458765 DDL458756:DDL458765 CTP458756:CTP458765 CJT458756:CJT458765 BZX458756:BZX458765 BQB458756:BQB458765 BGF458756:BGF458765 AWJ458756:AWJ458765 AMN458756:AMN458765 ACR458756:ACR458765 SV458756:SV458765 IZ458756:IZ458765 G458756:G458765 WVL393220:WVL393229 WLP393220:WLP393229 WBT393220:WBT393229 VRX393220:VRX393229 VIB393220:VIB393229 UYF393220:UYF393229 UOJ393220:UOJ393229 UEN393220:UEN393229 TUR393220:TUR393229 TKV393220:TKV393229 TAZ393220:TAZ393229 SRD393220:SRD393229 SHH393220:SHH393229 RXL393220:RXL393229 RNP393220:RNP393229 RDT393220:RDT393229 QTX393220:QTX393229 QKB393220:QKB393229 QAF393220:QAF393229 PQJ393220:PQJ393229 PGN393220:PGN393229 OWR393220:OWR393229 OMV393220:OMV393229 OCZ393220:OCZ393229 NTD393220:NTD393229 NJH393220:NJH393229 MZL393220:MZL393229 MPP393220:MPP393229 MFT393220:MFT393229 LVX393220:LVX393229 LMB393220:LMB393229 LCF393220:LCF393229 KSJ393220:KSJ393229 KIN393220:KIN393229 JYR393220:JYR393229 JOV393220:JOV393229 JEZ393220:JEZ393229 IVD393220:IVD393229 ILH393220:ILH393229 IBL393220:IBL393229 HRP393220:HRP393229 HHT393220:HHT393229 GXX393220:GXX393229 GOB393220:GOB393229 GEF393220:GEF393229 FUJ393220:FUJ393229 FKN393220:FKN393229 FAR393220:FAR393229 EQV393220:EQV393229 EGZ393220:EGZ393229 DXD393220:DXD393229 DNH393220:DNH393229 DDL393220:DDL393229 CTP393220:CTP393229 CJT393220:CJT393229 BZX393220:BZX393229 BQB393220:BQB393229 BGF393220:BGF393229 AWJ393220:AWJ393229 AMN393220:AMN393229 ACR393220:ACR393229 SV393220:SV393229 IZ393220:IZ393229 G393220:G393229 WVL327684:WVL327693 WLP327684:WLP327693 WBT327684:WBT327693 VRX327684:VRX327693 VIB327684:VIB327693 UYF327684:UYF327693 UOJ327684:UOJ327693 UEN327684:UEN327693 TUR327684:TUR327693 TKV327684:TKV327693 TAZ327684:TAZ327693 SRD327684:SRD327693 SHH327684:SHH327693 RXL327684:RXL327693 RNP327684:RNP327693 RDT327684:RDT327693 QTX327684:QTX327693 QKB327684:QKB327693 QAF327684:QAF327693 PQJ327684:PQJ327693 PGN327684:PGN327693 OWR327684:OWR327693 OMV327684:OMV327693 OCZ327684:OCZ327693 NTD327684:NTD327693 NJH327684:NJH327693 MZL327684:MZL327693 MPP327684:MPP327693 MFT327684:MFT327693 LVX327684:LVX327693 LMB327684:LMB327693 LCF327684:LCF327693 KSJ327684:KSJ327693 KIN327684:KIN327693 JYR327684:JYR327693 JOV327684:JOV327693 JEZ327684:JEZ327693 IVD327684:IVD327693 ILH327684:ILH327693 IBL327684:IBL327693 HRP327684:HRP327693 HHT327684:HHT327693 GXX327684:GXX327693 GOB327684:GOB327693 GEF327684:GEF327693 FUJ327684:FUJ327693 FKN327684:FKN327693 FAR327684:FAR327693 EQV327684:EQV327693 EGZ327684:EGZ327693 DXD327684:DXD327693 DNH327684:DNH327693 DDL327684:DDL327693 CTP327684:CTP327693 CJT327684:CJT327693 BZX327684:BZX327693 BQB327684:BQB327693 BGF327684:BGF327693 AWJ327684:AWJ327693 AMN327684:AMN327693 ACR327684:ACR327693 SV327684:SV327693 IZ327684:IZ327693 G327684:G327693 WVL262148:WVL262157 WLP262148:WLP262157 WBT262148:WBT262157 VRX262148:VRX262157 VIB262148:VIB262157 UYF262148:UYF262157 UOJ262148:UOJ262157 UEN262148:UEN262157 TUR262148:TUR262157 TKV262148:TKV262157 TAZ262148:TAZ262157 SRD262148:SRD262157 SHH262148:SHH262157 RXL262148:RXL262157 RNP262148:RNP262157 RDT262148:RDT262157 QTX262148:QTX262157 QKB262148:QKB262157 QAF262148:QAF262157 PQJ262148:PQJ262157 PGN262148:PGN262157 OWR262148:OWR262157 OMV262148:OMV262157 OCZ262148:OCZ262157 NTD262148:NTD262157 NJH262148:NJH262157 MZL262148:MZL262157 MPP262148:MPP262157 MFT262148:MFT262157 LVX262148:LVX262157 LMB262148:LMB262157 LCF262148:LCF262157 KSJ262148:KSJ262157 KIN262148:KIN262157 JYR262148:JYR262157 JOV262148:JOV262157 JEZ262148:JEZ262157 IVD262148:IVD262157 ILH262148:ILH262157 IBL262148:IBL262157 HRP262148:HRP262157 HHT262148:HHT262157 GXX262148:GXX262157 GOB262148:GOB262157 GEF262148:GEF262157 FUJ262148:FUJ262157 FKN262148:FKN262157 FAR262148:FAR262157 EQV262148:EQV262157 EGZ262148:EGZ262157 DXD262148:DXD262157 DNH262148:DNH262157 DDL262148:DDL262157 CTP262148:CTP262157 CJT262148:CJT262157 BZX262148:BZX262157 BQB262148:BQB262157 BGF262148:BGF262157 AWJ262148:AWJ262157 AMN262148:AMN262157 ACR262148:ACR262157 SV262148:SV262157 IZ262148:IZ262157 G262148:G262157 WVL196612:WVL196621 WLP196612:WLP196621 WBT196612:WBT196621 VRX196612:VRX196621 VIB196612:VIB196621 UYF196612:UYF196621 UOJ196612:UOJ196621 UEN196612:UEN196621 TUR196612:TUR196621 TKV196612:TKV196621 TAZ196612:TAZ196621 SRD196612:SRD196621 SHH196612:SHH196621 RXL196612:RXL196621 RNP196612:RNP196621 RDT196612:RDT196621 QTX196612:QTX196621 QKB196612:QKB196621 QAF196612:QAF196621 PQJ196612:PQJ196621 PGN196612:PGN196621 OWR196612:OWR196621 OMV196612:OMV196621 OCZ196612:OCZ196621 NTD196612:NTD196621 NJH196612:NJH196621 MZL196612:MZL196621 MPP196612:MPP196621 MFT196612:MFT196621 LVX196612:LVX196621 LMB196612:LMB196621 LCF196612:LCF196621 KSJ196612:KSJ196621 KIN196612:KIN196621 JYR196612:JYR196621 JOV196612:JOV196621 JEZ196612:JEZ196621 IVD196612:IVD196621 ILH196612:ILH196621 IBL196612:IBL196621 HRP196612:HRP196621 HHT196612:HHT196621 GXX196612:GXX196621 GOB196612:GOB196621 GEF196612:GEF196621 FUJ196612:FUJ196621 FKN196612:FKN196621 FAR196612:FAR196621 EQV196612:EQV196621 EGZ196612:EGZ196621 DXD196612:DXD196621 DNH196612:DNH196621 DDL196612:DDL196621 CTP196612:CTP196621 CJT196612:CJT196621 BZX196612:BZX196621 BQB196612:BQB196621 BGF196612:BGF196621 AWJ196612:AWJ196621 AMN196612:AMN196621 ACR196612:ACR196621 SV196612:SV196621 IZ196612:IZ196621 G196612:G196621 WVL131076:WVL131085 WLP131076:WLP131085 WBT131076:WBT131085 VRX131076:VRX131085 VIB131076:VIB131085 UYF131076:UYF131085 UOJ131076:UOJ131085 UEN131076:UEN131085 TUR131076:TUR131085 TKV131076:TKV131085 TAZ131076:TAZ131085 SRD131076:SRD131085 SHH131076:SHH131085 RXL131076:RXL131085 RNP131076:RNP131085 RDT131076:RDT131085 QTX131076:QTX131085 QKB131076:QKB131085 QAF131076:QAF131085 PQJ131076:PQJ131085 PGN131076:PGN131085 OWR131076:OWR131085 OMV131076:OMV131085 OCZ131076:OCZ131085 NTD131076:NTD131085 NJH131076:NJH131085 MZL131076:MZL131085 MPP131076:MPP131085 MFT131076:MFT131085 LVX131076:LVX131085 LMB131076:LMB131085 LCF131076:LCF131085 KSJ131076:KSJ131085 KIN131076:KIN131085 JYR131076:JYR131085 JOV131076:JOV131085 JEZ131076:JEZ131085 IVD131076:IVD131085 ILH131076:ILH131085 IBL131076:IBL131085 HRP131076:HRP131085 HHT131076:HHT131085 GXX131076:GXX131085 GOB131076:GOB131085 GEF131076:GEF131085 FUJ131076:FUJ131085 FKN131076:FKN131085 FAR131076:FAR131085 EQV131076:EQV131085 EGZ131076:EGZ131085 DXD131076:DXD131085 DNH131076:DNH131085 DDL131076:DDL131085 CTP131076:CTP131085 CJT131076:CJT131085 BZX131076:BZX131085 BQB131076:BQB131085 BGF131076:BGF131085 AWJ131076:AWJ131085 AMN131076:AMN131085 ACR131076:ACR131085 SV131076:SV131085 IZ131076:IZ131085 G131076:G131085 WVL65540:WVL65549 WLP65540:WLP65549 WBT65540:WBT65549 VRX65540:VRX65549 VIB65540:VIB65549 UYF65540:UYF65549 UOJ65540:UOJ65549 UEN65540:UEN65549 TUR65540:TUR65549 TKV65540:TKV65549 TAZ65540:TAZ65549 SRD65540:SRD65549 SHH65540:SHH65549 RXL65540:RXL65549 RNP65540:RNP65549 RDT65540:RDT65549 QTX65540:QTX65549 QKB65540:QKB65549 QAF65540:QAF65549 PQJ65540:PQJ65549 PGN65540:PGN65549 OWR65540:OWR65549 OMV65540:OMV65549 OCZ65540:OCZ65549 NTD65540:NTD65549 NJH65540:NJH65549 MZL65540:MZL65549 MPP65540:MPP65549 MFT65540:MFT65549 LVX65540:LVX65549 LMB65540:LMB65549 LCF65540:LCF65549 KSJ65540:KSJ65549 KIN65540:KIN65549 JYR65540:JYR65549 JOV65540:JOV65549 JEZ65540:JEZ65549 IVD65540:IVD65549 ILH65540:ILH65549 IBL65540:IBL65549 HRP65540:HRP65549 HHT65540:HHT65549 GXX65540:GXX65549 GOB65540:GOB65549 GEF65540:GEF65549 FUJ65540:FUJ65549 FKN65540:FKN65549 FAR65540:FAR65549 EQV65540:EQV65549 EGZ65540:EGZ65549 DXD65540:DXD65549 DNH65540:DNH65549 DDL65540:DDL65549 CTP65540:CTP65549 CJT65540:CJT65549 BZX65540:BZX65549 BQB65540:BQB65549 BGF65540:BGF65549 AWJ65540:AWJ65549 AMN65540:AMN65549 ACR65540:ACR65549 SV65540:SV65549 IZ65540:IZ65549 G65540:G65549 WVL983044:WVL983053 WVL983055:WVL983066 WLP983055:WLP983066 WBT983055:WBT983066 VRX983055:VRX983066 VIB983055:VIB983066 UYF983055:UYF983066 UOJ983055:UOJ983066 UEN983055:UEN983066 TUR983055:TUR983066 TKV983055:TKV983066 TAZ983055:TAZ983066 SRD983055:SRD983066 SHH983055:SHH983066 RXL983055:RXL983066 RNP983055:RNP983066 RDT983055:RDT983066 QTX983055:QTX983066 QKB983055:QKB983066 QAF983055:QAF983066 PQJ983055:PQJ983066 PGN983055:PGN983066 OWR983055:OWR983066 OMV983055:OMV983066 OCZ983055:OCZ983066 NTD983055:NTD983066 NJH983055:NJH983066 MZL983055:MZL983066 MPP983055:MPP983066 MFT983055:MFT983066 LVX983055:LVX983066 LMB983055:LMB983066 LCF983055:LCF983066 KSJ983055:KSJ983066 KIN983055:KIN983066 JYR983055:JYR983066 JOV983055:JOV983066 JEZ983055:JEZ983066 IVD983055:IVD983066 ILH983055:ILH983066 IBL983055:IBL983066 HRP983055:HRP983066 HHT983055:HHT983066 GXX983055:GXX983066 GOB983055:GOB983066 GEF983055:GEF983066 FUJ983055:FUJ983066 FKN983055:FKN983066 FAR983055:FAR983066 EQV983055:EQV983066 EGZ983055:EGZ983066 DXD983055:DXD983066 DNH983055:DNH983066 DDL983055:DDL983066 CTP983055:CTP983066 CJT983055:CJT983066 BZX983055:BZX983066 BQB983055:BQB983066 BGF983055:BGF983066 AWJ983055:AWJ983066 AMN983055:AMN983066 ACR983055:ACR983066 SV983055:SV983066 IZ983055:IZ983066 G983055:G983066 WVL917519:WVL917530 WLP917519:WLP917530 WBT917519:WBT917530 VRX917519:VRX917530 VIB917519:VIB917530 UYF917519:UYF917530 UOJ917519:UOJ917530 UEN917519:UEN917530 TUR917519:TUR917530 TKV917519:TKV917530 TAZ917519:TAZ917530 SRD917519:SRD917530 SHH917519:SHH917530 RXL917519:RXL917530 RNP917519:RNP917530 RDT917519:RDT917530 QTX917519:QTX917530 QKB917519:QKB917530 QAF917519:QAF917530 PQJ917519:PQJ917530 PGN917519:PGN917530 OWR917519:OWR917530 OMV917519:OMV917530 OCZ917519:OCZ917530 NTD917519:NTD917530 NJH917519:NJH917530 MZL917519:MZL917530 MPP917519:MPP917530 MFT917519:MFT917530 LVX917519:LVX917530 LMB917519:LMB917530 LCF917519:LCF917530 KSJ917519:KSJ917530 KIN917519:KIN917530 JYR917519:JYR917530 JOV917519:JOV917530 JEZ917519:JEZ917530 IVD917519:IVD917530 ILH917519:ILH917530 IBL917519:IBL917530 HRP917519:HRP917530 HHT917519:HHT917530 GXX917519:GXX917530 GOB917519:GOB917530 GEF917519:GEF917530 FUJ917519:FUJ917530 FKN917519:FKN917530 FAR917519:FAR917530 EQV917519:EQV917530 EGZ917519:EGZ917530 DXD917519:DXD917530 DNH917519:DNH917530 DDL917519:DDL917530 CTP917519:CTP917530 CJT917519:CJT917530 BZX917519:BZX917530 BQB917519:BQB917530 BGF917519:BGF917530 AWJ917519:AWJ917530 AMN917519:AMN917530 ACR917519:ACR917530 SV917519:SV917530 IZ917519:IZ917530 G917519:G917530 WVL851983:WVL851994 WLP851983:WLP851994 WBT851983:WBT851994 VRX851983:VRX851994 VIB851983:VIB851994 UYF851983:UYF851994 UOJ851983:UOJ851994 UEN851983:UEN851994 TUR851983:TUR851994 TKV851983:TKV851994 TAZ851983:TAZ851994 SRD851983:SRD851994 SHH851983:SHH851994 RXL851983:RXL851994 RNP851983:RNP851994 RDT851983:RDT851994 QTX851983:QTX851994 QKB851983:QKB851994 QAF851983:QAF851994 PQJ851983:PQJ851994 PGN851983:PGN851994 OWR851983:OWR851994 OMV851983:OMV851994 OCZ851983:OCZ851994 NTD851983:NTD851994 NJH851983:NJH851994 MZL851983:MZL851994 MPP851983:MPP851994 MFT851983:MFT851994 LVX851983:LVX851994 LMB851983:LMB851994 LCF851983:LCF851994 KSJ851983:KSJ851994 KIN851983:KIN851994 JYR851983:JYR851994 JOV851983:JOV851994 JEZ851983:JEZ851994 IVD851983:IVD851994 ILH851983:ILH851994 IBL851983:IBL851994 HRP851983:HRP851994 HHT851983:HHT851994 GXX851983:GXX851994 GOB851983:GOB851994 GEF851983:GEF851994 FUJ851983:FUJ851994 FKN851983:FKN851994 FAR851983:FAR851994 EQV851983:EQV851994 EGZ851983:EGZ851994 DXD851983:DXD851994 DNH851983:DNH851994 DDL851983:DDL851994 CTP851983:CTP851994 CJT851983:CJT851994 BZX851983:BZX851994 BQB851983:BQB851994 BGF851983:BGF851994 AWJ851983:AWJ851994 AMN851983:AMN851994 ACR851983:ACR851994 SV851983:SV851994 IZ851983:IZ851994 G851983:G851994 WVL786447:WVL786458 WLP786447:WLP786458 WBT786447:WBT786458 VRX786447:VRX786458 VIB786447:VIB786458 UYF786447:UYF786458 UOJ786447:UOJ786458 UEN786447:UEN786458 TUR786447:TUR786458 TKV786447:TKV786458 TAZ786447:TAZ786458 SRD786447:SRD786458 SHH786447:SHH786458 RXL786447:RXL786458 RNP786447:RNP786458 RDT786447:RDT786458 QTX786447:QTX786458 QKB786447:QKB786458 QAF786447:QAF786458 PQJ786447:PQJ786458 PGN786447:PGN786458 OWR786447:OWR786458 OMV786447:OMV786458 OCZ786447:OCZ786458 NTD786447:NTD786458 NJH786447:NJH786458 MZL786447:MZL786458 MPP786447:MPP786458 MFT786447:MFT786458 LVX786447:LVX786458 LMB786447:LMB786458 LCF786447:LCF786458 KSJ786447:KSJ786458 KIN786447:KIN786458 JYR786447:JYR786458 JOV786447:JOV786458 JEZ786447:JEZ786458 IVD786447:IVD786458 ILH786447:ILH786458 IBL786447:IBL786458 HRP786447:HRP786458 HHT786447:HHT786458 GXX786447:GXX786458 GOB786447:GOB786458 GEF786447:GEF786458 FUJ786447:FUJ786458 FKN786447:FKN786458 FAR786447:FAR786458 EQV786447:EQV786458 EGZ786447:EGZ786458 DXD786447:DXD786458 DNH786447:DNH786458 DDL786447:DDL786458 CTP786447:CTP786458 CJT786447:CJT786458 BZX786447:BZX786458 BQB786447:BQB786458 BGF786447:BGF786458 AWJ786447:AWJ786458 AMN786447:AMN786458 ACR786447:ACR786458 SV786447:SV786458 IZ786447:IZ786458 G786447:G786458 WVL720911:WVL720922 WLP720911:WLP720922 WBT720911:WBT720922 VRX720911:VRX720922 VIB720911:VIB720922 UYF720911:UYF720922 UOJ720911:UOJ720922 UEN720911:UEN720922 TUR720911:TUR720922 TKV720911:TKV720922 TAZ720911:TAZ720922 SRD720911:SRD720922 SHH720911:SHH720922 RXL720911:RXL720922 RNP720911:RNP720922 RDT720911:RDT720922 QTX720911:QTX720922 QKB720911:QKB720922 QAF720911:QAF720922 PQJ720911:PQJ720922 PGN720911:PGN720922 OWR720911:OWR720922 OMV720911:OMV720922 OCZ720911:OCZ720922 NTD720911:NTD720922 NJH720911:NJH720922 MZL720911:MZL720922 MPP720911:MPP720922 MFT720911:MFT720922 LVX720911:LVX720922 LMB720911:LMB720922 LCF720911:LCF720922 KSJ720911:KSJ720922 KIN720911:KIN720922 JYR720911:JYR720922 JOV720911:JOV720922 JEZ720911:JEZ720922 IVD720911:IVD720922 ILH720911:ILH720922 IBL720911:IBL720922 HRP720911:HRP720922 HHT720911:HHT720922 GXX720911:GXX720922 GOB720911:GOB720922 GEF720911:GEF720922 FUJ720911:FUJ720922 FKN720911:FKN720922 FAR720911:FAR720922 EQV720911:EQV720922 EGZ720911:EGZ720922 DXD720911:DXD720922 DNH720911:DNH720922 DDL720911:DDL720922 CTP720911:CTP720922 CJT720911:CJT720922 BZX720911:BZX720922 BQB720911:BQB720922 BGF720911:BGF720922 AWJ720911:AWJ720922 AMN720911:AMN720922 ACR720911:ACR720922 SV720911:SV720922 IZ720911:IZ720922 G720911:G720922 WVL655375:WVL655386 WLP655375:WLP655386 WBT655375:WBT655386 VRX655375:VRX655386 VIB655375:VIB655386 UYF655375:UYF655386 UOJ655375:UOJ655386 UEN655375:UEN655386 TUR655375:TUR655386 TKV655375:TKV655386 TAZ655375:TAZ655386 SRD655375:SRD655386 SHH655375:SHH655386 RXL655375:RXL655386 RNP655375:RNP655386 RDT655375:RDT655386 QTX655375:QTX655386 QKB655375:QKB655386 QAF655375:QAF655386 PQJ655375:PQJ655386 PGN655375:PGN655386 OWR655375:OWR655386 OMV655375:OMV655386 OCZ655375:OCZ655386 NTD655375:NTD655386 NJH655375:NJH655386 MZL655375:MZL655386 MPP655375:MPP655386 MFT655375:MFT655386 LVX655375:LVX655386 LMB655375:LMB655386 LCF655375:LCF655386 KSJ655375:KSJ655386 KIN655375:KIN655386 JYR655375:JYR655386 JOV655375:JOV655386 JEZ655375:JEZ655386 IVD655375:IVD655386 ILH655375:ILH655386 IBL655375:IBL655386 HRP655375:HRP655386 HHT655375:HHT655386 GXX655375:GXX655386 GOB655375:GOB655386 GEF655375:GEF655386 FUJ655375:FUJ655386 FKN655375:FKN655386 FAR655375:FAR655386 EQV655375:EQV655386 EGZ655375:EGZ655386 DXD655375:DXD655386 DNH655375:DNH655386 DDL655375:DDL655386 CTP655375:CTP655386 CJT655375:CJT655386 BZX655375:BZX655386 BQB655375:BQB655386 BGF655375:BGF655386 AWJ655375:AWJ655386 AMN655375:AMN655386 ACR655375:ACR655386 SV655375:SV655386 IZ655375:IZ655386 G655375:G655386 WVL589839:WVL589850 WLP589839:WLP589850 WBT589839:WBT589850 VRX589839:VRX589850 VIB589839:VIB589850 UYF589839:UYF589850 UOJ589839:UOJ589850 UEN589839:UEN589850 TUR589839:TUR589850 TKV589839:TKV589850 TAZ589839:TAZ589850 SRD589839:SRD589850 SHH589839:SHH589850 RXL589839:RXL589850 RNP589839:RNP589850 RDT589839:RDT589850 QTX589839:QTX589850 QKB589839:QKB589850 QAF589839:QAF589850 PQJ589839:PQJ589850 PGN589839:PGN589850 OWR589839:OWR589850 OMV589839:OMV589850 OCZ589839:OCZ589850 NTD589839:NTD589850 NJH589839:NJH589850 MZL589839:MZL589850 MPP589839:MPP589850 MFT589839:MFT589850 LVX589839:LVX589850 LMB589839:LMB589850 LCF589839:LCF589850 KSJ589839:KSJ589850 KIN589839:KIN589850 JYR589839:JYR589850 JOV589839:JOV589850 JEZ589839:JEZ589850 IVD589839:IVD589850 ILH589839:ILH589850 IBL589839:IBL589850 HRP589839:HRP589850 HHT589839:HHT589850 GXX589839:GXX589850 GOB589839:GOB589850 GEF589839:GEF589850 FUJ589839:FUJ589850 FKN589839:FKN589850 FAR589839:FAR589850 EQV589839:EQV589850 EGZ589839:EGZ589850 DXD589839:DXD589850 DNH589839:DNH589850 DDL589839:DDL589850 CTP589839:CTP589850 CJT589839:CJT589850 BZX589839:BZX589850 BQB589839:BQB589850 BGF589839:BGF589850 AWJ589839:AWJ589850 AMN589839:AMN589850 ACR589839:ACR589850 SV589839:SV589850 IZ589839:IZ589850 G589839:G589850 WVL524303:WVL524314 WLP524303:WLP524314 WBT524303:WBT524314 VRX524303:VRX524314 VIB524303:VIB524314 UYF524303:UYF524314 UOJ524303:UOJ524314 UEN524303:UEN524314 TUR524303:TUR524314 TKV524303:TKV524314 TAZ524303:TAZ524314 SRD524303:SRD524314 SHH524303:SHH524314 RXL524303:RXL524314 RNP524303:RNP524314 RDT524303:RDT524314 QTX524303:QTX524314 QKB524303:QKB524314 QAF524303:QAF524314 PQJ524303:PQJ524314 PGN524303:PGN524314 OWR524303:OWR524314 OMV524303:OMV524314 OCZ524303:OCZ524314 NTD524303:NTD524314 NJH524303:NJH524314 MZL524303:MZL524314 MPP524303:MPP524314 MFT524303:MFT524314 LVX524303:LVX524314 LMB524303:LMB524314 LCF524303:LCF524314 KSJ524303:KSJ524314 KIN524303:KIN524314 JYR524303:JYR524314 JOV524303:JOV524314 JEZ524303:JEZ524314 IVD524303:IVD524314 ILH524303:ILH524314 IBL524303:IBL524314 HRP524303:HRP524314 HHT524303:HHT524314 GXX524303:GXX524314 GOB524303:GOB524314 GEF524303:GEF524314 FUJ524303:FUJ524314 FKN524303:FKN524314 FAR524303:FAR524314 EQV524303:EQV524314 EGZ524303:EGZ524314 DXD524303:DXD524314 DNH524303:DNH524314 DDL524303:DDL524314 CTP524303:CTP524314 CJT524303:CJT524314 BZX524303:BZX524314 BQB524303:BQB524314 BGF524303:BGF524314 AWJ524303:AWJ524314 AMN524303:AMN524314 ACR524303:ACR524314 SV524303:SV524314 IZ524303:IZ524314 G524303:G524314 WVL458767:WVL458778 WLP458767:WLP458778 WBT458767:WBT458778 VRX458767:VRX458778 VIB458767:VIB458778 UYF458767:UYF458778 UOJ458767:UOJ458778 UEN458767:UEN458778 TUR458767:TUR458778 TKV458767:TKV458778 TAZ458767:TAZ458778 SRD458767:SRD458778 SHH458767:SHH458778 RXL458767:RXL458778 RNP458767:RNP458778 RDT458767:RDT458778 QTX458767:QTX458778 QKB458767:QKB458778 QAF458767:QAF458778 PQJ458767:PQJ458778 PGN458767:PGN458778 OWR458767:OWR458778 OMV458767:OMV458778 OCZ458767:OCZ458778 NTD458767:NTD458778 NJH458767:NJH458778 MZL458767:MZL458778 MPP458767:MPP458778 MFT458767:MFT458778 LVX458767:LVX458778 LMB458767:LMB458778 LCF458767:LCF458778 KSJ458767:KSJ458778 KIN458767:KIN458778 JYR458767:JYR458778 JOV458767:JOV458778 JEZ458767:JEZ458778 IVD458767:IVD458778 ILH458767:ILH458778 IBL458767:IBL458778 HRP458767:HRP458778 HHT458767:HHT458778 GXX458767:GXX458778 GOB458767:GOB458778 GEF458767:GEF458778 FUJ458767:FUJ458778 FKN458767:FKN458778 FAR458767:FAR458778 EQV458767:EQV458778 EGZ458767:EGZ458778 DXD458767:DXD458778 DNH458767:DNH458778 DDL458767:DDL458778 CTP458767:CTP458778 CJT458767:CJT458778 BZX458767:BZX458778 BQB458767:BQB458778 BGF458767:BGF458778 AWJ458767:AWJ458778 AMN458767:AMN458778 ACR458767:ACR458778 SV458767:SV458778 IZ458767:IZ458778 G458767:G458778 WVL393231:WVL393242 WLP393231:WLP393242 WBT393231:WBT393242 VRX393231:VRX393242 VIB393231:VIB393242 UYF393231:UYF393242 UOJ393231:UOJ393242 UEN393231:UEN393242 TUR393231:TUR393242 TKV393231:TKV393242 TAZ393231:TAZ393242 SRD393231:SRD393242 SHH393231:SHH393242 RXL393231:RXL393242 RNP393231:RNP393242 RDT393231:RDT393242 QTX393231:QTX393242 QKB393231:QKB393242 QAF393231:QAF393242 PQJ393231:PQJ393242 PGN393231:PGN393242 OWR393231:OWR393242 OMV393231:OMV393242 OCZ393231:OCZ393242 NTD393231:NTD393242 NJH393231:NJH393242 MZL393231:MZL393242 MPP393231:MPP393242 MFT393231:MFT393242 LVX393231:LVX393242 LMB393231:LMB393242 LCF393231:LCF393242 KSJ393231:KSJ393242 KIN393231:KIN393242 JYR393231:JYR393242 JOV393231:JOV393242 JEZ393231:JEZ393242 IVD393231:IVD393242 ILH393231:ILH393242 IBL393231:IBL393242 HRP393231:HRP393242 HHT393231:HHT393242 GXX393231:GXX393242 GOB393231:GOB393242 GEF393231:GEF393242 FUJ393231:FUJ393242 FKN393231:FKN393242 FAR393231:FAR393242 EQV393231:EQV393242 EGZ393231:EGZ393242 DXD393231:DXD393242 DNH393231:DNH393242 DDL393231:DDL393242 CTP393231:CTP393242 CJT393231:CJT393242 BZX393231:BZX393242 BQB393231:BQB393242 BGF393231:BGF393242 AWJ393231:AWJ393242 AMN393231:AMN393242 ACR393231:ACR393242 SV393231:SV393242 IZ393231:IZ393242 G393231:G393242 WVL327695:WVL327706 WLP327695:WLP327706 WBT327695:WBT327706 VRX327695:VRX327706 VIB327695:VIB327706 UYF327695:UYF327706 UOJ327695:UOJ327706 UEN327695:UEN327706 TUR327695:TUR327706 TKV327695:TKV327706 TAZ327695:TAZ327706 SRD327695:SRD327706 SHH327695:SHH327706 RXL327695:RXL327706 RNP327695:RNP327706 RDT327695:RDT327706 QTX327695:QTX327706 QKB327695:QKB327706 QAF327695:QAF327706 PQJ327695:PQJ327706 PGN327695:PGN327706 OWR327695:OWR327706 OMV327695:OMV327706 OCZ327695:OCZ327706 NTD327695:NTD327706 NJH327695:NJH327706 MZL327695:MZL327706 MPP327695:MPP327706 MFT327695:MFT327706 LVX327695:LVX327706 LMB327695:LMB327706 LCF327695:LCF327706 KSJ327695:KSJ327706 KIN327695:KIN327706 JYR327695:JYR327706 JOV327695:JOV327706 JEZ327695:JEZ327706 IVD327695:IVD327706 ILH327695:ILH327706 IBL327695:IBL327706 HRP327695:HRP327706 HHT327695:HHT327706 GXX327695:GXX327706 GOB327695:GOB327706 GEF327695:GEF327706 FUJ327695:FUJ327706 FKN327695:FKN327706 FAR327695:FAR327706 EQV327695:EQV327706 EGZ327695:EGZ327706 DXD327695:DXD327706 DNH327695:DNH327706 DDL327695:DDL327706 CTP327695:CTP327706 CJT327695:CJT327706 BZX327695:BZX327706 BQB327695:BQB327706 BGF327695:BGF327706 AWJ327695:AWJ327706 AMN327695:AMN327706 ACR327695:ACR327706 SV327695:SV327706 IZ327695:IZ327706 G327695:G327706 WVL262159:WVL262170 WLP262159:WLP262170 WBT262159:WBT262170 VRX262159:VRX262170 VIB262159:VIB262170 UYF262159:UYF262170 UOJ262159:UOJ262170 UEN262159:UEN262170 TUR262159:TUR262170 TKV262159:TKV262170 TAZ262159:TAZ262170 SRD262159:SRD262170 SHH262159:SHH262170 RXL262159:RXL262170 RNP262159:RNP262170 RDT262159:RDT262170 QTX262159:QTX262170 QKB262159:QKB262170 QAF262159:QAF262170 PQJ262159:PQJ262170 PGN262159:PGN262170 OWR262159:OWR262170 OMV262159:OMV262170 OCZ262159:OCZ262170 NTD262159:NTD262170 NJH262159:NJH262170 MZL262159:MZL262170 MPP262159:MPP262170 MFT262159:MFT262170 LVX262159:LVX262170 LMB262159:LMB262170 LCF262159:LCF262170 KSJ262159:KSJ262170 KIN262159:KIN262170 JYR262159:JYR262170 JOV262159:JOV262170 JEZ262159:JEZ262170 IVD262159:IVD262170 ILH262159:ILH262170 IBL262159:IBL262170 HRP262159:HRP262170 HHT262159:HHT262170 GXX262159:GXX262170 GOB262159:GOB262170 GEF262159:GEF262170 FUJ262159:FUJ262170 FKN262159:FKN262170 FAR262159:FAR262170 EQV262159:EQV262170 EGZ262159:EGZ262170 DXD262159:DXD262170 DNH262159:DNH262170 DDL262159:DDL262170 CTP262159:CTP262170 CJT262159:CJT262170 BZX262159:BZX262170 BQB262159:BQB262170 BGF262159:BGF262170 AWJ262159:AWJ262170 AMN262159:AMN262170 ACR262159:ACR262170 SV262159:SV262170 IZ262159:IZ262170 G262159:G262170 WVL196623:WVL196634 WLP196623:WLP196634 WBT196623:WBT196634 VRX196623:VRX196634 VIB196623:VIB196634 UYF196623:UYF196634 UOJ196623:UOJ196634 UEN196623:UEN196634 TUR196623:TUR196634 TKV196623:TKV196634 TAZ196623:TAZ196634 SRD196623:SRD196634 SHH196623:SHH196634 RXL196623:RXL196634 RNP196623:RNP196634 RDT196623:RDT196634 QTX196623:QTX196634 QKB196623:QKB196634 QAF196623:QAF196634 PQJ196623:PQJ196634 PGN196623:PGN196634 OWR196623:OWR196634 OMV196623:OMV196634 OCZ196623:OCZ196634 NTD196623:NTD196634 NJH196623:NJH196634 MZL196623:MZL196634 MPP196623:MPP196634 MFT196623:MFT196634 LVX196623:LVX196634 LMB196623:LMB196634 LCF196623:LCF196634 KSJ196623:KSJ196634 KIN196623:KIN196634 JYR196623:JYR196634 JOV196623:JOV196634 JEZ196623:JEZ196634 IVD196623:IVD196634 ILH196623:ILH196634 IBL196623:IBL196634 HRP196623:HRP196634 HHT196623:HHT196634 GXX196623:GXX196634 GOB196623:GOB196634 GEF196623:GEF196634 FUJ196623:FUJ196634 FKN196623:FKN196634 FAR196623:FAR196634 EQV196623:EQV196634 EGZ196623:EGZ196634 DXD196623:DXD196634 DNH196623:DNH196634 DDL196623:DDL196634 CTP196623:CTP196634 CJT196623:CJT196634 BZX196623:BZX196634 BQB196623:BQB196634 BGF196623:BGF196634 AWJ196623:AWJ196634 AMN196623:AMN196634 ACR196623:ACR196634 SV196623:SV196634 IZ196623:IZ196634 G196623:G196634 WVL131087:WVL131098 WLP131087:WLP131098 WBT131087:WBT131098 VRX131087:VRX131098 VIB131087:VIB131098 UYF131087:UYF131098 UOJ131087:UOJ131098 UEN131087:UEN131098 TUR131087:TUR131098 TKV131087:TKV131098 TAZ131087:TAZ131098 SRD131087:SRD131098 SHH131087:SHH131098 RXL131087:RXL131098 RNP131087:RNP131098 RDT131087:RDT131098 QTX131087:QTX131098 QKB131087:QKB131098 QAF131087:QAF131098 PQJ131087:PQJ131098 PGN131087:PGN131098 OWR131087:OWR131098 OMV131087:OMV131098 OCZ131087:OCZ131098 NTD131087:NTD131098 NJH131087:NJH131098 MZL131087:MZL131098 MPP131087:MPP131098 MFT131087:MFT131098 LVX131087:LVX131098 LMB131087:LMB131098 LCF131087:LCF131098 KSJ131087:KSJ131098 KIN131087:KIN131098 JYR131087:JYR131098 JOV131087:JOV131098 JEZ131087:JEZ131098 IVD131087:IVD131098 ILH131087:ILH131098 IBL131087:IBL131098 HRP131087:HRP131098 HHT131087:HHT131098 GXX131087:GXX131098 GOB131087:GOB131098 GEF131087:GEF131098 FUJ131087:FUJ131098 FKN131087:FKN131098 FAR131087:FAR131098 EQV131087:EQV131098 EGZ131087:EGZ131098 DXD131087:DXD131098 DNH131087:DNH131098 DDL131087:DDL131098 CTP131087:CTP131098 CJT131087:CJT131098 BZX131087:BZX131098 BQB131087:BQB131098 BGF131087:BGF131098 AWJ131087:AWJ131098 AMN131087:AMN131098 ACR131087:ACR131098 SV131087:SV131098 IZ131087:IZ131098 G131087:G131098 WVL65551:WVL65562 WLP65551:WLP65562 WBT65551:WBT65562 VRX65551:VRX65562 VIB65551:VIB65562 UYF65551:UYF65562 UOJ65551:UOJ65562 UEN65551:UEN65562 TUR65551:TUR65562 TKV65551:TKV65562 TAZ65551:TAZ65562 SRD65551:SRD65562 SHH65551:SHH65562 RXL65551:RXL65562 RNP65551:RNP65562 RDT65551:RDT65562 QTX65551:QTX65562 QKB65551:QKB65562 QAF65551:QAF65562 PQJ65551:PQJ65562 PGN65551:PGN65562 OWR65551:OWR65562 OMV65551:OMV65562 OCZ65551:OCZ65562 NTD65551:NTD65562 NJH65551:NJH65562 MZL65551:MZL65562 MPP65551:MPP65562 MFT65551:MFT65562 LVX65551:LVX65562 LMB65551:LMB65562 LCF65551:LCF65562 KSJ65551:KSJ65562 KIN65551:KIN65562 JYR65551:JYR65562 JOV65551:JOV65562 JEZ65551:JEZ65562 IVD65551:IVD65562 ILH65551:ILH65562 IBL65551:IBL65562 HRP65551:HRP65562 HHT65551:HHT65562 GXX65551:GXX65562 GOB65551:GOB65562 GEF65551:GEF65562 FUJ65551:FUJ65562 FKN65551:FKN65562 FAR65551:FAR65562 EQV65551:EQV65562 EGZ65551:EGZ65562 DXD65551:DXD65562 DNH65551:DNH65562 DDL65551:DDL65562 CTP65551:CTP65562 CJT65551:CJT65562 BZX65551:BZX65562 BQB65551:BQB65562 BGF65551:BGF65562 AWJ65551:AWJ65562 AMN65551:AMN65562 ACR65551:ACR65562 SV65551:SV65562 IZ65551:IZ65562 G65551:G65562 WVL983035:WVL983041 WLP983035:WLP983041 WBT983035:WBT983041 VRX983035:VRX983041 VIB983035:VIB983041 UYF983035:UYF983041 UOJ983035:UOJ983041 UEN983035:UEN983041 TUR983035:TUR983041 TKV983035:TKV983041 TAZ983035:TAZ983041 SRD983035:SRD983041 SHH983035:SHH983041 RXL983035:RXL983041 RNP983035:RNP983041 RDT983035:RDT983041 QTX983035:QTX983041 QKB983035:QKB983041 QAF983035:QAF983041 PQJ983035:PQJ983041 PGN983035:PGN983041 OWR983035:OWR983041 OMV983035:OMV983041 OCZ983035:OCZ983041 NTD983035:NTD983041 NJH983035:NJH983041 MZL983035:MZL983041 MPP983035:MPP983041 MFT983035:MFT983041 LVX983035:LVX983041 LMB983035:LMB983041 LCF983035:LCF983041 KSJ983035:KSJ983041 KIN983035:KIN983041 JYR983035:JYR983041 JOV983035:JOV983041 JEZ983035:JEZ983041 IVD983035:IVD983041 ILH983035:ILH983041 IBL983035:IBL983041 HRP983035:HRP983041 HHT983035:HHT983041 GXX983035:GXX983041 GOB983035:GOB983041 GEF983035:GEF983041 FUJ983035:FUJ983041 FKN983035:FKN983041 FAR983035:FAR983041 EQV983035:EQV983041 EGZ983035:EGZ983041 DXD983035:DXD983041 DNH983035:DNH983041 DDL983035:DDL983041 CTP983035:CTP983041 CJT983035:CJT983041 BZX983035:BZX983041 BQB983035:BQB983041 BGF983035:BGF983041 AWJ983035:AWJ983041 AMN983035:AMN983041 ACR983035:ACR983041 SV983035:SV983041 IZ983035:IZ983041 G983035:G983041 WVL917499:WVL917505 WLP917499:WLP917505 WBT917499:WBT917505 VRX917499:VRX917505 VIB917499:VIB917505 UYF917499:UYF917505 UOJ917499:UOJ917505 UEN917499:UEN917505 TUR917499:TUR917505 TKV917499:TKV917505 TAZ917499:TAZ917505 SRD917499:SRD917505 SHH917499:SHH917505 RXL917499:RXL917505 RNP917499:RNP917505 RDT917499:RDT917505 QTX917499:QTX917505 QKB917499:QKB917505 QAF917499:QAF917505 PQJ917499:PQJ917505 PGN917499:PGN917505 OWR917499:OWR917505 OMV917499:OMV917505 OCZ917499:OCZ917505 NTD917499:NTD917505 NJH917499:NJH917505 MZL917499:MZL917505 MPP917499:MPP917505 MFT917499:MFT917505 LVX917499:LVX917505 LMB917499:LMB917505 LCF917499:LCF917505 KSJ917499:KSJ917505 KIN917499:KIN917505 JYR917499:JYR917505 JOV917499:JOV917505 JEZ917499:JEZ917505 IVD917499:IVD917505 ILH917499:ILH917505 IBL917499:IBL917505 HRP917499:HRP917505 HHT917499:HHT917505 GXX917499:GXX917505 GOB917499:GOB917505 GEF917499:GEF917505 FUJ917499:FUJ917505 FKN917499:FKN917505 FAR917499:FAR917505 EQV917499:EQV917505 EGZ917499:EGZ917505 DXD917499:DXD917505 DNH917499:DNH917505 DDL917499:DDL917505 CTP917499:CTP917505 CJT917499:CJT917505 BZX917499:BZX917505 BQB917499:BQB917505 BGF917499:BGF917505 AWJ917499:AWJ917505 AMN917499:AMN917505 ACR917499:ACR917505 SV917499:SV917505 IZ917499:IZ917505 G917499:G917505 WVL851963:WVL851969 WLP851963:WLP851969 WBT851963:WBT851969 VRX851963:VRX851969 VIB851963:VIB851969 UYF851963:UYF851969 UOJ851963:UOJ851969 UEN851963:UEN851969 TUR851963:TUR851969 TKV851963:TKV851969 TAZ851963:TAZ851969 SRD851963:SRD851969 SHH851963:SHH851969 RXL851963:RXL851969 RNP851963:RNP851969 RDT851963:RDT851969 QTX851963:QTX851969 QKB851963:QKB851969 QAF851963:QAF851969 PQJ851963:PQJ851969 PGN851963:PGN851969 OWR851963:OWR851969 OMV851963:OMV851969 OCZ851963:OCZ851969 NTD851963:NTD851969 NJH851963:NJH851969 MZL851963:MZL851969 MPP851963:MPP851969 MFT851963:MFT851969 LVX851963:LVX851969 LMB851963:LMB851969 LCF851963:LCF851969 KSJ851963:KSJ851969 KIN851963:KIN851969 JYR851963:JYR851969 JOV851963:JOV851969 JEZ851963:JEZ851969 IVD851963:IVD851969 ILH851963:ILH851969 IBL851963:IBL851969 HRP851963:HRP851969 HHT851963:HHT851969 GXX851963:GXX851969 GOB851963:GOB851969 GEF851963:GEF851969 FUJ851963:FUJ851969 FKN851963:FKN851969 FAR851963:FAR851969 EQV851963:EQV851969 EGZ851963:EGZ851969 DXD851963:DXD851969 DNH851963:DNH851969 DDL851963:DDL851969 CTP851963:CTP851969 CJT851963:CJT851969 BZX851963:BZX851969 BQB851963:BQB851969 BGF851963:BGF851969 AWJ851963:AWJ851969 AMN851963:AMN851969 ACR851963:ACR851969 SV851963:SV851969 IZ851963:IZ851969 G851963:G851969 WVL786427:WVL786433 WLP786427:WLP786433 WBT786427:WBT786433 VRX786427:VRX786433 VIB786427:VIB786433 UYF786427:UYF786433 UOJ786427:UOJ786433 UEN786427:UEN786433 TUR786427:TUR786433 TKV786427:TKV786433 TAZ786427:TAZ786433 SRD786427:SRD786433 SHH786427:SHH786433 RXL786427:RXL786433 RNP786427:RNP786433 RDT786427:RDT786433 QTX786427:QTX786433 QKB786427:QKB786433 QAF786427:QAF786433 PQJ786427:PQJ786433 PGN786427:PGN786433 OWR786427:OWR786433 OMV786427:OMV786433 OCZ786427:OCZ786433 NTD786427:NTD786433 NJH786427:NJH786433 MZL786427:MZL786433 MPP786427:MPP786433 MFT786427:MFT786433 LVX786427:LVX786433 LMB786427:LMB786433 LCF786427:LCF786433 KSJ786427:KSJ786433 KIN786427:KIN786433 JYR786427:JYR786433 JOV786427:JOV786433 JEZ786427:JEZ786433 IVD786427:IVD786433 ILH786427:ILH786433 IBL786427:IBL786433 HRP786427:HRP786433 HHT786427:HHT786433 GXX786427:GXX786433 GOB786427:GOB786433 GEF786427:GEF786433 FUJ786427:FUJ786433 FKN786427:FKN786433 FAR786427:FAR786433 EQV786427:EQV786433 EGZ786427:EGZ786433 DXD786427:DXD786433 DNH786427:DNH786433 DDL786427:DDL786433 CTP786427:CTP786433 CJT786427:CJT786433 BZX786427:BZX786433 BQB786427:BQB786433 BGF786427:BGF786433 AWJ786427:AWJ786433 AMN786427:AMN786433 ACR786427:ACR786433 SV786427:SV786433 IZ786427:IZ786433 G786427:G786433 WVL720891:WVL720897 WLP720891:WLP720897 WBT720891:WBT720897 VRX720891:VRX720897 VIB720891:VIB720897 UYF720891:UYF720897 UOJ720891:UOJ720897 UEN720891:UEN720897 TUR720891:TUR720897 TKV720891:TKV720897 TAZ720891:TAZ720897 SRD720891:SRD720897 SHH720891:SHH720897 RXL720891:RXL720897 RNP720891:RNP720897 RDT720891:RDT720897 QTX720891:QTX720897 QKB720891:QKB720897 QAF720891:QAF720897 PQJ720891:PQJ720897 PGN720891:PGN720897 OWR720891:OWR720897 OMV720891:OMV720897 OCZ720891:OCZ720897 NTD720891:NTD720897 NJH720891:NJH720897 MZL720891:MZL720897 MPP720891:MPP720897 MFT720891:MFT720897 LVX720891:LVX720897 LMB720891:LMB720897 LCF720891:LCF720897 KSJ720891:KSJ720897 KIN720891:KIN720897 JYR720891:JYR720897 JOV720891:JOV720897 JEZ720891:JEZ720897 IVD720891:IVD720897 ILH720891:ILH720897 IBL720891:IBL720897 HRP720891:HRP720897 HHT720891:HHT720897 GXX720891:GXX720897 GOB720891:GOB720897 GEF720891:GEF720897 FUJ720891:FUJ720897 FKN720891:FKN720897 FAR720891:FAR720897 EQV720891:EQV720897 EGZ720891:EGZ720897 DXD720891:DXD720897 DNH720891:DNH720897 DDL720891:DDL720897 CTP720891:CTP720897 CJT720891:CJT720897 BZX720891:BZX720897 BQB720891:BQB720897 BGF720891:BGF720897 AWJ720891:AWJ720897 AMN720891:AMN720897 ACR720891:ACR720897 SV720891:SV720897 IZ720891:IZ720897 G720891:G720897 WVL655355:WVL655361 WLP655355:WLP655361 WBT655355:WBT655361 VRX655355:VRX655361 VIB655355:VIB655361 UYF655355:UYF655361 UOJ655355:UOJ655361 UEN655355:UEN655361 TUR655355:TUR655361 TKV655355:TKV655361 TAZ655355:TAZ655361 SRD655355:SRD655361 SHH655355:SHH655361 RXL655355:RXL655361 RNP655355:RNP655361 RDT655355:RDT655361 QTX655355:QTX655361 QKB655355:QKB655361 QAF655355:QAF655361 PQJ655355:PQJ655361 PGN655355:PGN655361 OWR655355:OWR655361 OMV655355:OMV655361 OCZ655355:OCZ655361 NTD655355:NTD655361 NJH655355:NJH655361 MZL655355:MZL655361 MPP655355:MPP655361 MFT655355:MFT655361 LVX655355:LVX655361 LMB655355:LMB655361 LCF655355:LCF655361 KSJ655355:KSJ655361 KIN655355:KIN655361 JYR655355:JYR655361 JOV655355:JOV655361 JEZ655355:JEZ655361 IVD655355:IVD655361 ILH655355:ILH655361 IBL655355:IBL655361 HRP655355:HRP655361 HHT655355:HHT655361 GXX655355:GXX655361 GOB655355:GOB655361 GEF655355:GEF655361 FUJ655355:FUJ655361 FKN655355:FKN655361 FAR655355:FAR655361 EQV655355:EQV655361 EGZ655355:EGZ655361 DXD655355:DXD655361 DNH655355:DNH655361 DDL655355:DDL655361 CTP655355:CTP655361 CJT655355:CJT655361 BZX655355:BZX655361 BQB655355:BQB655361 BGF655355:BGF655361 AWJ655355:AWJ655361 AMN655355:AMN655361 ACR655355:ACR655361 SV655355:SV655361 IZ655355:IZ655361 G655355:G655361 WVL589819:WVL589825 WLP589819:WLP589825 WBT589819:WBT589825 VRX589819:VRX589825 VIB589819:VIB589825 UYF589819:UYF589825 UOJ589819:UOJ589825 UEN589819:UEN589825 TUR589819:TUR589825 TKV589819:TKV589825 TAZ589819:TAZ589825 SRD589819:SRD589825 SHH589819:SHH589825 RXL589819:RXL589825 RNP589819:RNP589825 RDT589819:RDT589825 QTX589819:QTX589825 QKB589819:QKB589825 QAF589819:QAF589825 PQJ589819:PQJ589825 PGN589819:PGN589825 OWR589819:OWR589825 OMV589819:OMV589825 OCZ589819:OCZ589825 NTD589819:NTD589825 NJH589819:NJH589825 MZL589819:MZL589825 MPP589819:MPP589825 MFT589819:MFT589825 LVX589819:LVX589825 LMB589819:LMB589825 LCF589819:LCF589825 KSJ589819:KSJ589825 KIN589819:KIN589825 JYR589819:JYR589825 JOV589819:JOV589825 JEZ589819:JEZ589825 IVD589819:IVD589825 ILH589819:ILH589825 IBL589819:IBL589825 HRP589819:HRP589825 HHT589819:HHT589825 GXX589819:GXX589825 GOB589819:GOB589825 GEF589819:GEF589825 FUJ589819:FUJ589825 FKN589819:FKN589825 FAR589819:FAR589825 EQV589819:EQV589825 EGZ589819:EGZ589825 DXD589819:DXD589825 DNH589819:DNH589825 DDL589819:DDL589825 CTP589819:CTP589825 CJT589819:CJT589825 BZX589819:BZX589825 BQB589819:BQB589825 BGF589819:BGF589825 AWJ589819:AWJ589825 AMN589819:AMN589825 ACR589819:ACR589825 SV589819:SV589825 IZ589819:IZ589825 G589819:G589825 WVL524283:WVL524289 WLP524283:WLP524289 WBT524283:WBT524289 VRX524283:VRX524289 VIB524283:VIB524289 UYF524283:UYF524289 UOJ524283:UOJ524289 UEN524283:UEN524289 TUR524283:TUR524289 TKV524283:TKV524289 TAZ524283:TAZ524289 SRD524283:SRD524289 SHH524283:SHH524289 RXL524283:RXL524289 RNP524283:RNP524289 RDT524283:RDT524289 QTX524283:QTX524289 QKB524283:QKB524289 QAF524283:QAF524289 PQJ524283:PQJ524289 PGN524283:PGN524289 OWR524283:OWR524289 OMV524283:OMV524289 OCZ524283:OCZ524289 NTD524283:NTD524289 NJH524283:NJH524289 MZL524283:MZL524289 MPP524283:MPP524289 MFT524283:MFT524289 LVX524283:LVX524289 LMB524283:LMB524289 LCF524283:LCF524289 KSJ524283:KSJ524289 KIN524283:KIN524289 JYR524283:JYR524289 JOV524283:JOV524289 JEZ524283:JEZ524289 IVD524283:IVD524289 ILH524283:ILH524289 IBL524283:IBL524289 HRP524283:HRP524289 HHT524283:HHT524289 GXX524283:GXX524289 GOB524283:GOB524289 GEF524283:GEF524289 FUJ524283:FUJ524289 FKN524283:FKN524289 FAR524283:FAR524289 EQV524283:EQV524289 EGZ524283:EGZ524289 DXD524283:DXD524289 DNH524283:DNH524289 DDL524283:DDL524289 CTP524283:CTP524289 CJT524283:CJT524289 BZX524283:BZX524289 BQB524283:BQB524289 BGF524283:BGF524289 AWJ524283:AWJ524289 AMN524283:AMN524289 ACR524283:ACR524289 SV524283:SV524289 IZ524283:IZ524289 G524283:G524289 WVL458747:WVL458753 WLP458747:WLP458753 WBT458747:WBT458753 VRX458747:VRX458753 VIB458747:VIB458753 UYF458747:UYF458753 UOJ458747:UOJ458753 UEN458747:UEN458753 TUR458747:TUR458753 TKV458747:TKV458753 TAZ458747:TAZ458753 SRD458747:SRD458753 SHH458747:SHH458753 RXL458747:RXL458753 RNP458747:RNP458753 RDT458747:RDT458753 QTX458747:QTX458753 QKB458747:QKB458753 QAF458747:QAF458753 PQJ458747:PQJ458753 PGN458747:PGN458753 OWR458747:OWR458753 OMV458747:OMV458753 OCZ458747:OCZ458753 NTD458747:NTD458753 NJH458747:NJH458753 MZL458747:MZL458753 MPP458747:MPP458753 MFT458747:MFT458753 LVX458747:LVX458753 LMB458747:LMB458753 LCF458747:LCF458753 KSJ458747:KSJ458753 KIN458747:KIN458753 JYR458747:JYR458753 JOV458747:JOV458753 JEZ458747:JEZ458753 IVD458747:IVD458753 ILH458747:ILH458753 IBL458747:IBL458753 HRP458747:HRP458753 HHT458747:HHT458753 GXX458747:GXX458753 GOB458747:GOB458753 GEF458747:GEF458753 FUJ458747:FUJ458753 FKN458747:FKN458753 FAR458747:FAR458753 EQV458747:EQV458753 EGZ458747:EGZ458753 DXD458747:DXD458753 DNH458747:DNH458753 DDL458747:DDL458753 CTP458747:CTP458753 CJT458747:CJT458753 BZX458747:BZX458753 BQB458747:BQB458753 BGF458747:BGF458753 AWJ458747:AWJ458753 AMN458747:AMN458753 ACR458747:ACR458753 SV458747:SV458753 IZ458747:IZ458753 G458747:G458753 WVL393211:WVL393217 WLP393211:WLP393217 WBT393211:WBT393217 VRX393211:VRX393217 VIB393211:VIB393217 UYF393211:UYF393217 UOJ393211:UOJ393217 UEN393211:UEN393217 TUR393211:TUR393217 TKV393211:TKV393217 TAZ393211:TAZ393217 SRD393211:SRD393217 SHH393211:SHH393217 RXL393211:RXL393217 RNP393211:RNP393217 RDT393211:RDT393217 QTX393211:QTX393217 QKB393211:QKB393217 QAF393211:QAF393217 PQJ393211:PQJ393217 PGN393211:PGN393217 OWR393211:OWR393217 OMV393211:OMV393217 OCZ393211:OCZ393217 NTD393211:NTD393217 NJH393211:NJH393217 MZL393211:MZL393217 MPP393211:MPP393217 MFT393211:MFT393217 LVX393211:LVX393217 LMB393211:LMB393217 LCF393211:LCF393217 KSJ393211:KSJ393217 KIN393211:KIN393217 JYR393211:JYR393217 JOV393211:JOV393217 JEZ393211:JEZ393217 IVD393211:IVD393217 ILH393211:ILH393217 IBL393211:IBL393217 HRP393211:HRP393217 HHT393211:HHT393217 GXX393211:GXX393217 GOB393211:GOB393217 GEF393211:GEF393217 FUJ393211:FUJ393217 FKN393211:FKN393217 FAR393211:FAR393217 EQV393211:EQV393217 EGZ393211:EGZ393217 DXD393211:DXD393217 DNH393211:DNH393217 DDL393211:DDL393217 CTP393211:CTP393217 CJT393211:CJT393217 BZX393211:BZX393217 BQB393211:BQB393217 BGF393211:BGF393217 AWJ393211:AWJ393217 AMN393211:AMN393217 ACR393211:ACR393217 SV393211:SV393217 IZ393211:IZ393217 G393211:G393217 WVL327675:WVL327681 WLP327675:WLP327681 WBT327675:WBT327681 VRX327675:VRX327681 VIB327675:VIB327681 UYF327675:UYF327681 UOJ327675:UOJ327681 UEN327675:UEN327681 TUR327675:TUR327681 TKV327675:TKV327681 TAZ327675:TAZ327681 SRD327675:SRD327681 SHH327675:SHH327681 RXL327675:RXL327681 RNP327675:RNP327681 RDT327675:RDT327681 QTX327675:QTX327681 QKB327675:QKB327681 QAF327675:QAF327681 PQJ327675:PQJ327681 PGN327675:PGN327681 OWR327675:OWR327681 OMV327675:OMV327681 OCZ327675:OCZ327681 NTD327675:NTD327681 NJH327675:NJH327681 MZL327675:MZL327681 MPP327675:MPP327681 MFT327675:MFT327681 LVX327675:LVX327681 LMB327675:LMB327681 LCF327675:LCF327681 KSJ327675:KSJ327681 KIN327675:KIN327681 JYR327675:JYR327681 JOV327675:JOV327681 JEZ327675:JEZ327681 IVD327675:IVD327681 ILH327675:ILH327681 IBL327675:IBL327681 HRP327675:HRP327681 HHT327675:HHT327681 GXX327675:GXX327681 GOB327675:GOB327681 GEF327675:GEF327681 FUJ327675:FUJ327681 FKN327675:FKN327681 FAR327675:FAR327681 EQV327675:EQV327681 EGZ327675:EGZ327681 DXD327675:DXD327681 DNH327675:DNH327681 DDL327675:DDL327681 CTP327675:CTP327681 CJT327675:CJT327681 BZX327675:BZX327681 BQB327675:BQB327681 BGF327675:BGF327681 AWJ327675:AWJ327681 AMN327675:AMN327681 ACR327675:ACR327681 SV327675:SV327681 IZ327675:IZ327681 G327675:G327681 WVL262139:WVL262145 WLP262139:WLP262145 WBT262139:WBT262145 VRX262139:VRX262145 VIB262139:VIB262145 UYF262139:UYF262145 UOJ262139:UOJ262145 UEN262139:UEN262145 TUR262139:TUR262145 TKV262139:TKV262145 TAZ262139:TAZ262145 SRD262139:SRD262145 SHH262139:SHH262145 RXL262139:RXL262145 RNP262139:RNP262145 RDT262139:RDT262145 QTX262139:QTX262145 QKB262139:QKB262145 QAF262139:QAF262145 PQJ262139:PQJ262145 PGN262139:PGN262145 OWR262139:OWR262145 OMV262139:OMV262145 OCZ262139:OCZ262145 NTD262139:NTD262145 NJH262139:NJH262145 MZL262139:MZL262145 MPP262139:MPP262145 MFT262139:MFT262145 LVX262139:LVX262145 LMB262139:LMB262145 LCF262139:LCF262145 KSJ262139:KSJ262145 KIN262139:KIN262145 JYR262139:JYR262145 JOV262139:JOV262145 JEZ262139:JEZ262145 IVD262139:IVD262145 ILH262139:ILH262145 IBL262139:IBL262145 HRP262139:HRP262145 HHT262139:HHT262145 GXX262139:GXX262145 GOB262139:GOB262145 GEF262139:GEF262145 FUJ262139:FUJ262145 FKN262139:FKN262145 FAR262139:FAR262145 EQV262139:EQV262145 EGZ262139:EGZ262145 DXD262139:DXD262145 DNH262139:DNH262145 DDL262139:DDL262145 CTP262139:CTP262145 CJT262139:CJT262145 BZX262139:BZX262145 BQB262139:BQB262145 BGF262139:BGF262145 AWJ262139:AWJ262145 AMN262139:AMN262145 ACR262139:ACR262145 SV262139:SV262145 IZ262139:IZ262145 G262139:G262145 WVL196603:WVL196609 WLP196603:WLP196609 WBT196603:WBT196609 VRX196603:VRX196609 VIB196603:VIB196609 UYF196603:UYF196609 UOJ196603:UOJ196609 UEN196603:UEN196609 TUR196603:TUR196609 TKV196603:TKV196609 TAZ196603:TAZ196609 SRD196603:SRD196609 SHH196603:SHH196609 RXL196603:RXL196609 RNP196603:RNP196609 RDT196603:RDT196609 QTX196603:QTX196609 QKB196603:QKB196609 QAF196603:QAF196609 PQJ196603:PQJ196609 PGN196603:PGN196609 OWR196603:OWR196609 OMV196603:OMV196609 OCZ196603:OCZ196609 NTD196603:NTD196609 NJH196603:NJH196609 MZL196603:MZL196609 MPP196603:MPP196609 MFT196603:MFT196609 LVX196603:LVX196609 LMB196603:LMB196609 LCF196603:LCF196609 KSJ196603:KSJ196609 KIN196603:KIN196609 JYR196603:JYR196609 JOV196603:JOV196609 JEZ196603:JEZ196609 IVD196603:IVD196609 ILH196603:ILH196609 IBL196603:IBL196609 HRP196603:HRP196609 HHT196603:HHT196609 GXX196603:GXX196609 GOB196603:GOB196609 GEF196603:GEF196609 FUJ196603:FUJ196609 FKN196603:FKN196609 FAR196603:FAR196609 EQV196603:EQV196609 EGZ196603:EGZ196609 DXD196603:DXD196609 DNH196603:DNH196609 DDL196603:DDL196609 CTP196603:CTP196609 CJT196603:CJT196609 BZX196603:BZX196609 BQB196603:BQB196609 BGF196603:BGF196609 AWJ196603:AWJ196609 AMN196603:AMN196609 ACR196603:ACR196609 SV196603:SV196609 IZ196603:IZ196609 G196603:G196609 WVL131067:WVL131073 WLP131067:WLP131073 WBT131067:WBT131073 VRX131067:VRX131073 VIB131067:VIB131073 UYF131067:UYF131073 UOJ131067:UOJ131073 UEN131067:UEN131073 TUR131067:TUR131073 TKV131067:TKV131073 TAZ131067:TAZ131073 SRD131067:SRD131073 SHH131067:SHH131073 RXL131067:RXL131073 RNP131067:RNP131073 RDT131067:RDT131073 QTX131067:QTX131073 QKB131067:QKB131073 QAF131067:QAF131073 PQJ131067:PQJ131073 PGN131067:PGN131073 OWR131067:OWR131073 OMV131067:OMV131073 OCZ131067:OCZ131073 NTD131067:NTD131073 NJH131067:NJH131073 MZL131067:MZL131073 MPP131067:MPP131073 MFT131067:MFT131073 LVX131067:LVX131073 LMB131067:LMB131073 LCF131067:LCF131073 KSJ131067:KSJ131073 KIN131067:KIN131073 JYR131067:JYR131073 JOV131067:JOV131073 JEZ131067:JEZ131073 IVD131067:IVD131073 ILH131067:ILH131073 IBL131067:IBL131073 HRP131067:HRP131073 HHT131067:HHT131073 GXX131067:GXX131073 GOB131067:GOB131073 GEF131067:GEF131073 FUJ131067:FUJ131073 FKN131067:FKN131073 FAR131067:FAR131073 EQV131067:EQV131073 EGZ131067:EGZ131073 DXD131067:DXD131073 DNH131067:DNH131073 DDL131067:DDL131073 CTP131067:CTP131073 CJT131067:CJT131073 BZX131067:BZX131073 BQB131067:BQB131073 BGF131067:BGF131073 AWJ131067:AWJ131073 AMN131067:AMN131073 ACR131067:ACR131073 SV131067:SV131073 IZ131067:IZ131073 G131067:G131073 WVL65531:WVL65537 WLP65531:WLP65537 WBT65531:WBT65537 VRX65531:VRX65537 VIB65531:VIB65537 UYF65531:UYF65537 UOJ65531:UOJ65537 UEN65531:UEN65537 TUR65531:TUR65537 TKV65531:TKV65537 TAZ65531:TAZ65537 SRD65531:SRD65537 SHH65531:SHH65537 RXL65531:RXL65537 RNP65531:RNP65537 RDT65531:RDT65537 QTX65531:QTX65537 QKB65531:QKB65537 QAF65531:QAF65537 PQJ65531:PQJ65537 PGN65531:PGN65537 OWR65531:OWR65537 OMV65531:OMV65537 OCZ65531:OCZ65537 NTD65531:NTD65537 NJH65531:NJH65537 MZL65531:MZL65537 MPP65531:MPP65537 MFT65531:MFT65537 LVX65531:LVX65537 LMB65531:LMB65537 LCF65531:LCF65537 KSJ65531:KSJ65537 KIN65531:KIN65537 JYR65531:JYR65537 JOV65531:JOV65537 JEZ65531:JEZ65537 IVD65531:IVD65537 ILH65531:ILH65537 IBL65531:IBL65537 HRP65531:HRP65537 HHT65531:HHT65537 GXX65531:GXX65537 GOB65531:GOB65537 GEF65531:GEF65537 FUJ65531:FUJ65537 FKN65531:FKN65537 FAR65531:FAR65537 EQV65531:EQV65537 EGZ65531:EGZ65537 DXD65531:DXD65537 DNH65531:DNH65537 DDL65531:DDL65537 CTP65531:CTP65537 CJT65531:CJT65537 BZX65531:BZX65537 BQB65531:BQB65537 BGF65531:BGF65537 AWJ65531:AWJ65537 AMN65531:AMN65537 ACR65531:ACR65537 SV65531:SV65537 IZ65531:IZ65537 G65531:G65537 WVL983068:WVL983075 WLP983068:WLP983075 WBT983068:WBT983075 VRX983068:VRX983075 VIB983068:VIB983075 UYF983068:UYF983075 UOJ983068:UOJ983075 UEN983068:UEN983075 TUR983068:TUR983075 TKV983068:TKV983075 TAZ983068:TAZ983075 SRD983068:SRD983075 SHH983068:SHH983075 RXL983068:RXL983075 RNP983068:RNP983075 RDT983068:RDT983075 QTX983068:QTX983075 QKB983068:QKB983075 QAF983068:QAF983075 PQJ983068:PQJ983075 PGN983068:PGN983075 OWR983068:OWR983075 OMV983068:OMV983075 OCZ983068:OCZ983075 NTD983068:NTD983075 NJH983068:NJH983075 MZL983068:MZL983075 MPP983068:MPP983075 MFT983068:MFT983075 LVX983068:LVX983075 LMB983068:LMB983075 LCF983068:LCF983075 KSJ983068:KSJ983075 KIN983068:KIN983075 JYR983068:JYR983075 JOV983068:JOV983075 JEZ983068:JEZ983075 IVD983068:IVD983075 ILH983068:ILH983075 IBL983068:IBL983075 HRP983068:HRP983075 HHT983068:HHT983075 GXX983068:GXX983075 GOB983068:GOB983075 GEF983068:GEF983075 FUJ983068:FUJ983075 FKN983068:FKN983075 FAR983068:FAR983075 EQV983068:EQV983075 EGZ983068:EGZ983075 DXD983068:DXD983075 DNH983068:DNH983075 DDL983068:DDL983075 CTP983068:CTP983075 CJT983068:CJT983075 BZX983068:BZX983075 BQB983068:BQB983075 BGF983068:BGF983075 AWJ983068:AWJ983075 AMN983068:AMN983075 ACR983068:ACR983075 SV983068:SV983075 IZ983068:IZ983075 G983068:G983075 WVL917532:WVL917539 WLP917532:WLP917539 WBT917532:WBT917539 VRX917532:VRX917539 VIB917532:VIB917539 UYF917532:UYF917539 UOJ917532:UOJ917539 UEN917532:UEN917539 TUR917532:TUR917539 TKV917532:TKV917539 TAZ917532:TAZ917539 SRD917532:SRD917539 SHH917532:SHH917539 RXL917532:RXL917539 RNP917532:RNP917539 RDT917532:RDT917539 QTX917532:QTX917539 QKB917532:QKB917539 QAF917532:QAF917539 PQJ917532:PQJ917539 PGN917532:PGN917539 OWR917532:OWR917539 OMV917532:OMV917539 OCZ917532:OCZ917539 NTD917532:NTD917539 NJH917532:NJH917539 MZL917532:MZL917539 MPP917532:MPP917539 MFT917532:MFT917539 LVX917532:LVX917539 LMB917532:LMB917539 LCF917532:LCF917539 KSJ917532:KSJ917539 KIN917532:KIN917539 JYR917532:JYR917539 JOV917532:JOV917539 JEZ917532:JEZ917539 IVD917532:IVD917539 ILH917532:ILH917539 IBL917532:IBL917539 HRP917532:HRP917539 HHT917532:HHT917539 GXX917532:GXX917539 GOB917532:GOB917539 GEF917532:GEF917539 FUJ917532:FUJ917539 FKN917532:FKN917539 FAR917532:FAR917539 EQV917532:EQV917539 EGZ917532:EGZ917539 DXD917532:DXD917539 DNH917532:DNH917539 DDL917532:DDL917539 CTP917532:CTP917539 CJT917532:CJT917539 BZX917532:BZX917539 BQB917532:BQB917539 BGF917532:BGF917539 AWJ917532:AWJ917539 AMN917532:AMN917539 ACR917532:ACR917539 SV917532:SV917539 IZ917532:IZ917539 G917532:G917539 WVL851996:WVL852003 WLP851996:WLP852003 WBT851996:WBT852003 VRX851996:VRX852003 VIB851996:VIB852003 UYF851996:UYF852003 UOJ851996:UOJ852003 UEN851996:UEN852003 TUR851996:TUR852003 TKV851996:TKV852003 TAZ851996:TAZ852003 SRD851996:SRD852003 SHH851996:SHH852003 RXL851996:RXL852003 RNP851996:RNP852003 RDT851996:RDT852003 QTX851996:QTX852003 QKB851996:QKB852003 QAF851996:QAF852003 PQJ851996:PQJ852003 PGN851996:PGN852003 OWR851996:OWR852003 OMV851996:OMV852003 OCZ851996:OCZ852003 NTD851996:NTD852003 NJH851996:NJH852003 MZL851996:MZL852003 MPP851996:MPP852003 MFT851996:MFT852003 LVX851996:LVX852003 LMB851996:LMB852003 LCF851996:LCF852003 KSJ851996:KSJ852003 KIN851996:KIN852003 JYR851996:JYR852003 JOV851996:JOV852003 JEZ851996:JEZ852003 IVD851996:IVD852003 ILH851996:ILH852003 IBL851996:IBL852003 HRP851996:HRP852003 HHT851996:HHT852003 GXX851996:GXX852003 GOB851996:GOB852003 GEF851996:GEF852003 FUJ851996:FUJ852003 FKN851996:FKN852003 FAR851996:FAR852003 EQV851996:EQV852003 EGZ851996:EGZ852003 DXD851996:DXD852003 DNH851996:DNH852003 DDL851996:DDL852003 CTP851996:CTP852003 CJT851996:CJT852003 BZX851996:BZX852003 BQB851996:BQB852003 BGF851996:BGF852003 AWJ851996:AWJ852003 AMN851996:AMN852003 ACR851996:ACR852003 SV851996:SV852003 IZ851996:IZ852003 G851996:G852003 WVL786460:WVL786467 WLP786460:WLP786467 WBT786460:WBT786467 VRX786460:VRX786467 VIB786460:VIB786467 UYF786460:UYF786467 UOJ786460:UOJ786467 UEN786460:UEN786467 TUR786460:TUR786467 TKV786460:TKV786467 TAZ786460:TAZ786467 SRD786460:SRD786467 SHH786460:SHH786467 RXL786460:RXL786467 RNP786460:RNP786467 RDT786460:RDT786467 QTX786460:QTX786467 QKB786460:QKB786467 QAF786460:QAF786467 PQJ786460:PQJ786467 PGN786460:PGN786467 OWR786460:OWR786467 OMV786460:OMV786467 OCZ786460:OCZ786467 NTD786460:NTD786467 NJH786460:NJH786467 MZL786460:MZL786467 MPP786460:MPP786467 MFT786460:MFT786467 LVX786460:LVX786467 LMB786460:LMB786467 LCF786460:LCF786467 KSJ786460:KSJ786467 KIN786460:KIN786467 JYR786460:JYR786467 JOV786460:JOV786467 JEZ786460:JEZ786467 IVD786460:IVD786467 ILH786460:ILH786467 IBL786460:IBL786467 HRP786460:HRP786467 HHT786460:HHT786467 GXX786460:GXX786467 GOB786460:GOB786467 GEF786460:GEF786467 FUJ786460:FUJ786467 FKN786460:FKN786467 FAR786460:FAR786467 EQV786460:EQV786467 EGZ786460:EGZ786467 DXD786460:DXD786467 DNH786460:DNH786467 DDL786460:DDL786467 CTP786460:CTP786467 CJT786460:CJT786467 BZX786460:BZX786467 BQB786460:BQB786467 BGF786460:BGF786467 AWJ786460:AWJ786467 AMN786460:AMN786467 ACR786460:ACR786467 SV786460:SV786467 IZ786460:IZ786467 G786460:G786467 WVL720924:WVL720931 WLP720924:WLP720931 WBT720924:WBT720931 VRX720924:VRX720931 VIB720924:VIB720931 UYF720924:UYF720931 UOJ720924:UOJ720931 UEN720924:UEN720931 TUR720924:TUR720931 TKV720924:TKV720931 TAZ720924:TAZ720931 SRD720924:SRD720931 SHH720924:SHH720931 RXL720924:RXL720931 RNP720924:RNP720931 RDT720924:RDT720931 QTX720924:QTX720931 QKB720924:QKB720931 QAF720924:QAF720931 PQJ720924:PQJ720931 PGN720924:PGN720931 OWR720924:OWR720931 OMV720924:OMV720931 OCZ720924:OCZ720931 NTD720924:NTD720931 NJH720924:NJH720931 MZL720924:MZL720931 MPP720924:MPP720931 MFT720924:MFT720931 LVX720924:LVX720931 LMB720924:LMB720931 LCF720924:LCF720931 KSJ720924:KSJ720931 KIN720924:KIN720931 JYR720924:JYR720931 JOV720924:JOV720931 JEZ720924:JEZ720931 IVD720924:IVD720931 ILH720924:ILH720931 IBL720924:IBL720931 HRP720924:HRP720931 HHT720924:HHT720931 GXX720924:GXX720931 GOB720924:GOB720931 GEF720924:GEF720931 FUJ720924:FUJ720931 FKN720924:FKN720931 FAR720924:FAR720931 EQV720924:EQV720931 EGZ720924:EGZ720931 DXD720924:DXD720931 DNH720924:DNH720931 DDL720924:DDL720931 CTP720924:CTP720931 CJT720924:CJT720931 BZX720924:BZX720931 BQB720924:BQB720931 BGF720924:BGF720931 AWJ720924:AWJ720931 AMN720924:AMN720931 ACR720924:ACR720931 SV720924:SV720931 IZ720924:IZ720931 G720924:G720931 WVL655388:WVL655395 WLP655388:WLP655395 WBT655388:WBT655395 VRX655388:VRX655395 VIB655388:VIB655395 UYF655388:UYF655395 UOJ655388:UOJ655395 UEN655388:UEN655395 TUR655388:TUR655395 TKV655388:TKV655395 TAZ655388:TAZ655395 SRD655388:SRD655395 SHH655388:SHH655395 RXL655388:RXL655395 RNP655388:RNP655395 RDT655388:RDT655395 QTX655388:QTX655395 QKB655388:QKB655395 QAF655388:QAF655395 PQJ655388:PQJ655395 PGN655388:PGN655395 OWR655388:OWR655395 OMV655388:OMV655395 OCZ655388:OCZ655395 NTD655388:NTD655395 NJH655388:NJH655395 MZL655388:MZL655395 MPP655388:MPP655395 MFT655388:MFT655395 LVX655388:LVX655395 LMB655388:LMB655395 LCF655388:LCF655395 KSJ655388:KSJ655395 KIN655388:KIN655395 JYR655388:JYR655395 JOV655388:JOV655395 JEZ655388:JEZ655395 IVD655388:IVD655395 ILH655388:ILH655395 IBL655388:IBL655395 HRP655388:HRP655395 HHT655388:HHT655395 GXX655388:GXX655395 GOB655388:GOB655395 GEF655388:GEF655395 FUJ655388:FUJ655395 FKN655388:FKN655395 FAR655388:FAR655395 EQV655388:EQV655395 EGZ655388:EGZ655395 DXD655388:DXD655395 DNH655388:DNH655395 DDL655388:DDL655395 CTP655388:CTP655395 CJT655388:CJT655395 BZX655388:BZX655395 BQB655388:BQB655395 BGF655388:BGF655395 AWJ655388:AWJ655395 AMN655388:AMN655395 ACR655388:ACR655395 SV655388:SV655395 IZ655388:IZ655395 G655388:G655395 WVL589852:WVL589859 WLP589852:WLP589859 WBT589852:WBT589859 VRX589852:VRX589859 VIB589852:VIB589859 UYF589852:UYF589859 UOJ589852:UOJ589859 UEN589852:UEN589859 TUR589852:TUR589859 TKV589852:TKV589859 TAZ589852:TAZ589859 SRD589852:SRD589859 SHH589852:SHH589859 RXL589852:RXL589859 RNP589852:RNP589859 RDT589852:RDT589859 QTX589852:QTX589859 QKB589852:QKB589859 QAF589852:QAF589859 PQJ589852:PQJ589859 PGN589852:PGN589859 OWR589852:OWR589859 OMV589852:OMV589859 OCZ589852:OCZ589859 NTD589852:NTD589859 NJH589852:NJH589859 MZL589852:MZL589859 MPP589852:MPP589859 MFT589852:MFT589859 LVX589852:LVX589859 LMB589852:LMB589859 LCF589852:LCF589859 KSJ589852:KSJ589859 KIN589852:KIN589859 JYR589852:JYR589859 JOV589852:JOV589859 JEZ589852:JEZ589859 IVD589852:IVD589859 ILH589852:ILH589859 IBL589852:IBL589859 HRP589852:HRP589859 HHT589852:HHT589859 GXX589852:GXX589859 GOB589852:GOB589859 GEF589852:GEF589859 FUJ589852:FUJ589859 FKN589852:FKN589859 FAR589852:FAR589859 EQV589852:EQV589859 EGZ589852:EGZ589859 DXD589852:DXD589859 DNH589852:DNH589859 DDL589852:DDL589859 CTP589852:CTP589859 CJT589852:CJT589859 BZX589852:BZX589859 BQB589852:BQB589859 BGF589852:BGF589859 AWJ589852:AWJ589859 AMN589852:AMN589859 ACR589852:ACR589859 SV589852:SV589859 IZ589852:IZ589859 G589852:G589859 WVL524316:WVL524323 WLP524316:WLP524323 WBT524316:WBT524323 VRX524316:VRX524323 VIB524316:VIB524323 UYF524316:UYF524323 UOJ524316:UOJ524323 UEN524316:UEN524323 TUR524316:TUR524323 TKV524316:TKV524323 TAZ524316:TAZ524323 SRD524316:SRD524323 SHH524316:SHH524323 RXL524316:RXL524323 RNP524316:RNP524323 RDT524316:RDT524323 QTX524316:QTX524323 QKB524316:QKB524323 QAF524316:QAF524323 PQJ524316:PQJ524323 PGN524316:PGN524323 OWR524316:OWR524323 OMV524316:OMV524323 OCZ524316:OCZ524323 NTD524316:NTD524323 NJH524316:NJH524323 MZL524316:MZL524323 MPP524316:MPP524323 MFT524316:MFT524323 LVX524316:LVX524323 LMB524316:LMB524323 LCF524316:LCF524323 KSJ524316:KSJ524323 KIN524316:KIN524323 JYR524316:JYR524323 JOV524316:JOV524323 JEZ524316:JEZ524323 IVD524316:IVD524323 ILH524316:ILH524323 IBL524316:IBL524323 HRP524316:HRP524323 HHT524316:HHT524323 GXX524316:GXX524323 GOB524316:GOB524323 GEF524316:GEF524323 FUJ524316:FUJ524323 FKN524316:FKN524323 FAR524316:FAR524323 EQV524316:EQV524323 EGZ524316:EGZ524323 DXD524316:DXD524323 DNH524316:DNH524323 DDL524316:DDL524323 CTP524316:CTP524323 CJT524316:CJT524323 BZX524316:BZX524323 BQB524316:BQB524323 BGF524316:BGF524323 AWJ524316:AWJ524323 AMN524316:AMN524323 ACR524316:ACR524323 SV524316:SV524323 IZ524316:IZ524323 G524316:G524323 WVL458780:WVL458787 WLP458780:WLP458787 WBT458780:WBT458787 VRX458780:VRX458787 VIB458780:VIB458787 UYF458780:UYF458787 UOJ458780:UOJ458787 UEN458780:UEN458787 TUR458780:TUR458787 TKV458780:TKV458787 TAZ458780:TAZ458787 SRD458780:SRD458787 SHH458780:SHH458787 RXL458780:RXL458787 RNP458780:RNP458787 RDT458780:RDT458787 QTX458780:QTX458787 QKB458780:QKB458787 QAF458780:QAF458787 PQJ458780:PQJ458787 PGN458780:PGN458787 OWR458780:OWR458787 OMV458780:OMV458787 OCZ458780:OCZ458787 NTD458780:NTD458787 NJH458780:NJH458787 MZL458780:MZL458787 MPP458780:MPP458787 MFT458780:MFT458787 LVX458780:LVX458787 LMB458780:LMB458787 LCF458780:LCF458787 KSJ458780:KSJ458787 KIN458780:KIN458787 JYR458780:JYR458787 JOV458780:JOV458787 JEZ458780:JEZ458787 IVD458780:IVD458787 ILH458780:ILH458787 IBL458780:IBL458787 HRP458780:HRP458787 HHT458780:HHT458787 GXX458780:GXX458787 GOB458780:GOB458787 GEF458780:GEF458787 FUJ458780:FUJ458787 FKN458780:FKN458787 FAR458780:FAR458787 EQV458780:EQV458787 EGZ458780:EGZ458787 DXD458780:DXD458787 DNH458780:DNH458787 DDL458780:DDL458787 CTP458780:CTP458787 CJT458780:CJT458787 BZX458780:BZX458787 BQB458780:BQB458787 BGF458780:BGF458787 AWJ458780:AWJ458787 AMN458780:AMN458787 ACR458780:ACR458787 SV458780:SV458787 IZ458780:IZ458787 G458780:G458787 WVL393244:WVL393251 WLP393244:WLP393251 WBT393244:WBT393251 VRX393244:VRX393251 VIB393244:VIB393251 UYF393244:UYF393251 UOJ393244:UOJ393251 UEN393244:UEN393251 TUR393244:TUR393251 TKV393244:TKV393251 TAZ393244:TAZ393251 SRD393244:SRD393251 SHH393244:SHH393251 RXL393244:RXL393251 RNP393244:RNP393251 RDT393244:RDT393251 QTX393244:QTX393251 QKB393244:QKB393251 QAF393244:QAF393251 PQJ393244:PQJ393251 PGN393244:PGN393251 OWR393244:OWR393251 OMV393244:OMV393251 OCZ393244:OCZ393251 NTD393244:NTD393251 NJH393244:NJH393251 MZL393244:MZL393251 MPP393244:MPP393251 MFT393244:MFT393251 LVX393244:LVX393251 LMB393244:LMB393251 LCF393244:LCF393251 KSJ393244:KSJ393251 KIN393244:KIN393251 JYR393244:JYR393251 JOV393244:JOV393251 JEZ393244:JEZ393251 IVD393244:IVD393251 ILH393244:ILH393251 IBL393244:IBL393251 HRP393244:HRP393251 HHT393244:HHT393251 GXX393244:GXX393251 GOB393244:GOB393251 GEF393244:GEF393251 FUJ393244:FUJ393251 FKN393244:FKN393251 FAR393244:FAR393251 EQV393244:EQV393251 EGZ393244:EGZ393251 DXD393244:DXD393251 DNH393244:DNH393251 DDL393244:DDL393251 CTP393244:CTP393251 CJT393244:CJT393251 BZX393244:BZX393251 BQB393244:BQB393251 BGF393244:BGF393251 AWJ393244:AWJ393251 AMN393244:AMN393251 ACR393244:ACR393251 SV393244:SV393251 IZ393244:IZ393251 G393244:G393251 WVL327708:WVL327715 WLP327708:WLP327715 WBT327708:WBT327715 VRX327708:VRX327715 VIB327708:VIB327715 UYF327708:UYF327715 UOJ327708:UOJ327715 UEN327708:UEN327715 TUR327708:TUR327715 TKV327708:TKV327715 TAZ327708:TAZ327715 SRD327708:SRD327715 SHH327708:SHH327715 RXL327708:RXL327715 RNP327708:RNP327715 RDT327708:RDT327715 QTX327708:QTX327715 QKB327708:QKB327715 QAF327708:QAF327715 PQJ327708:PQJ327715 PGN327708:PGN327715 OWR327708:OWR327715 OMV327708:OMV327715 OCZ327708:OCZ327715 NTD327708:NTD327715 NJH327708:NJH327715 MZL327708:MZL327715 MPP327708:MPP327715 MFT327708:MFT327715 LVX327708:LVX327715 LMB327708:LMB327715 LCF327708:LCF327715 KSJ327708:KSJ327715 KIN327708:KIN327715 JYR327708:JYR327715 JOV327708:JOV327715 JEZ327708:JEZ327715 IVD327708:IVD327715 ILH327708:ILH327715 IBL327708:IBL327715 HRP327708:HRP327715 HHT327708:HHT327715 GXX327708:GXX327715 GOB327708:GOB327715 GEF327708:GEF327715 FUJ327708:FUJ327715 FKN327708:FKN327715 FAR327708:FAR327715 EQV327708:EQV327715 EGZ327708:EGZ327715 DXD327708:DXD327715 DNH327708:DNH327715 DDL327708:DDL327715 CTP327708:CTP327715 CJT327708:CJT327715 BZX327708:BZX327715 BQB327708:BQB327715 BGF327708:BGF327715 AWJ327708:AWJ327715 AMN327708:AMN327715 ACR327708:ACR327715 SV327708:SV327715 IZ327708:IZ327715 G327708:G327715 WVL262172:WVL262179 WLP262172:WLP262179 WBT262172:WBT262179 VRX262172:VRX262179 VIB262172:VIB262179 UYF262172:UYF262179 UOJ262172:UOJ262179 UEN262172:UEN262179 TUR262172:TUR262179 TKV262172:TKV262179 TAZ262172:TAZ262179 SRD262172:SRD262179 SHH262172:SHH262179 RXL262172:RXL262179 RNP262172:RNP262179 RDT262172:RDT262179 QTX262172:QTX262179 QKB262172:QKB262179 QAF262172:QAF262179 PQJ262172:PQJ262179 PGN262172:PGN262179 OWR262172:OWR262179 OMV262172:OMV262179 OCZ262172:OCZ262179 NTD262172:NTD262179 NJH262172:NJH262179 MZL262172:MZL262179 MPP262172:MPP262179 MFT262172:MFT262179 LVX262172:LVX262179 LMB262172:LMB262179 LCF262172:LCF262179 KSJ262172:KSJ262179 KIN262172:KIN262179 JYR262172:JYR262179 JOV262172:JOV262179 JEZ262172:JEZ262179 IVD262172:IVD262179 ILH262172:ILH262179 IBL262172:IBL262179 HRP262172:HRP262179 HHT262172:HHT262179 GXX262172:GXX262179 GOB262172:GOB262179 GEF262172:GEF262179 FUJ262172:FUJ262179 FKN262172:FKN262179 FAR262172:FAR262179 EQV262172:EQV262179 EGZ262172:EGZ262179 DXD262172:DXD262179 DNH262172:DNH262179 DDL262172:DDL262179 CTP262172:CTP262179 CJT262172:CJT262179 BZX262172:BZX262179 BQB262172:BQB262179 BGF262172:BGF262179 AWJ262172:AWJ262179 AMN262172:AMN262179 ACR262172:ACR262179 SV262172:SV262179 IZ262172:IZ262179 G262172:G262179 WVL196636:WVL196643 WLP196636:WLP196643 WBT196636:WBT196643 VRX196636:VRX196643 VIB196636:VIB196643 UYF196636:UYF196643 UOJ196636:UOJ196643 UEN196636:UEN196643 TUR196636:TUR196643 TKV196636:TKV196643 TAZ196636:TAZ196643 SRD196636:SRD196643 SHH196636:SHH196643 RXL196636:RXL196643 RNP196636:RNP196643 RDT196636:RDT196643 QTX196636:QTX196643 QKB196636:QKB196643 QAF196636:QAF196643 PQJ196636:PQJ196643 PGN196636:PGN196643 OWR196636:OWR196643 OMV196636:OMV196643 OCZ196636:OCZ196643 NTD196636:NTD196643 NJH196636:NJH196643 MZL196636:MZL196643 MPP196636:MPP196643 MFT196636:MFT196643 LVX196636:LVX196643 LMB196636:LMB196643 LCF196636:LCF196643 KSJ196636:KSJ196643 KIN196636:KIN196643 JYR196636:JYR196643 JOV196636:JOV196643 JEZ196636:JEZ196643 IVD196636:IVD196643 ILH196636:ILH196643 IBL196636:IBL196643 HRP196636:HRP196643 HHT196636:HHT196643 GXX196636:GXX196643 GOB196636:GOB196643 GEF196636:GEF196643 FUJ196636:FUJ196643 FKN196636:FKN196643 FAR196636:FAR196643 EQV196636:EQV196643 EGZ196636:EGZ196643 DXD196636:DXD196643 DNH196636:DNH196643 DDL196636:DDL196643 CTP196636:CTP196643 CJT196636:CJT196643 BZX196636:BZX196643 BQB196636:BQB196643 BGF196636:BGF196643 AWJ196636:AWJ196643 AMN196636:AMN196643 ACR196636:ACR196643 SV196636:SV196643 IZ196636:IZ196643 G196636:G196643 WVL131100:WVL131107 WLP131100:WLP131107 WBT131100:WBT131107 VRX131100:VRX131107 VIB131100:VIB131107 UYF131100:UYF131107 UOJ131100:UOJ131107 UEN131100:UEN131107 TUR131100:TUR131107 TKV131100:TKV131107 TAZ131100:TAZ131107 SRD131100:SRD131107 SHH131100:SHH131107 RXL131100:RXL131107 RNP131100:RNP131107 RDT131100:RDT131107 QTX131100:QTX131107 QKB131100:QKB131107 QAF131100:QAF131107 PQJ131100:PQJ131107 PGN131100:PGN131107 OWR131100:OWR131107 OMV131100:OMV131107 OCZ131100:OCZ131107 NTD131100:NTD131107 NJH131100:NJH131107 MZL131100:MZL131107 MPP131100:MPP131107 MFT131100:MFT131107 LVX131100:LVX131107 LMB131100:LMB131107 LCF131100:LCF131107 KSJ131100:KSJ131107 KIN131100:KIN131107 JYR131100:JYR131107 JOV131100:JOV131107 JEZ131100:JEZ131107 IVD131100:IVD131107 ILH131100:ILH131107 IBL131100:IBL131107 HRP131100:HRP131107 HHT131100:HHT131107 GXX131100:GXX131107 GOB131100:GOB131107 GEF131100:GEF131107 FUJ131100:FUJ131107 FKN131100:FKN131107 FAR131100:FAR131107 EQV131100:EQV131107 EGZ131100:EGZ131107 DXD131100:DXD131107 DNH131100:DNH131107 DDL131100:DDL131107 CTP131100:CTP131107 CJT131100:CJT131107 BZX131100:BZX131107 BQB131100:BQB131107 BGF131100:BGF131107 AWJ131100:AWJ131107 AMN131100:AMN131107 ACR131100:ACR131107 SV131100:SV131107 IZ131100:IZ131107 G131100:G131107 WVL65564:WVL65571 WLP65564:WLP65571 WBT65564:WBT65571 VRX65564:VRX65571 VIB65564:VIB65571 UYF65564:UYF65571 UOJ65564:UOJ65571 UEN65564:UEN65571 TUR65564:TUR65571 TKV65564:TKV65571 TAZ65564:TAZ65571 SRD65564:SRD65571 SHH65564:SHH65571 RXL65564:RXL65571 RNP65564:RNP65571 RDT65564:RDT65571 QTX65564:QTX65571 QKB65564:QKB65571 QAF65564:QAF65571 PQJ65564:PQJ65571 PGN65564:PGN65571 OWR65564:OWR65571 OMV65564:OMV65571 OCZ65564:OCZ65571 NTD65564:NTD65571 NJH65564:NJH65571 MZL65564:MZL65571 MPP65564:MPP65571 MFT65564:MFT65571 LVX65564:LVX65571 LMB65564:LMB65571 LCF65564:LCF65571 KSJ65564:KSJ65571 KIN65564:KIN65571 JYR65564:JYR65571 JOV65564:JOV65571 JEZ65564:JEZ65571 IVD65564:IVD65571 ILH65564:ILH65571 IBL65564:IBL65571 HRP65564:HRP65571 HHT65564:HHT65571 GXX65564:GXX65571 GOB65564:GOB65571 GEF65564:GEF65571 FUJ65564:FUJ65571 FKN65564:FKN65571 FAR65564:FAR65571 EQV65564:EQV65571 EGZ65564:EGZ65571 DXD65564:DXD65571 DNH65564:DNH65571 DDL65564:DDL65571 CTP65564:CTP65571 CJT65564:CJT65571 BZX65564:BZX65571 BQB65564:BQB65571 BGF65564:BGF65571 AWJ65564:AWJ65571 AMN65564:AMN65571 ACR65564:ACR65571 SV65564:SV65571 IZ65564:IZ65571">
      <formula1>$L$2:$L$6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3"/>
  <sheetViews>
    <sheetView workbookViewId="0">
      <pane xSplit="2" ySplit="5" topLeftCell="C94" activePane="bottomRight" state="frozen"/>
      <selection pane="topRight" activeCell="C1" sqref="C1"/>
      <selection pane="bottomLeft" activeCell="A6" sqref="A6"/>
      <selection pane="bottomRight" activeCell="C111" sqref="C111"/>
    </sheetView>
  </sheetViews>
  <sheetFormatPr defaultRowHeight="12.75" outlineLevelRow="1"/>
  <cols>
    <col min="1" max="1" width="14.5703125" style="29" customWidth="1"/>
    <col min="2" max="2" width="38.28515625" style="29" customWidth="1"/>
    <col min="3" max="3" width="37" style="29" customWidth="1"/>
    <col min="4" max="4" width="32.5703125" style="29" customWidth="1"/>
    <col min="5" max="5" width="44.85546875" style="29" customWidth="1"/>
    <col min="6" max="6" width="15.5703125" style="29" customWidth="1"/>
    <col min="7" max="7" width="10.7109375" style="29" customWidth="1"/>
    <col min="8" max="8" width="15.85546875" style="46" customWidth="1"/>
    <col min="9" max="9" width="9.140625" style="46"/>
    <col min="10" max="10" width="36" style="29" customWidth="1"/>
    <col min="11" max="11" width="9.42578125" style="45" customWidth="1"/>
    <col min="12" max="12" width="10.28515625" style="29" customWidth="1"/>
    <col min="13" max="252" width="9.140625" style="29"/>
    <col min="253" max="253" width="19.28515625" style="29" customWidth="1"/>
    <col min="254" max="254" width="47.7109375" style="29" customWidth="1"/>
    <col min="255" max="255" width="46.5703125" style="29" customWidth="1"/>
    <col min="256" max="256" width="52.28515625" style="29" customWidth="1"/>
    <col min="257" max="257" width="85.42578125" style="29" customWidth="1"/>
    <col min="258" max="258" width="29.28515625" style="29" bestFit="1" customWidth="1"/>
    <col min="259" max="259" width="14.5703125" style="29" bestFit="1" customWidth="1"/>
    <col min="260" max="260" width="16.42578125" style="29" customWidth="1"/>
    <col min="261" max="264" width="9.140625" style="29"/>
    <col min="265" max="265" width="10.7109375" style="29" bestFit="1" customWidth="1"/>
    <col min="266" max="266" width="36" style="29" customWidth="1"/>
    <col min="267" max="267" width="9.42578125" style="29" customWidth="1"/>
    <col min="268" max="268" width="10.28515625" style="29" customWidth="1"/>
    <col min="269" max="508" width="9.140625" style="29"/>
    <col min="509" max="509" width="19.28515625" style="29" customWidth="1"/>
    <col min="510" max="510" width="47.7109375" style="29" customWidth="1"/>
    <col min="511" max="511" width="46.5703125" style="29" customWidth="1"/>
    <col min="512" max="512" width="52.28515625" style="29" customWidth="1"/>
    <col min="513" max="513" width="85.42578125" style="29" customWidth="1"/>
    <col min="514" max="514" width="29.28515625" style="29" bestFit="1" customWidth="1"/>
    <col min="515" max="515" width="14.5703125" style="29" bestFit="1" customWidth="1"/>
    <col min="516" max="516" width="16.42578125" style="29" customWidth="1"/>
    <col min="517" max="520" width="9.140625" style="29"/>
    <col min="521" max="521" width="10.7109375" style="29" bestFit="1" customWidth="1"/>
    <col min="522" max="522" width="36" style="29" customWidth="1"/>
    <col min="523" max="523" width="9.42578125" style="29" customWidth="1"/>
    <col min="524" max="524" width="10.28515625" style="29" customWidth="1"/>
    <col min="525" max="764" width="9.140625" style="29"/>
    <col min="765" max="765" width="19.28515625" style="29" customWidth="1"/>
    <col min="766" max="766" width="47.7109375" style="29" customWidth="1"/>
    <col min="767" max="767" width="46.5703125" style="29" customWidth="1"/>
    <col min="768" max="768" width="52.28515625" style="29" customWidth="1"/>
    <col min="769" max="769" width="85.42578125" style="29" customWidth="1"/>
    <col min="770" max="770" width="29.28515625" style="29" bestFit="1" customWidth="1"/>
    <col min="771" max="771" width="14.5703125" style="29" bestFit="1" customWidth="1"/>
    <col min="772" max="772" width="16.42578125" style="29" customWidth="1"/>
    <col min="773" max="776" width="9.140625" style="29"/>
    <col min="777" max="777" width="10.7109375" style="29" bestFit="1" customWidth="1"/>
    <col min="778" max="778" width="36" style="29" customWidth="1"/>
    <col min="779" max="779" width="9.42578125" style="29" customWidth="1"/>
    <col min="780" max="780" width="10.28515625" style="29" customWidth="1"/>
    <col min="781" max="1020" width="9.140625" style="29"/>
    <col min="1021" max="1021" width="19.28515625" style="29" customWidth="1"/>
    <col min="1022" max="1022" width="47.7109375" style="29" customWidth="1"/>
    <col min="1023" max="1023" width="46.5703125" style="29" customWidth="1"/>
    <col min="1024" max="1024" width="52.28515625" style="29" customWidth="1"/>
    <col min="1025" max="1025" width="85.42578125" style="29" customWidth="1"/>
    <col min="1026" max="1026" width="29.28515625" style="29" bestFit="1" customWidth="1"/>
    <col min="1027" max="1027" width="14.5703125" style="29" bestFit="1" customWidth="1"/>
    <col min="1028" max="1028" width="16.42578125" style="29" customWidth="1"/>
    <col min="1029" max="1032" width="9.140625" style="29"/>
    <col min="1033" max="1033" width="10.7109375" style="29" bestFit="1" customWidth="1"/>
    <col min="1034" max="1034" width="36" style="29" customWidth="1"/>
    <col min="1035" max="1035" width="9.42578125" style="29" customWidth="1"/>
    <col min="1036" max="1036" width="10.28515625" style="29" customWidth="1"/>
    <col min="1037" max="1276" width="9.140625" style="29"/>
    <col min="1277" max="1277" width="19.28515625" style="29" customWidth="1"/>
    <col min="1278" max="1278" width="47.7109375" style="29" customWidth="1"/>
    <col min="1279" max="1279" width="46.5703125" style="29" customWidth="1"/>
    <col min="1280" max="1280" width="52.28515625" style="29" customWidth="1"/>
    <col min="1281" max="1281" width="85.42578125" style="29" customWidth="1"/>
    <col min="1282" max="1282" width="29.28515625" style="29" bestFit="1" customWidth="1"/>
    <col min="1283" max="1283" width="14.5703125" style="29" bestFit="1" customWidth="1"/>
    <col min="1284" max="1284" width="16.42578125" style="29" customWidth="1"/>
    <col min="1285" max="1288" width="9.140625" style="29"/>
    <col min="1289" max="1289" width="10.7109375" style="29" bestFit="1" customWidth="1"/>
    <col min="1290" max="1290" width="36" style="29" customWidth="1"/>
    <col min="1291" max="1291" width="9.42578125" style="29" customWidth="1"/>
    <col min="1292" max="1292" width="10.28515625" style="29" customWidth="1"/>
    <col min="1293" max="1532" width="9.140625" style="29"/>
    <col min="1533" max="1533" width="19.28515625" style="29" customWidth="1"/>
    <col min="1534" max="1534" width="47.7109375" style="29" customWidth="1"/>
    <col min="1535" max="1535" width="46.5703125" style="29" customWidth="1"/>
    <col min="1536" max="1536" width="52.28515625" style="29" customWidth="1"/>
    <col min="1537" max="1537" width="85.42578125" style="29" customWidth="1"/>
    <col min="1538" max="1538" width="29.28515625" style="29" bestFit="1" customWidth="1"/>
    <col min="1539" max="1539" width="14.5703125" style="29" bestFit="1" customWidth="1"/>
    <col min="1540" max="1540" width="16.42578125" style="29" customWidth="1"/>
    <col min="1541" max="1544" width="9.140625" style="29"/>
    <col min="1545" max="1545" width="10.7109375" style="29" bestFit="1" customWidth="1"/>
    <col min="1546" max="1546" width="36" style="29" customWidth="1"/>
    <col min="1547" max="1547" width="9.42578125" style="29" customWidth="1"/>
    <col min="1548" max="1548" width="10.28515625" style="29" customWidth="1"/>
    <col min="1549" max="1788" width="9.140625" style="29"/>
    <col min="1789" max="1789" width="19.28515625" style="29" customWidth="1"/>
    <col min="1790" max="1790" width="47.7109375" style="29" customWidth="1"/>
    <col min="1791" max="1791" width="46.5703125" style="29" customWidth="1"/>
    <col min="1792" max="1792" width="52.28515625" style="29" customWidth="1"/>
    <col min="1793" max="1793" width="85.42578125" style="29" customWidth="1"/>
    <col min="1794" max="1794" width="29.28515625" style="29" bestFit="1" customWidth="1"/>
    <col min="1795" max="1795" width="14.5703125" style="29" bestFit="1" customWidth="1"/>
    <col min="1796" max="1796" width="16.42578125" style="29" customWidth="1"/>
    <col min="1797" max="1800" width="9.140625" style="29"/>
    <col min="1801" max="1801" width="10.7109375" style="29" bestFit="1" customWidth="1"/>
    <col min="1802" max="1802" width="36" style="29" customWidth="1"/>
    <col min="1803" max="1803" width="9.42578125" style="29" customWidth="1"/>
    <col min="1804" max="1804" width="10.28515625" style="29" customWidth="1"/>
    <col min="1805" max="2044" width="9.140625" style="29"/>
    <col min="2045" max="2045" width="19.28515625" style="29" customWidth="1"/>
    <col min="2046" max="2046" width="47.7109375" style="29" customWidth="1"/>
    <col min="2047" max="2047" width="46.5703125" style="29" customWidth="1"/>
    <col min="2048" max="2048" width="52.28515625" style="29" customWidth="1"/>
    <col min="2049" max="2049" width="85.42578125" style="29" customWidth="1"/>
    <col min="2050" max="2050" width="29.28515625" style="29" bestFit="1" customWidth="1"/>
    <col min="2051" max="2051" width="14.5703125" style="29" bestFit="1" customWidth="1"/>
    <col min="2052" max="2052" width="16.42578125" style="29" customWidth="1"/>
    <col min="2053" max="2056" width="9.140625" style="29"/>
    <col min="2057" max="2057" width="10.7109375" style="29" bestFit="1" customWidth="1"/>
    <col min="2058" max="2058" width="36" style="29" customWidth="1"/>
    <col min="2059" max="2059" width="9.42578125" style="29" customWidth="1"/>
    <col min="2060" max="2060" width="10.28515625" style="29" customWidth="1"/>
    <col min="2061" max="2300" width="9.140625" style="29"/>
    <col min="2301" max="2301" width="19.28515625" style="29" customWidth="1"/>
    <col min="2302" max="2302" width="47.7109375" style="29" customWidth="1"/>
    <col min="2303" max="2303" width="46.5703125" style="29" customWidth="1"/>
    <col min="2304" max="2304" width="52.28515625" style="29" customWidth="1"/>
    <col min="2305" max="2305" width="85.42578125" style="29" customWidth="1"/>
    <col min="2306" max="2306" width="29.28515625" style="29" bestFit="1" customWidth="1"/>
    <col min="2307" max="2307" width="14.5703125" style="29" bestFit="1" customWidth="1"/>
    <col min="2308" max="2308" width="16.42578125" style="29" customWidth="1"/>
    <col min="2309" max="2312" width="9.140625" style="29"/>
    <col min="2313" max="2313" width="10.7109375" style="29" bestFit="1" customWidth="1"/>
    <col min="2314" max="2314" width="36" style="29" customWidth="1"/>
    <col min="2315" max="2315" width="9.42578125" style="29" customWidth="1"/>
    <col min="2316" max="2316" width="10.28515625" style="29" customWidth="1"/>
    <col min="2317" max="2556" width="9.140625" style="29"/>
    <col min="2557" max="2557" width="19.28515625" style="29" customWidth="1"/>
    <col min="2558" max="2558" width="47.7109375" style="29" customWidth="1"/>
    <col min="2559" max="2559" width="46.5703125" style="29" customWidth="1"/>
    <col min="2560" max="2560" width="52.28515625" style="29" customWidth="1"/>
    <col min="2561" max="2561" width="85.42578125" style="29" customWidth="1"/>
    <col min="2562" max="2562" width="29.28515625" style="29" bestFit="1" customWidth="1"/>
    <col min="2563" max="2563" width="14.5703125" style="29" bestFit="1" customWidth="1"/>
    <col min="2564" max="2564" width="16.42578125" style="29" customWidth="1"/>
    <col min="2565" max="2568" width="9.140625" style="29"/>
    <col min="2569" max="2569" width="10.7109375" style="29" bestFit="1" customWidth="1"/>
    <col min="2570" max="2570" width="36" style="29" customWidth="1"/>
    <col min="2571" max="2571" width="9.42578125" style="29" customWidth="1"/>
    <col min="2572" max="2572" width="10.28515625" style="29" customWidth="1"/>
    <col min="2573" max="2812" width="9.140625" style="29"/>
    <col min="2813" max="2813" width="19.28515625" style="29" customWidth="1"/>
    <col min="2814" max="2814" width="47.7109375" style="29" customWidth="1"/>
    <col min="2815" max="2815" width="46.5703125" style="29" customWidth="1"/>
    <col min="2816" max="2816" width="52.28515625" style="29" customWidth="1"/>
    <col min="2817" max="2817" width="85.42578125" style="29" customWidth="1"/>
    <col min="2818" max="2818" width="29.28515625" style="29" bestFit="1" customWidth="1"/>
    <col min="2819" max="2819" width="14.5703125" style="29" bestFit="1" customWidth="1"/>
    <col min="2820" max="2820" width="16.42578125" style="29" customWidth="1"/>
    <col min="2821" max="2824" width="9.140625" style="29"/>
    <col min="2825" max="2825" width="10.7109375" style="29" bestFit="1" customWidth="1"/>
    <col min="2826" max="2826" width="36" style="29" customWidth="1"/>
    <col min="2827" max="2827" width="9.42578125" style="29" customWidth="1"/>
    <col min="2828" max="2828" width="10.28515625" style="29" customWidth="1"/>
    <col min="2829" max="3068" width="9.140625" style="29"/>
    <col min="3069" max="3069" width="19.28515625" style="29" customWidth="1"/>
    <col min="3070" max="3070" width="47.7109375" style="29" customWidth="1"/>
    <col min="3071" max="3071" width="46.5703125" style="29" customWidth="1"/>
    <col min="3072" max="3072" width="52.28515625" style="29" customWidth="1"/>
    <col min="3073" max="3073" width="85.42578125" style="29" customWidth="1"/>
    <col min="3074" max="3074" width="29.28515625" style="29" bestFit="1" customWidth="1"/>
    <col min="3075" max="3075" width="14.5703125" style="29" bestFit="1" customWidth="1"/>
    <col min="3076" max="3076" width="16.42578125" style="29" customWidth="1"/>
    <col min="3077" max="3080" width="9.140625" style="29"/>
    <col min="3081" max="3081" width="10.7109375" style="29" bestFit="1" customWidth="1"/>
    <col min="3082" max="3082" width="36" style="29" customWidth="1"/>
    <col min="3083" max="3083" width="9.42578125" style="29" customWidth="1"/>
    <col min="3084" max="3084" width="10.28515625" style="29" customWidth="1"/>
    <col min="3085" max="3324" width="9.140625" style="29"/>
    <col min="3325" max="3325" width="19.28515625" style="29" customWidth="1"/>
    <col min="3326" max="3326" width="47.7109375" style="29" customWidth="1"/>
    <col min="3327" max="3327" width="46.5703125" style="29" customWidth="1"/>
    <col min="3328" max="3328" width="52.28515625" style="29" customWidth="1"/>
    <col min="3329" max="3329" width="85.42578125" style="29" customWidth="1"/>
    <col min="3330" max="3330" width="29.28515625" style="29" bestFit="1" customWidth="1"/>
    <col min="3331" max="3331" width="14.5703125" style="29" bestFit="1" customWidth="1"/>
    <col min="3332" max="3332" width="16.42578125" style="29" customWidth="1"/>
    <col min="3333" max="3336" width="9.140625" style="29"/>
    <col min="3337" max="3337" width="10.7109375" style="29" bestFit="1" customWidth="1"/>
    <col min="3338" max="3338" width="36" style="29" customWidth="1"/>
    <col min="3339" max="3339" width="9.42578125" style="29" customWidth="1"/>
    <col min="3340" max="3340" width="10.28515625" style="29" customWidth="1"/>
    <col min="3341" max="3580" width="9.140625" style="29"/>
    <col min="3581" max="3581" width="19.28515625" style="29" customWidth="1"/>
    <col min="3582" max="3582" width="47.7109375" style="29" customWidth="1"/>
    <col min="3583" max="3583" width="46.5703125" style="29" customWidth="1"/>
    <col min="3584" max="3584" width="52.28515625" style="29" customWidth="1"/>
    <col min="3585" max="3585" width="85.42578125" style="29" customWidth="1"/>
    <col min="3586" max="3586" width="29.28515625" style="29" bestFit="1" customWidth="1"/>
    <col min="3587" max="3587" width="14.5703125" style="29" bestFit="1" customWidth="1"/>
    <col min="3588" max="3588" width="16.42578125" style="29" customWidth="1"/>
    <col min="3589" max="3592" width="9.140625" style="29"/>
    <col min="3593" max="3593" width="10.7109375" style="29" bestFit="1" customWidth="1"/>
    <col min="3594" max="3594" width="36" style="29" customWidth="1"/>
    <col min="3595" max="3595" width="9.42578125" style="29" customWidth="1"/>
    <col min="3596" max="3596" width="10.28515625" style="29" customWidth="1"/>
    <col min="3597" max="3836" width="9.140625" style="29"/>
    <col min="3837" max="3837" width="19.28515625" style="29" customWidth="1"/>
    <col min="3838" max="3838" width="47.7109375" style="29" customWidth="1"/>
    <col min="3839" max="3839" width="46.5703125" style="29" customWidth="1"/>
    <col min="3840" max="3840" width="52.28515625" style="29" customWidth="1"/>
    <col min="3841" max="3841" width="85.42578125" style="29" customWidth="1"/>
    <col min="3842" max="3842" width="29.28515625" style="29" bestFit="1" customWidth="1"/>
    <col min="3843" max="3843" width="14.5703125" style="29" bestFit="1" customWidth="1"/>
    <col min="3844" max="3844" width="16.42578125" style="29" customWidth="1"/>
    <col min="3845" max="3848" width="9.140625" style="29"/>
    <col min="3849" max="3849" width="10.7109375" style="29" bestFit="1" customWidth="1"/>
    <col min="3850" max="3850" width="36" style="29" customWidth="1"/>
    <col min="3851" max="3851" width="9.42578125" style="29" customWidth="1"/>
    <col min="3852" max="3852" width="10.28515625" style="29" customWidth="1"/>
    <col min="3853" max="4092" width="9.140625" style="29"/>
    <col min="4093" max="4093" width="19.28515625" style="29" customWidth="1"/>
    <col min="4094" max="4094" width="47.7109375" style="29" customWidth="1"/>
    <col min="4095" max="4095" width="46.5703125" style="29" customWidth="1"/>
    <col min="4096" max="4096" width="52.28515625" style="29" customWidth="1"/>
    <col min="4097" max="4097" width="85.42578125" style="29" customWidth="1"/>
    <col min="4098" max="4098" width="29.28515625" style="29" bestFit="1" customWidth="1"/>
    <col min="4099" max="4099" width="14.5703125" style="29" bestFit="1" customWidth="1"/>
    <col min="4100" max="4100" width="16.42578125" style="29" customWidth="1"/>
    <col min="4101" max="4104" width="9.140625" style="29"/>
    <col min="4105" max="4105" width="10.7109375" style="29" bestFit="1" customWidth="1"/>
    <col min="4106" max="4106" width="36" style="29" customWidth="1"/>
    <col min="4107" max="4107" width="9.42578125" style="29" customWidth="1"/>
    <col min="4108" max="4108" width="10.28515625" style="29" customWidth="1"/>
    <col min="4109" max="4348" width="9.140625" style="29"/>
    <col min="4349" max="4349" width="19.28515625" style="29" customWidth="1"/>
    <col min="4350" max="4350" width="47.7109375" style="29" customWidth="1"/>
    <col min="4351" max="4351" width="46.5703125" style="29" customWidth="1"/>
    <col min="4352" max="4352" width="52.28515625" style="29" customWidth="1"/>
    <col min="4353" max="4353" width="85.42578125" style="29" customWidth="1"/>
    <col min="4354" max="4354" width="29.28515625" style="29" bestFit="1" customWidth="1"/>
    <col min="4355" max="4355" width="14.5703125" style="29" bestFit="1" customWidth="1"/>
    <col min="4356" max="4356" width="16.42578125" style="29" customWidth="1"/>
    <col min="4357" max="4360" width="9.140625" style="29"/>
    <col min="4361" max="4361" width="10.7109375" style="29" bestFit="1" customWidth="1"/>
    <col min="4362" max="4362" width="36" style="29" customWidth="1"/>
    <col min="4363" max="4363" width="9.42578125" style="29" customWidth="1"/>
    <col min="4364" max="4364" width="10.28515625" style="29" customWidth="1"/>
    <col min="4365" max="4604" width="9.140625" style="29"/>
    <col min="4605" max="4605" width="19.28515625" style="29" customWidth="1"/>
    <col min="4606" max="4606" width="47.7109375" style="29" customWidth="1"/>
    <col min="4607" max="4607" width="46.5703125" style="29" customWidth="1"/>
    <col min="4608" max="4608" width="52.28515625" style="29" customWidth="1"/>
    <col min="4609" max="4609" width="85.42578125" style="29" customWidth="1"/>
    <col min="4610" max="4610" width="29.28515625" style="29" bestFit="1" customWidth="1"/>
    <col min="4611" max="4611" width="14.5703125" style="29" bestFit="1" customWidth="1"/>
    <col min="4612" max="4612" width="16.42578125" style="29" customWidth="1"/>
    <col min="4613" max="4616" width="9.140625" style="29"/>
    <col min="4617" max="4617" width="10.7109375" style="29" bestFit="1" customWidth="1"/>
    <col min="4618" max="4618" width="36" style="29" customWidth="1"/>
    <col min="4619" max="4619" width="9.42578125" style="29" customWidth="1"/>
    <col min="4620" max="4620" width="10.28515625" style="29" customWidth="1"/>
    <col min="4621" max="4860" width="9.140625" style="29"/>
    <col min="4861" max="4861" width="19.28515625" style="29" customWidth="1"/>
    <col min="4862" max="4862" width="47.7109375" style="29" customWidth="1"/>
    <col min="4863" max="4863" width="46.5703125" style="29" customWidth="1"/>
    <col min="4864" max="4864" width="52.28515625" style="29" customWidth="1"/>
    <col min="4865" max="4865" width="85.42578125" style="29" customWidth="1"/>
    <col min="4866" max="4866" width="29.28515625" style="29" bestFit="1" customWidth="1"/>
    <col min="4867" max="4867" width="14.5703125" style="29" bestFit="1" customWidth="1"/>
    <col min="4868" max="4868" width="16.42578125" style="29" customWidth="1"/>
    <col min="4869" max="4872" width="9.140625" style="29"/>
    <col min="4873" max="4873" width="10.7109375" style="29" bestFit="1" customWidth="1"/>
    <col min="4874" max="4874" width="36" style="29" customWidth="1"/>
    <col min="4875" max="4875" width="9.42578125" style="29" customWidth="1"/>
    <col min="4876" max="4876" width="10.28515625" style="29" customWidth="1"/>
    <col min="4877" max="5116" width="9.140625" style="29"/>
    <col min="5117" max="5117" width="19.28515625" style="29" customWidth="1"/>
    <col min="5118" max="5118" width="47.7109375" style="29" customWidth="1"/>
    <col min="5119" max="5119" width="46.5703125" style="29" customWidth="1"/>
    <col min="5120" max="5120" width="52.28515625" style="29" customWidth="1"/>
    <col min="5121" max="5121" width="85.42578125" style="29" customWidth="1"/>
    <col min="5122" max="5122" width="29.28515625" style="29" bestFit="1" customWidth="1"/>
    <col min="5123" max="5123" width="14.5703125" style="29" bestFit="1" customWidth="1"/>
    <col min="5124" max="5124" width="16.42578125" style="29" customWidth="1"/>
    <col min="5125" max="5128" width="9.140625" style="29"/>
    <col min="5129" max="5129" width="10.7109375" style="29" bestFit="1" customWidth="1"/>
    <col min="5130" max="5130" width="36" style="29" customWidth="1"/>
    <col min="5131" max="5131" width="9.42578125" style="29" customWidth="1"/>
    <col min="5132" max="5132" width="10.28515625" style="29" customWidth="1"/>
    <col min="5133" max="5372" width="9.140625" style="29"/>
    <col min="5373" max="5373" width="19.28515625" style="29" customWidth="1"/>
    <col min="5374" max="5374" width="47.7109375" style="29" customWidth="1"/>
    <col min="5375" max="5375" width="46.5703125" style="29" customWidth="1"/>
    <col min="5376" max="5376" width="52.28515625" style="29" customWidth="1"/>
    <col min="5377" max="5377" width="85.42578125" style="29" customWidth="1"/>
    <col min="5378" max="5378" width="29.28515625" style="29" bestFit="1" customWidth="1"/>
    <col min="5379" max="5379" width="14.5703125" style="29" bestFit="1" customWidth="1"/>
    <col min="5380" max="5380" width="16.42578125" style="29" customWidth="1"/>
    <col min="5381" max="5384" width="9.140625" style="29"/>
    <col min="5385" max="5385" width="10.7109375" style="29" bestFit="1" customWidth="1"/>
    <col min="5386" max="5386" width="36" style="29" customWidth="1"/>
    <col min="5387" max="5387" width="9.42578125" style="29" customWidth="1"/>
    <col min="5388" max="5388" width="10.28515625" style="29" customWidth="1"/>
    <col min="5389" max="5628" width="9.140625" style="29"/>
    <col min="5629" max="5629" width="19.28515625" style="29" customWidth="1"/>
    <col min="5630" max="5630" width="47.7109375" style="29" customWidth="1"/>
    <col min="5631" max="5631" width="46.5703125" style="29" customWidth="1"/>
    <col min="5632" max="5632" width="52.28515625" style="29" customWidth="1"/>
    <col min="5633" max="5633" width="85.42578125" style="29" customWidth="1"/>
    <col min="5634" max="5634" width="29.28515625" style="29" bestFit="1" customWidth="1"/>
    <col min="5635" max="5635" width="14.5703125" style="29" bestFit="1" customWidth="1"/>
    <col min="5636" max="5636" width="16.42578125" style="29" customWidth="1"/>
    <col min="5637" max="5640" width="9.140625" style="29"/>
    <col min="5641" max="5641" width="10.7109375" style="29" bestFit="1" customWidth="1"/>
    <col min="5642" max="5642" width="36" style="29" customWidth="1"/>
    <col min="5643" max="5643" width="9.42578125" style="29" customWidth="1"/>
    <col min="5644" max="5644" width="10.28515625" style="29" customWidth="1"/>
    <col min="5645" max="5884" width="9.140625" style="29"/>
    <col min="5885" max="5885" width="19.28515625" style="29" customWidth="1"/>
    <col min="5886" max="5886" width="47.7109375" style="29" customWidth="1"/>
    <col min="5887" max="5887" width="46.5703125" style="29" customWidth="1"/>
    <col min="5888" max="5888" width="52.28515625" style="29" customWidth="1"/>
    <col min="5889" max="5889" width="85.42578125" style="29" customWidth="1"/>
    <col min="5890" max="5890" width="29.28515625" style="29" bestFit="1" customWidth="1"/>
    <col min="5891" max="5891" width="14.5703125" style="29" bestFit="1" customWidth="1"/>
    <col min="5892" max="5892" width="16.42578125" style="29" customWidth="1"/>
    <col min="5893" max="5896" width="9.140625" style="29"/>
    <col min="5897" max="5897" width="10.7109375" style="29" bestFit="1" customWidth="1"/>
    <col min="5898" max="5898" width="36" style="29" customWidth="1"/>
    <col min="5899" max="5899" width="9.42578125" style="29" customWidth="1"/>
    <col min="5900" max="5900" width="10.28515625" style="29" customWidth="1"/>
    <col min="5901" max="6140" width="9.140625" style="29"/>
    <col min="6141" max="6141" width="19.28515625" style="29" customWidth="1"/>
    <col min="6142" max="6142" width="47.7109375" style="29" customWidth="1"/>
    <col min="6143" max="6143" width="46.5703125" style="29" customWidth="1"/>
    <col min="6144" max="6144" width="52.28515625" style="29" customWidth="1"/>
    <col min="6145" max="6145" width="85.42578125" style="29" customWidth="1"/>
    <col min="6146" max="6146" width="29.28515625" style="29" bestFit="1" customWidth="1"/>
    <col min="6147" max="6147" width="14.5703125" style="29" bestFit="1" customWidth="1"/>
    <col min="6148" max="6148" width="16.42578125" style="29" customWidth="1"/>
    <col min="6149" max="6152" width="9.140625" style="29"/>
    <col min="6153" max="6153" width="10.7109375" style="29" bestFit="1" customWidth="1"/>
    <col min="6154" max="6154" width="36" style="29" customWidth="1"/>
    <col min="6155" max="6155" width="9.42578125" style="29" customWidth="1"/>
    <col min="6156" max="6156" width="10.28515625" style="29" customWidth="1"/>
    <col min="6157" max="6396" width="9.140625" style="29"/>
    <col min="6397" max="6397" width="19.28515625" style="29" customWidth="1"/>
    <col min="6398" max="6398" width="47.7109375" style="29" customWidth="1"/>
    <col min="6399" max="6399" width="46.5703125" style="29" customWidth="1"/>
    <col min="6400" max="6400" width="52.28515625" style="29" customWidth="1"/>
    <col min="6401" max="6401" width="85.42578125" style="29" customWidth="1"/>
    <col min="6402" max="6402" width="29.28515625" style="29" bestFit="1" customWidth="1"/>
    <col min="6403" max="6403" width="14.5703125" style="29" bestFit="1" customWidth="1"/>
    <col min="6404" max="6404" width="16.42578125" style="29" customWidth="1"/>
    <col min="6405" max="6408" width="9.140625" style="29"/>
    <col min="6409" max="6409" width="10.7109375" style="29" bestFit="1" customWidth="1"/>
    <col min="6410" max="6410" width="36" style="29" customWidth="1"/>
    <col min="6411" max="6411" width="9.42578125" style="29" customWidth="1"/>
    <col min="6412" max="6412" width="10.28515625" style="29" customWidth="1"/>
    <col min="6413" max="6652" width="9.140625" style="29"/>
    <col min="6653" max="6653" width="19.28515625" style="29" customWidth="1"/>
    <col min="6654" max="6654" width="47.7109375" style="29" customWidth="1"/>
    <col min="6655" max="6655" width="46.5703125" style="29" customWidth="1"/>
    <col min="6656" max="6656" width="52.28515625" style="29" customWidth="1"/>
    <col min="6657" max="6657" width="85.42578125" style="29" customWidth="1"/>
    <col min="6658" max="6658" width="29.28515625" style="29" bestFit="1" customWidth="1"/>
    <col min="6659" max="6659" width="14.5703125" style="29" bestFit="1" customWidth="1"/>
    <col min="6660" max="6660" width="16.42578125" style="29" customWidth="1"/>
    <col min="6661" max="6664" width="9.140625" style="29"/>
    <col min="6665" max="6665" width="10.7109375" style="29" bestFit="1" customWidth="1"/>
    <col min="6666" max="6666" width="36" style="29" customWidth="1"/>
    <col min="6667" max="6667" width="9.42578125" style="29" customWidth="1"/>
    <col min="6668" max="6668" width="10.28515625" style="29" customWidth="1"/>
    <col min="6669" max="6908" width="9.140625" style="29"/>
    <col min="6909" max="6909" width="19.28515625" style="29" customWidth="1"/>
    <col min="6910" max="6910" width="47.7109375" style="29" customWidth="1"/>
    <col min="6911" max="6911" width="46.5703125" style="29" customWidth="1"/>
    <col min="6912" max="6912" width="52.28515625" style="29" customWidth="1"/>
    <col min="6913" max="6913" width="85.42578125" style="29" customWidth="1"/>
    <col min="6914" max="6914" width="29.28515625" style="29" bestFit="1" customWidth="1"/>
    <col min="6915" max="6915" width="14.5703125" style="29" bestFit="1" customWidth="1"/>
    <col min="6916" max="6916" width="16.42578125" style="29" customWidth="1"/>
    <col min="6917" max="6920" width="9.140625" style="29"/>
    <col min="6921" max="6921" width="10.7109375" style="29" bestFit="1" customWidth="1"/>
    <col min="6922" max="6922" width="36" style="29" customWidth="1"/>
    <col min="6923" max="6923" width="9.42578125" style="29" customWidth="1"/>
    <col min="6924" max="6924" width="10.28515625" style="29" customWidth="1"/>
    <col min="6925" max="7164" width="9.140625" style="29"/>
    <col min="7165" max="7165" width="19.28515625" style="29" customWidth="1"/>
    <col min="7166" max="7166" width="47.7109375" style="29" customWidth="1"/>
    <col min="7167" max="7167" width="46.5703125" style="29" customWidth="1"/>
    <col min="7168" max="7168" width="52.28515625" style="29" customWidth="1"/>
    <col min="7169" max="7169" width="85.42578125" style="29" customWidth="1"/>
    <col min="7170" max="7170" width="29.28515625" style="29" bestFit="1" customWidth="1"/>
    <col min="7171" max="7171" width="14.5703125" style="29" bestFit="1" customWidth="1"/>
    <col min="7172" max="7172" width="16.42578125" style="29" customWidth="1"/>
    <col min="7173" max="7176" width="9.140625" style="29"/>
    <col min="7177" max="7177" width="10.7109375" style="29" bestFit="1" customWidth="1"/>
    <col min="7178" max="7178" width="36" style="29" customWidth="1"/>
    <col min="7179" max="7179" width="9.42578125" style="29" customWidth="1"/>
    <col min="7180" max="7180" width="10.28515625" style="29" customWidth="1"/>
    <col min="7181" max="7420" width="9.140625" style="29"/>
    <col min="7421" max="7421" width="19.28515625" style="29" customWidth="1"/>
    <col min="7422" max="7422" width="47.7109375" style="29" customWidth="1"/>
    <col min="7423" max="7423" width="46.5703125" style="29" customWidth="1"/>
    <col min="7424" max="7424" width="52.28515625" style="29" customWidth="1"/>
    <col min="7425" max="7425" width="85.42578125" style="29" customWidth="1"/>
    <col min="7426" max="7426" width="29.28515625" style="29" bestFit="1" customWidth="1"/>
    <col min="7427" max="7427" width="14.5703125" style="29" bestFit="1" customWidth="1"/>
    <col min="7428" max="7428" width="16.42578125" style="29" customWidth="1"/>
    <col min="7429" max="7432" width="9.140625" style="29"/>
    <col min="7433" max="7433" width="10.7109375" style="29" bestFit="1" customWidth="1"/>
    <col min="7434" max="7434" width="36" style="29" customWidth="1"/>
    <col min="7435" max="7435" width="9.42578125" style="29" customWidth="1"/>
    <col min="7436" max="7436" width="10.28515625" style="29" customWidth="1"/>
    <col min="7437" max="7676" width="9.140625" style="29"/>
    <col min="7677" max="7677" width="19.28515625" style="29" customWidth="1"/>
    <col min="7678" max="7678" width="47.7109375" style="29" customWidth="1"/>
    <col min="7679" max="7679" width="46.5703125" style="29" customWidth="1"/>
    <col min="7680" max="7680" width="52.28515625" style="29" customWidth="1"/>
    <col min="7681" max="7681" width="85.42578125" style="29" customWidth="1"/>
    <col min="7682" max="7682" width="29.28515625" style="29" bestFit="1" customWidth="1"/>
    <col min="7683" max="7683" width="14.5703125" style="29" bestFit="1" customWidth="1"/>
    <col min="7684" max="7684" width="16.42578125" style="29" customWidth="1"/>
    <col min="7685" max="7688" width="9.140625" style="29"/>
    <col min="7689" max="7689" width="10.7109375" style="29" bestFit="1" customWidth="1"/>
    <col min="7690" max="7690" width="36" style="29" customWidth="1"/>
    <col min="7691" max="7691" width="9.42578125" style="29" customWidth="1"/>
    <col min="7692" max="7692" width="10.28515625" style="29" customWidth="1"/>
    <col min="7693" max="7932" width="9.140625" style="29"/>
    <col min="7933" max="7933" width="19.28515625" style="29" customWidth="1"/>
    <col min="7934" max="7934" width="47.7109375" style="29" customWidth="1"/>
    <col min="7935" max="7935" width="46.5703125" style="29" customWidth="1"/>
    <col min="7936" max="7936" width="52.28515625" style="29" customWidth="1"/>
    <col min="7937" max="7937" width="85.42578125" style="29" customWidth="1"/>
    <col min="7938" max="7938" width="29.28515625" style="29" bestFit="1" customWidth="1"/>
    <col min="7939" max="7939" width="14.5703125" style="29" bestFit="1" customWidth="1"/>
    <col min="7940" max="7940" width="16.42578125" style="29" customWidth="1"/>
    <col min="7941" max="7944" width="9.140625" style="29"/>
    <col min="7945" max="7945" width="10.7109375" style="29" bestFit="1" customWidth="1"/>
    <col min="7946" max="7946" width="36" style="29" customWidth="1"/>
    <col min="7947" max="7947" width="9.42578125" style="29" customWidth="1"/>
    <col min="7948" max="7948" width="10.28515625" style="29" customWidth="1"/>
    <col min="7949" max="8188" width="9.140625" style="29"/>
    <col min="8189" max="8189" width="19.28515625" style="29" customWidth="1"/>
    <col min="8190" max="8190" width="47.7109375" style="29" customWidth="1"/>
    <col min="8191" max="8191" width="46.5703125" style="29" customWidth="1"/>
    <col min="8192" max="8192" width="52.28515625" style="29" customWidth="1"/>
    <col min="8193" max="8193" width="85.42578125" style="29" customWidth="1"/>
    <col min="8194" max="8194" width="29.28515625" style="29" bestFit="1" customWidth="1"/>
    <col min="8195" max="8195" width="14.5703125" style="29" bestFit="1" customWidth="1"/>
    <col min="8196" max="8196" width="16.42578125" style="29" customWidth="1"/>
    <col min="8197" max="8200" width="9.140625" style="29"/>
    <col min="8201" max="8201" width="10.7109375" style="29" bestFit="1" customWidth="1"/>
    <col min="8202" max="8202" width="36" style="29" customWidth="1"/>
    <col min="8203" max="8203" width="9.42578125" style="29" customWidth="1"/>
    <col min="8204" max="8204" width="10.28515625" style="29" customWidth="1"/>
    <col min="8205" max="8444" width="9.140625" style="29"/>
    <col min="8445" max="8445" width="19.28515625" style="29" customWidth="1"/>
    <col min="8446" max="8446" width="47.7109375" style="29" customWidth="1"/>
    <col min="8447" max="8447" width="46.5703125" style="29" customWidth="1"/>
    <col min="8448" max="8448" width="52.28515625" style="29" customWidth="1"/>
    <col min="8449" max="8449" width="85.42578125" style="29" customWidth="1"/>
    <col min="8450" max="8450" width="29.28515625" style="29" bestFit="1" customWidth="1"/>
    <col min="8451" max="8451" width="14.5703125" style="29" bestFit="1" customWidth="1"/>
    <col min="8452" max="8452" width="16.42578125" style="29" customWidth="1"/>
    <col min="8453" max="8456" width="9.140625" style="29"/>
    <col min="8457" max="8457" width="10.7109375" style="29" bestFit="1" customWidth="1"/>
    <col min="8458" max="8458" width="36" style="29" customWidth="1"/>
    <col min="8459" max="8459" width="9.42578125" style="29" customWidth="1"/>
    <col min="8460" max="8460" width="10.28515625" style="29" customWidth="1"/>
    <col min="8461" max="8700" width="9.140625" style="29"/>
    <col min="8701" max="8701" width="19.28515625" style="29" customWidth="1"/>
    <col min="8702" max="8702" width="47.7109375" style="29" customWidth="1"/>
    <col min="8703" max="8703" width="46.5703125" style="29" customWidth="1"/>
    <col min="8704" max="8704" width="52.28515625" style="29" customWidth="1"/>
    <col min="8705" max="8705" width="85.42578125" style="29" customWidth="1"/>
    <col min="8706" max="8706" width="29.28515625" style="29" bestFit="1" customWidth="1"/>
    <col min="8707" max="8707" width="14.5703125" style="29" bestFit="1" customWidth="1"/>
    <col min="8708" max="8708" width="16.42578125" style="29" customWidth="1"/>
    <col min="8709" max="8712" width="9.140625" style="29"/>
    <col min="8713" max="8713" width="10.7109375" style="29" bestFit="1" customWidth="1"/>
    <col min="8714" max="8714" width="36" style="29" customWidth="1"/>
    <col min="8715" max="8715" width="9.42578125" style="29" customWidth="1"/>
    <col min="8716" max="8716" width="10.28515625" style="29" customWidth="1"/>
    <col min="8717" max="8956" width="9.140625" style="29"/>
    <col min="8957" max="8957" width="19.28515625" style="29" customWidth="1"/>
    <col min="8958" max="8958" width="47.7109375" style="29" customWidth="1"/>
    <col min="8959" max="8959" width="46.5703125" style="29" customWidth="1"/>
    <col min="8960" max="8960" width="52.28515625" style="29" customWidth="1"/>
    <col min="8961" max="8961" width="85.42578125" style="29" customWidth="1"/>
    <col min="8962" max="8962" width="29.28515625" style="29" bestFit="1" customWidth="1"/>
    <col min="8963" max="8963" width="14.5703125" style="29" bestFit="1" customWidth="1"/>
    <col min="8964" max="8964" width="16.42578125" style="29" customWidth="1"/>
    <col min="8965" max="8968" width="9.140625" style="29"/>
    <col min="8969" max="8969" width="10.7109375" style="29" bestFit="1" customWidth="1"/>
    <col min="8970" max="8970" width="36" style="29" customWidth="1"/>
    <col min="8971" max="8971" width="9.42578125" style="29" customWidth="1"/>
    <col min="8972" max="8972" width="10.28515625" style="29" customWidth="1"/>
    <col min="8973" max="9212" width="9.140625" style="29"/>
    <col min="9213" max="9213" width="19.28515625" style="29" customWidth="1"/>
    <col min="9214" max="9214" width="47.7109375" style="29" customWidth="1"/>
    <col min="9215" max="9215" width="46.5703125" style="29" customWidth="1"/>
    <col min="9216" max="9216" width="52.28515625" style="29" customWidth="1"/>
    <col min="9217" max="9217" width="85.42578125" style="29" customWidth="1"/>
    <col min="9218" max="9218" width="29.28515625" style="29" bestFit="1" customWidth="1"/>
    <col min="9219" max="9219" width="14.5703125" style="29" bestFit="1" customWidth="1"/>
    <col min="9220" max="9220" width="16.42578125" style="29" customWidth="1"/>
    <col min="9221" max="9224" width="9.140625" style="29"/>
    <col min="9225" max="9225" width="10.7109375" style="29" bestFit="1" customWidth="1"/>
    <col min="9226" max="9226" width="36" style="29" customWidth="1"/>
    <col min="9227" max="9227" width="9.42578125" style="29" customWidth="1"/>
    <col min="9228" max="9228" width="10.28515625" style="29" customWidth="1"/>
    <col min="9229" max="9468" width="9.140625" style="29"/>
    <col min="9469" max="9469" width="19.28515625" style="29" customWidth="1"/>
    <col min="9470" max="9470" width="47.7109375" style="29" customWidth="1"/>
    <col min="9471" max="9471" width="46.5703125" style="29" customWidth="1"/>
    <col min="9472" max="9472" width="52.28515625" style="29" customWidth="1"/>
    <col min="9473" max="9473" width="85.42578125" style="29" customWidth="1"/>
    <col min="9474" max="9474" width="29.28515625" style="29" bestFit="1" customWidth="1"/>
    <col min="9475" max="9475" width="14.5703125" style="29" bestFit="1" customWidth="1"/>
    <col min="9476" max="9476" width="16.42578125" style="29" customWidth="1"/>
    <col min="9477" max="9480" width="9.140625" style="29"/>
    <col min="9481" max="9481" width="10.7109375" style="29" bestFit="1" customWidth="1"/>
    <col min="9482" max="9482" width="36" style="29" customWidth="1"/>
    <col min="9483" max="9483" width="9.42578125" style="29" customWidth="1"/>
    <col min="9484" max="9484" width="10.28515625" style="29" customWidth="1"/>
    <col min="9485" max="9724" width="9.140625" style="29"/>
    <col min="9725" max="9725" width="19.28515625" style="29" customWidth="1"/>
    <col min="9726" max="9726" width="47.7109375" style="29" customWidth="1"/>
    <col min="9727" max="9727" width="46.5703125" style="29" customWidth="1"/>
    <col min="9728" max="9728" width="52.28515625" style="29" customWidth="1"/>
    <col min="9729" max="9729" width="85.42578125" style="29" customWidth="1"/>
    <col min="9730" max="9730" width="29.28515625" style="29" bestFit="1" customWidth="1"/>
    <col min="9731" max="9731" width="14.5703125" style="29" bestFit="1" customWidth="1"/>
    <col min="9732" max="9732" width="16.42578125" style="29" customWidth="1"/>
    <col min="9733" max="9736" width="9.140625" style="29"/>
    <col min="9737" max="9737" width="10.7109375" style="29" bestFit="1" customWidth="1"/>
    <col min="9738" max="9738" width="36" style="29" customWidth="1"/>
    <col min="9739" max="9739" width="9.42578125" style="29" customWidth="1"/>
    <col min="9740" max="9740" width="10.28515625" style="29" customWidth="1"/>
    <col min="9741" max="9980" width="9.140625" style="29"/>
    <col min="9981" max="9981" width="19.28515625" style="29" customWidth="1"/>
    <col min="9982" max="9982" width="47.7109375" style="29" customWidth="1"/>
    <col min="9983" max="9983" width="46.5703125" style="29" customWidth="1"/>
    <col min="9984" max="9984" width="52.28515625" style="29" customWidth="1"/>
    <col min="9985" max="9985" width="85.42578125" style="29" customWidth="1"/>
    <col min="9986" max="9986" width="29.28515625" style="29" bestFit="1" customWidth="1"/>
    <col min="9987" max="9987" width="14.5703125" style="29" bestFit="1" customWidth="1"/>
    <col min="9988" max="9988" width="16.42578125" style="29" customWidth="1"/>
    <col min="9989" max="9992" width="9.140625" style="29"/>
    <col min="9993" max="9993" width="10.7109375" style="29" bestFit="1" customWidth="1"/>
    <col min="9994" max="9994" width="36" style="29" customWidth="1"/>
    <col min="9995" max="9995" width="9.42578125" style="29" customWidth="1"/>
    <col min="9996" max="9996" width="10.28515625" style="29" customWidth="1"/>
    <col min="9997" max="10236" width="9.140625" style="29"/>
    <col min="10237" max="10237" width="19.28515625" style="29" customWidth="1"/>
    <col min="10238" max="10238" width="47.7109375" style="29" customWidth="1"/>
    <col min="10239" max="10239" width="46.5703125" style="29" customWidth="1"/>
    <col min="10240" max="10240" width="52.28515625" style="29" customWidth="1"/>
    <col min="10241" max="10241" width="85.42578125" style="29" customWidth="1"/>
    <col min="10242" max="10242" width="29.28515625" style="29" bestFit="1" customWidth="1"/>
    <col min="10243" max="10243" width="14.5703125" style="29" bestFit="1" customWidth="1"/>
    <col min="10244" max="10244" width="16.42578125" style="29" customWidth="1"/>
    <col min="10245" max="10248" width="9.140625" style="29"/>
    <col min="10249" max="10249" width="10.7109375" style="29" bestFit="1" customWidth="1"/>
    <col min="10250" max="10250" width="36" style="29" customWidth="1"/>
    <col min="10251" max="10251" width="9.42578125" style="29" customWidth="1"/>
    <col min="10252" max="10252" width="10.28515625" style="29" customWidth="1"/>
    <col min="10253" max="10492" width="9.140625" style="29"/>
    <col min="10493" max="10493" width="19.28515625" style="29" customWidth="1"/>
    <col min="10494" max="10494" width="47.7109375" style="29" customWidth="1"/>
    <col min="10495" max="10495" width="46.5703125" style="29" customWidth="1"/>
    <col min="10496" max="10496" width="52.28515625" style="29" customWidth="1"/>
    <col min="10497" max="10497" width="85.42578125" style="29" customWidth="1"/>
    <col min="10498" max="10498" width="29.28515625" style="29" bestFit="1" customWidth="1"/>
    <col min="10499" max="10499" width="14.5703125" style="29" bestFit="1" customWidth="1"/>
    <col min="10500" max="10500" width="16.42578125" style="29" customWidth="1"/>
    <col min="10501" max="10504" width="9.140625" style="29"/>
    <col min="10505" max="10505" width="10.7109375" style="29" bestFit="1" customWidth="1"/>
    <col min="10506" max="10506" width="36" style="29" customWidth="1"/>
    <col min="10507" max="10507" width="9.42578125" style="29" customWidth="1"/>
    <col min="10508" max="10508" width="10.28515625" style="29" customWidth="1"/>
    <col min="10509" max="10748" width="9.140625" style="29"/>
    <col min="10749" max="10749" width="19.28515625" style="29" customWidth="1"/>
    <col min="10750" max="10750" width="47.7109375" style="29" customWidth="1"/>
    <col min="10751" max="10751" width="46.5703125" style="29" customWidth="1"/>
    <col min="10752" max="10752" width="52.28515625" style="29" customWidth="1"/>
    <col min="10753" max="10753" width="85.42578125" style="29" customWidth="1"/>
    <col min="10754" max="10754" width="29.28515625" style="29" bestFit="1" customWidth="1"/>
    <col min="10755" max="10755" width="14.5703125" style="29" bestFit="1" customWidth="1"/>
    <col min="10756" max="10756" width="16.42578125" style="29" customWidth="1"/>
    <col min="10757" max="10760" width="9.140625" style="29"/>
    <col min="10761" max="10761" width="10.7109375" style="29" bestFit="1" customWidth="1"/>
    <col min="10762" max="10762" width="36" style="29" customWidth="1"/>
    <col min="10763" max="10763" width="9.42578125" style="29" customWidth="1"/>
    <col min="10764" max="10764" width="10.28515625" style="29" customWidth="1"/>
    <col min="10765" max="11004" width="9.140625" style="29"/>
    <col min="11005" max="11005" width="19.28515625" style="29" customWidth="1"/>
    <col min="11006" max="11006" width="47.7109375" style="29" customWidth="1"/>
    <col min="11007" max="11007" width="46.5703125" style="29" customWidth="1"/>
    <col min="11008" max="11008" width="52.28515625" style="29" customWidth="1"/>
    <col min="11009" max="11009" width="85.42578125" style="29" customWidth="1"/>
    <col min="11010" max="11010" width="29.28515625" style="29" bestFit="1" customWidth="1"/>
    <col min="11011" max="11011" width="14.5703125" style="29" bestFit="1" customWidth="1"/>
    <col min="11012" max="11012" width="16.42578125" style="29" customWidth="1"/>
    <col min="11013" max="11016" width="9.140625" style="29"/>
    <col min="11017" max="11017" width="10.7109375" style="29" bestFit="1" customWidth="1"/>
    <col min="11018" max="11018" width="36" style="29" customWidth="1"/>
    <col min="11019" max="11019" width="9.42578125" style="29" customWidth="1"/>
    <col min="11020" max="11020" width="10.28515625" style="29" customWidth="1"/>
    <col min="11021" max="11260" width="9.140625" style="29"/>
    <col min="11261" max="11261" width="19.28515625" style="29" customWidth="1"/>
    <col min="11262" max="11262" width="47.7109375" style="29" customWidth="1"/>
    <col min="11263" max="11263" width="46.5703125" style="29" customWidth="1"/>
    <col min="11264" max="11264" width="52.28515625" style="29" customWidth="1"/>
    <col min="11265" max="11265" width="85.42578125" style="29" customWidth="1"/>
    <col min="11266" max="11266" width="29.28515625" style="29" bestFit="1" customWidth="1"/>
    <col min="11267" max="11267" width="14.5703125" style="29" bestFit="1" customWidth="1"/>
    <col min="11268" max="11268" width="16.42578125" style="29" customWidth="1"/>
    <col min="11269" max="11272" width="9.140625" style="29"/>
    <col min="11273" max="11273" width="10.7109375" style="29" bestFit="1" customWidth="1"/>
    <col min="11274" max="11274" width="36" style="29" customWidth="1"/>
    <col min="11275" max="11275" width="9.42578125" style="29" customWidth="1"/>
    <col min="11276" max="11276" width="10.28515625" style="29" customWidth="1"/>
    <col min="11277" max="11516" width="9.140625" style="29"/>
    <col min="11517" max="11517" width="19.28515625" style="29" customWidth="1"/>
    <col min="11518" max="11518" width="47.7109375" style="29" customWidth="1"/>
    <col min="11519" max="11519" width="46.5703125" style="29" customWidth="1"/>
    <col min="11520" max="11520" width="52.28515625" style="29" customWidth="1"/>
    <col min="11521" max="11521" width="85.42578125" style="29" customWidth="1"/>
    <col min="11522" max="11522" width="29.28515625" style="29" bestFit="1" customWidth="1"/>
    <col min="11523" max="11523" width="14.5703125" style="29" bestFit="1" customWidth="1"/>
    <col min="11524" max="11524" width="16.42578125" style="29" customWidth="1"/>
    <col min="11525" max="11528" width="9.140625" style="29"/>
    <col min="11529" max="11529" width="10.7109375" style="29" bestFit="1" customWidth="1"/>
    <col min="11530" max="11530" width="36" style="29" customWidth="1"/>
    <col min="11531" max="11531" width="9.42578125" style="29" customWidth="1"/>
    <col min="11532" max="11532" width="10.28515625" style="29" customWidth="1"/>
    <col min="11533" max="11772" width="9.140625" style="29"/>
    <col min="11773" max="11773" width="19.28515625" style="29" customWidth="1"/>
    <col min="11774" max="11774" width="47.7109375" style="29" customWidth="1"/>
    <col min="11775" max="11775" width="46.5703125" style="29" customWidth="1"/>
    <col min="11776" max="11776" width="52.28515625" style="29" customWidth="1"/>
    <col min="11777" max="11777" width="85.42578125" style="29" customWidth="1"/>
    <col min="11778" max="11778" width="29.28515625" style="29" bestFit="1" customWidth="1"/>
    <col min="11779" max="11779" width="14.5703125" style="29" bestFit="1" customWidth="1"/>
    <col min="11780" max="11780" width="16.42578125" style="29" customWidth="1"/>
    <col min="11781" max="11784" width="9.140625" style="29"/>
    <col min="11785" max="11785" width="10.7109375" style="29" bestFit="1" customWidth="1"/>
    <col min="11786" max="11786" width="36" style="29" customWidth="1"/>
    <col min="11787" max="11787" width="9.42578125" style="29" customWidth="1"/>
    <col min="11788" max="11788" width="10.28515625" style="29" customWidth="1"/>
    <col min="11789" max="12028" width="9.140625" style="29"/>
    <col min="12029" max="12029" width="19.28515625" style="29" customWidth="1"/>
    <col min="12030" max="12030" width="47.7109375" style="29" customWidth="1"/>
    <col min="12031" max="12031" width="46.5703125" style="29" customWidth="1"/>
    <col min="12032" max="12032" width="52.28515625" style="29" customWidth="1"/>
    <col min="12033" max="12033" width="85.42578125" style="29" customWidth="1"/>
    <col min="12034" max="12034" width="29.28515625" style="29" bestFit="1" customWidth="1"/>
    <col min="12035" max="12035" width="14.5703125" style="29" bestFit="1" customWidth="1"/>
    <col min="12036" max="12036" width="16.42578125" style="29" customWidth="1"/>
    <col min="12037" max="12040" width="9.140625" style="29"/>
    <col min="12041" max="12041" width="10.7109375" style="29" bestFit="1" customWidth="1"/>
    <col min="12042" max="12042" width="36" style="29" customWidth="1"/>
    <col min="12043" max="12043" width="9.42578125" style="29" customWidth="1"/>
    <col min="12044" max="12044" width="10.28515625" style="29" customWidth="1"/>
    <col min="12045" max="12284" width="9.140625" style="29"/>
    <col min="12285" max="12285" width="19.28515625" style="29" customWidth="1"/>
    <col min="12286" max="12286" width="47.7109375" style="29" customWidth="1"/>
    <col min="12287" max="12287" width="46.5703125" style="29" customWidth="1"/>
    <col min="12288" max="12288" width="52.28515625" style="29" customWidth="1"/>
    <col min="12289" max="12289" width="85.42578125" style="29" customWidth="1"/>
    <col min="12290" max="12290" width="29.28515625" style="29" bestFit="1" customWidth="1"/>
    <col min="12291" max="12291" width="14.5703125" style="29" bestFit="1" customWidth="1"/>
    <col min="12292" max="12292" width="16.42578125" style="29" customWidth="1"/>
    <col min="12293" max="12296" width="9.140625" style="29"/>
    <col min="12297" max="12297" width="10.7109375" style="29" bestFit="1" customWidth="1"/>
    <col min="12298" max="12298" width="36" style="29" customWidth="1"/>
    <col min="12299" max="12299" width="9.42578125" style="29" customWidth="1"/>
    <col min="12300" max="12300" width="10.28515625" style="29" customWidth="1"/>
    <col min="12301" max="12540" width="9.140625" style="29"/>
    <col min="12541" max="12541" width="19.28515625" style="29" customWidth="1"/>
    <col min="12542" max="12542" width="47.7109375" style="29" customWidth="1"/>
    <col min="12543" max="12543" width="46.5703125" style="29" customWidth="1"/>
    <col min="12544" max="12544" width="52.28515625" style="29" customWidth="1"/>
    <col min="12545" max="12545" width="85.42578125" style="29" customWidth="1"/>
    <col min="12546" max="12546" width="29.28515625" style="29" bestFit="1" customWidth="1"/>
    <col min="12547" max="12547" width="14.5703125" style="29" bestFit="1" customWidth="1"/>
    <col min="12548" max="12548" width="16.42578125" style="29" customWidth="1"/>
    <col min="12549" max="12552" width="9.140625" style="29"/>
    <col min="12553" max="12553" width="10.7109375" style="29" bestFit="1" customWidth="1"/>
    <col min="12554" max="12554" width="36" style="29" customWidth="1"/>
    <col min="12555" max="12555" width="9.42578125" style="29" customWidth="1"/>
    <col min="12556" max="12556" width="10.28515625" style="29" customWidth="1"/>
    <col min="12557" max="12796" width="9.140625" style="29"/>
    <col min="12797" max="12797" width="19.28515625" style="29" customWidth="1"/>
    <col min="12798" max="12798" width="47.7109375" style="29" customWidth="1"/>
    <col min="12799" max="12799" width="46.5703125" style="29" customWidth="1"/>
    <col min="12800" max="12800" width="52.28515625" style="29" customWidth="1"/>
    <col min="12801" max="12801" width="85.42578125" style="29" customWidth="1"/>
    <col min="12802" max="12802" width="29.28515625" style="29" bestFit="1" customWidth="1"/>
    <col min="12803" max="12803" width="14.5703125" style="29" bestFit="1" customWidth="1"/>
    <col min="12804" max="12804" width="16.42578125" style="29" customWidth="1"/>
    <col min="12805" max="12808" width="9.140625" style="29"/>
    <col min="12809" max="12809" width="10.7109375" style="29" bestFit="1" customWidth="1"/>
    <col min="12810" max="12810" width="36" style="29" customWidth="1"/>
    <col min="12811" max="12811" width="9.42578125" style="29" customWidth="1"/>
    <col min="12812" max="12812" width="10.28515625" style="29" customWidth="1"/>
    <col min="12813" max="13052" width="9.140625" style="29"/>
    <col min="13053" max="13053" width="19.28515625" style="29" customWidth="1"/>
    <col min="13054" max="13054" width="47.7109375" style="29" customWidth="1"/>
    <col min="13055" max="13055" width="46.5703125" style="29" customWidth="1"/>
    <col min="13056" max="13056" width="52.28515625" style="29" customWidth="1"/>
    <col min="13057" max="13057" width="85.42578125" style="29" customWidth="1"/>
    <col min="13058" max="13058" width="29.28515625" style="29" bestFit="1" customWidth="1"/>
    <col min="13059" max="13059" width="14.5703125" style="29" bestFit="1" customWidth="1"/>
    <col min="13060" max="13060" width="16.42578125" style="29" customWidth="1"/>
    <col min="13061" max="13064" width="9.140625" style="29"/>
    <col min="13065" max="13065" width="10.7109375" style="29" bestFit="1" customWidth="1"/>
    <col min="13066" max="13066" width="36" style="29" customWidth="1"/>
    <col min="13067" max="13067" width="9.42578125" style="29" customWidth="1"/>
    <col min="13068" max="13068" width="10.28515625" style="29" customWidth="1"/>
    <col min="13069" max="13308" width="9.140625" style="29"/>
    <col min="13309" max="13309" width="19.28515625" style="29" customWidth="1"/>
    <col min="13310" max="13310" width="47.7109375" style="29" customWidth="1"/>
    <col min="13311" max="13311" width="46.5703125" style="29" customWidth="1"/>
    <col min="13312" max="13312" width="52.28515625" style="29" customWidth="1"/>
    <col min="13313" max="13313" width="85.42578125" style="29" customWidth="1"/>
    <col min="13314" max="13314" width="29.28515625" style="29" bestFit="1" customWidth="1"/>
    <col min="13315" max="13315" width="14.5703125" style="29" bestFit="1" customWidth="1"/>
    <col min="13316" max="13316" width="16.42578125" style="29" customWidth="1"/>
    <col min="13317" max="13320" width="9.140625" style="29"/>
    <col min="13321" max="13321" width="10.7109375" style="29" bestFit="1" customWidth="1"/>
    <col min="13322" max="13322" width="36" style="29" customWidth="1"/>
    <col min="13323" max="13323" width="9.42578125" style="29" customWidth="1"/>
    <col min="13324" max="13324" width="10.28515625" style="29" customWidth="1"/>
    <col min="13325" max="13564" width="9.140625" style="29"/>
    <col min="13565" max="13565" width="19.28515625" style="29" customWidth="1"/>
    <col min="13566" max="13566" width="47.7109375" style="29" customWidth="1"/>
    <col min="13567" max="13567" width="46.5703125" style="29" customWidth="1"/>
    <col min="13568" max="13568" width="52.28515625" style="29" customWidth="1"/>
    <col min="13569" max="13569" width="85.42578125" style="29" customWidth="1"/>
    <col min="13570" max="13570" width="29.28515625" style="29" bestFit="1" customWidth="1"/>
    <col min="13571" max="13571" width="14.5703125" style="29" bestFit="1" customWidth="1"/>
    <col min="13572" max="13572" width="16.42578125" style="29" customWidth="1"/>
    <col min="13573" max="13576" width="9.140625" style="29"/>
    <col min="13577" max="13577" width="10.7109375" style="29" bestFit="1" customWidth="1"/>
    <col min="13578" max="13578" width="36" style="29" customWidth="1"/>
    <col min="13579" max="13579" width="9.42578125" style="29" customWidth="1"/>
    <col min="13580" max="13580" width="10.28515625" style="29" customWidth="1"/>
    <col min="13581" max="13820" width="9.140625" style="29"/>
    <col min="13821" max="13821" width="19.28515625" style="29" customWidth="1"/>
    <col min="13822" max="13822" width="47.7109375" style="29" customWidth="1"/>
    <col min="13823" max="13823" width="46.5703125" style="29" customWidth="1"/>
    <col min="13824" max="13824" width="52.28515625" style="29" customWidth="1"/>
    <col min="13825" max="13825" width="85.42578125" style="29" customWidth="1"/>
    <col min="13826" max="13826" width="29.28515625" style="29" bestFit="1" customWidth="1"/>
    <col min="13827" max="13827" width="14.5703125" style="29" bestFit="1" customWidth="1"/>
    <col min="13828" max="13828" width="16.42578125" style="29" customWidth="1"/>
    <col min="13829" max="13832" width="9.140625" style="29"/>
    <col min="13833" max="13833" width="10.7109375" style="29" bestFit="1" customWidth="1"/>
    <col min="13834" max="13834" width="36" style="29" customWidth="1"/>
    <col min="13835" max="13835" width="9.42578125" style="29" customWidth="1"/>
    <col min="13836" max="13836" width="10.28515625" style="29" customWidth="1"/>
    <col min="13837" max="14076" width="9.140625" style="29"/>
    <col min="14077" max="14077" width="19.28515625" style="29" customWidth="1"/>
    <col min="14078" max="14078" width="47.7109375" style="29" customWidth="1"/>
    <col min="14079" max="14079" width="46.5703125" style="29" customWidth="1"/>
    <col min="14080" max="14080" width="52.28515625" style="29" customWidth="1"/>
    <col min="14081" max="14081" width="85.42578125" style="29" customWidth="1"/>
    <col min="14082" max="14082" width="29.28515625" style="29" bestFit="1" customWidth="1"/>
    <col min="14083" max="14083" width="14.5703125" style="29" bestFit="1" customWidth="1"/>
    <col min="14084" max="14084" width="16.42578125" style="29" customWidth="1"/>
    <col min="14085" max="14088" width="9.140625" style="29"/>
    <col min="14089" max="14089" width="10.7109375" style="29" bestFit="1" customWidth="1"/>
    <col min="14090" max="14090" width="36" style="29" customWidth="1"/>
    <col min="14091" max="14091" width="9.42578125" style="29" customWidth="1"/>
    <col min="14092" max="14092" width="10.28515625" style="29" customWidth="1"/>
    <col min="14093" max="14332" width="9.140625" style="29"/>
    <col min="14333" max="14333" width="19.28515625" style="29" customWidth="1"/>
    <col min="14334" max="14334" width="47.7109375" style="29" customWidth="1"/>
    <col min="14335" max="14335" width="46.5703125" style="29" customWidth="1"/>
    <col min="14336" max="14336" width="52.28515625" style="29" customWidth="1"/>
    <col min="14337" max="14337" width="85.42578125" style="29" customWidth="1"/>
    <col min="14338" max="14338" width="29.28515625" style="29" bestFit="1" customWidth="1"/>
    <col min="14339" max="14339" width="14.5703125" style="29" bestFit="1" customWidth="1"/>
    <col min="14340" max="14340" width="16.42578125" style="29" customWidth="1"/>
    <col min="14341" max="14344" width="9.140625" style="29"/>
    <col min="14345" max="14345" width="10.7109375" style="29" bestFit="1" customWidth="1"/>
    <col min="14346" max="14346" width="36" style="29" customWidth="1"/>
    <col min="14347" max="14347" width="9.42578125" style="29" customWidth="1"/>
    <col min="14348" max="14348" width="10.28515625" style="29" customWidth="1"/>
    <col min="14349" max="14588" width="9.140625" style="29"/>
    <col min="14589" max="14589" width="19.28515625" style="29" customWidth="1"/>
    <col min="14590" max="14590" width="47.7109375" style="29" customWidth="1"/>
    <col min="14591" max="14591" width="46.5703125" style="29" customWidth="1"/>
    <col min="14592" max="14592" width="52.28515625" style="29" customWidth="1"/>
    <col min="14593" max="14593" width="85.42578125" style="29" customWidth="1"/>
    <col min="14594" max="14594" width="29.28515625" style="29" bestFit="1" customWidth="1"/>
    <col min="14595" max="14595" width="14.5703125" style="29" bestFit="1" customWidth="1"/>
    <col min="14596" max="14596" width="16.42578125" style="29" customWidth="1"/>
    <col min="14597" max="14600" width="9.140625" style="29"/>
    <col min="14601" max="14601" width="10.7109375" style="29" bestFit="1" customWidth="1"/>
    <col min="14602" max="14602" width="36" style="29" customWidth="1"/>
    <col min="14603" max="14603" width="9.42578125" style="29" customWidth="1"/>
    <col min="14604" max="14604" width="10.28515625" style="29" customWidth="1"/>
    <col min="14605" max="14844" width="9.140625" style="29"/>
    <col min="14845" max="14845" width="19.28515625" style="29" customWidth="1"/>
    <col min="14846" max="14846" width="47.7109375" style="29" customWidth="1"/>
    <col min="14847" max="14847" width="46.5703125" style="29" customWidth="1"/>
    <col min="14848" max="14848" width="52.28515625" style="29" customWidth="1"/>
    <col min="14849" max="14849" width="85.42578125" style="29" customWidth="1"/>
    <col min="14850" max="14850" width="29.28515625" style="29" bestFit="1" customWidth="1"/>
    <col min="14851" max="14851" width="14.5703125" style="29" bestFit="1" customWidth="1"/>
    <col min="14852" max="14852" width="16.42578125" style="29" customWidth="1"/>
    <col min="14853" max="14856" width="9.140625" style="29"/>
    <col min="14857" max="14857" width="10.7109375" style="29" bestFit="1" customWidth="1"/>
    <col min="14858" max="14858" width="36" style="29" customWidth="1"/>
    <col min="14859" max="14859" width="9.42578125" style="29" customWidth="1"/>
    <col min="14860" max="14860" width="10.28515625" style="29" customWidth="1"/>
    <col min="14861" max="15100" width="9.140625" style="29"/>
    <col min="15101" max="15101" width="19.28515625" style="29" customWidth="1"/>
    <col min="15102" max="15102" width="47.7109375" style="29" customWidth="1"/>
    <col min="15103" max="15103" width="46.5703125" style="29" customWidth="1"/>
    <col min="15104" max="15104" width="52.28515625" style="29" customWidth="1"/>
    <col min="15105" max="15105" width="85.42578125" style="29" customWidth="1"/>
    <col min="15106" max="15106" width="29.28515625" style="29" bestFit="1" customWidth="1"/>
    <col min="15107" max="15107" width="14.5703125" style="29" bestFit="1" customWidth="1"/>
    <col min="15108" max="15108" width="16.42578125" style="29" customWidth="1"/>
    <col min="15109" max="15112" width="9.140625" style="29"/>
    <col min="15113" max="15113" width="10.7109375" style="29" bestFit="1" customWidth="1"/>
    <col min="15114" max="15114" width="36" style="29" customWidth="1"/>
    <col min="15115" max="15115" width="9.42578125" style="29" customWidth="1"/>
    <col min="15116" max="15116" width="10.28515625" style="29" customWidth="1"/>
    <col min="15117" max="15356" width="9.140625" style="29"/>
    <col min="15357" max="15357" width="19.28515625" style="29" customWidth="1"/>
    <col min="15358" max="15358" width="47.7109375" style="29" customWidth="1"/>
    <col min="15359" max="15359" width="46.5703125" style="29" customWidth="1"/>
    <col min="15360" max="15360" width="52.28515625" style="29" customWidth="1"/>
    <col min="15361" max="15361" width="85.42578125" style="29" customWidth="1"/>
    <col min="15362" max="15362" width="29.28515625" style="29" bestFit="1" customWidth="1"/>
    <col min="15363" max="15363" width="14.5703125" style="29" bestFit="1" customWidth="1"/>
    <col min="15364" max="15364" width="16.42578125" style="29" customWidth="1"/>
    <col min="15365" max="15368" width="9.140625" style="29"/>
    <col min="15369" max="15369" width="10.7109375" style="29" bestFit="1" customWidth="1"/>
    <col min="15370" max="15370" width="36" style="29" customWidth="1"/>
    <col min="15371" max="15371" width="9.42578125" style="29" customWidth="1"/>
    <col min="15372" max="15372" width="10.28515625" style="29" customWidth="1"/>
    <col min="15373" max="15612" width="9.140625" style="29"/>
    <col min="15613" max="15613" width="19.28515625" style="29" customWidth="1"/>
    <col min="15614" max="15614" width="47.7109375" style="29" customWidth="1"/>
    <col min="15615" max="15615" width="46.5703125" style="29" customWidth="1"/>
    <col min="15616" max="15616" width="52.28515625" style="29" customWidth="1"/>
    <col min="15617" max="15617" width="85.42578125" style="29" customWidth="1"/>
    <col min="15618" max="15618" width="29.28515625" style="29" bestFit="1" customWidth="1"/>
    <col min="15619" max="15619" width="14.5703125" style="29" bestFit="1" customWidth="1"/>
    <col min="15620" max="15620" width="16.42578125" style="29" customWidth="1"/>
    <col min="15621" max="15624" width="9.140625" style="29"/>
    <col min="15625" max="15625" width="10.7109375" style="29" bestFit="1" customWidth="1"/>
    <col min="15626" max="15626" width="36" style="29" customWidth="1"/>
    <col min="15627" max="15627" width="9.42578125" style="29" customWidth="1"/>
    <col min="15628" max="15628" width="10.28515625" style="29" customWidth="1"/>
    <col min="15629" max="15868" width="9.140625" style="29"/>
    <col min="15869" max="15869" width="19.28515625" style="29" customWidth="1"/>
    <col min="15870" max="15870" width="47.7109375" style="29" customWidth="1"/>
    <col min="15871" max="15871" width="46.5703125" style="29" customWidth="1"/>
    <col min="15872" max="15872" width="52.28515625" style="29" customWidth="1"/>
    <col min="15873" max="15873" width="85.42578125" style="29" customWidth="1"/>
    <col min="15874" max="15874" width="29.28515625" style="29" bestFit="1" customWidth="1"/>
    <col min="15875" max="15875" width="14.5703125" style="29" bestFit="1" customWidth="1"/>
    <col min="15876" max="15876" width="16.42578125" style="29" customWidth="1"/>
    <col min="15877" max="15880" width="9.140625" style="29"/>
    <col min="15881" max="15881" width="10.7109375" style="29" bestFit="1" customWidth="1"/>
    <col min="15882" max="15882" width="36" style="29" customWidth="1"/>
    <col min="15883" max="15883" width="9.42578125" style="29" customWidth="1"/>
    <col min="15884" max="15884" width="10.28515625" style="29" customWidth="1"/>
    <col min="15885" max="16124" width="9.140625" style="29"/>
    <col min="16125" max="16125" width="19.28515625" style="29" customWidth="1"/>
    <col min="16126" max="16126" width="47.7109375" style="29" customWidth="1"/>
    <col min="16127" max="16127" width="46.5703125" style="29" customWidth="1"/>
    <col min="16128" max="16128" width="52.28515625" style="29" customWidth="1"/>
    <col min="16129" max="16129" width="85.42578125" style="29" customWidth="1"/>
    <col min="16130" max="16130" width="29.28515625" style="29" bestFit="1" customWidth="1"/>
    <col min="16131" max="16131" width="14.5703125" style="29" bestFit="1" customWidth="1"/>
    <col min="16132" max="16132" width="16.42578125" style="29" customWidth="1"/>
    <col min="16133" max="16136" width="9.140625" style="29"/>
    <col min="16137" max="16137" width="10.7109375" style="29" bestFit="1" customWidth="1"/>
    <col min="16138" max="16138" width="36" style="29" customWidth="1"/>
    <col min="16139" max="16139" width="9.42578125" style="29" customWidth="1"/>
    <col min="16140" max="16140" width="10.28515625" style="29" customWidth="1"/>
    <col min="16141" max="16378" width="9.140625" style="29"/>
    <col min="16379" max="16384" width="9.140625" style="29" customWidth="1"/>
  </cols>
  <sheetData>
    <row r="1" spans="1:12" s="37" customFormat="1" ht="9.75" customHeight="1">
      <c r="A1" s="31"/>
      <c r="B1" s="32"/>
      <c r="C1" s="32"/>
      <c r="D1" s="32"/>
      <c r="E1" s="32"/>
      <c r="F1" s="32"/>
      <c r="G1" s="33"/>
      <c r="H1" s="34"/>
      <c r="I1" s="34"/>
      <c r="J1" s="35"/>
      <c r="K1" s="36"/>
    </row>
    <row r="2" spans="1:12" s="37" customFormat="1" ht="18" customHeight="1">
      <c r="A2" s="38" t="s">
        <v>16</v>
      </c>
      <c r="B2" s="415" t="s">
        <v>852</v>
      </c>
      <c r="C2" s="415"/>
      <c r="D2" s="415"/>
      <c r="E2" s="415"/>
      <c r="F2" s="415"/>
      <c r="G2" s="415"/>
      <c r="H2" s="39"/>
      <c r="I2" s="39"/>
      <c r="J2" s="35"/>
      <c r="K2" s="36"/>
      <c r="L2" s="37" t="s">
        <v>11</v>
      </c>
    </row>
    <row r="3" spans="1:12" s="37" customFormat="1" ht="19.5" hidden="1" customHeight="1">
      <c r="A3" s="38" t="s">
        <v>17</v>
      </c>
      <c r="B3" s="415"/>
      <c r="C3" s="415"/>
      <c r="D3" s="415"/>
      <c r="E3" s="415"/>
      <c r="F3" s="415"/>
      <c r="G3" s="415"/>
      <c r="H3" s="39"/>
      <c r="I3" s="39"/>
      <c r="J3" s="35"/>
      <c r="K3" s="36"/>
      <c r="L3" s="37" t="s">
        <v>12</v>
      </c>
    </row>
    <row r="4" spans="1:12" s="37" customFormat="1" ht="57" customHeight="1">
      <c r="A4" s="38" t="s">
        <v>18</v>
      </c>
      <c r="B4" s="415"/>
      <c r="C4" s="415"/>
      <c r="D4" s="415"/>
      <c r="E4" s="415"/>
      <c r="F4" s="415"/>
      <c r="G4" s="415"/>
      <c r="H4" s="39"/>
      <c r="I4" s="39"/>
      <c r="J4" s="35"/>
      <c r="K4" s="36"/>
      <c r="L4" s="37" t="s">
        <v>29</v>
      </c>
    </row>
    <row r="5" spans="1:12" s="37" customFormat="1" ht="58.5" customHeight="1">
      <c r="A5" s="296" t="s">
        <v>19</v>
      </c>
      <c r="B5" s="471" t="s">
        <v>408</v>
      </c>
      <c r="C5" s="471"/>
      <c r="D5" s="471"/>
      <c r="E5" s="471"/>
      <c r="F5" s="471"/>
      <c r="G5" s="471"/>
      <c r="H5" s="39"/>
      <c r="I5" s="39"/>
      <c r="J5" s="35"/>
      <c r="K5" s="36"/>
      <c r="L5" s="37" t="s">
        <v>13</v>
      </c>
    </row>
    <row r="6" spans="1:12" s="37" customFormat="1" ht="25.5">
      <c r="A6" s="320"/>
      <c r="B6" s="298" t="s">
        <v>11</v>
      </c>
      <c r="C6" s="299" t="s">
        <v>12</v>
      </c>
      <c r="D6" s="299" t="s">
        <v>13</v>
      </c>
      <c r="E6" s="299" t="s">
        <v>29</v>
      </c>
      <c r="F6" s="299" t="s">
        <v>14</v>
      </c>
      <c r="G6" s="299" t="s">
        <v>20</v>
      </c>
      <c r="H6" s="40"/>
      <c r="I6" s="40"/>
      <c r="J6" s="41"/>
      <c r="L6" s="37" t="s">
        <v>14</v>
      </c>
    </row>
    <row r="7" spans="1:12" s="37" customFormat="1">
      <c r="A7" s="294" t="s">
        <v>848</v>
      </c>
      <c r="B7" s="301">
        <f>COUNTIF($G$12:$G$59,B$6)</f>
        <v>4</v>
      </c>
      <c r="C7" s="301">
        <f t="shared" ref="C7:F7" si="0">COUNTIF($G$12:$G$59,C$6)</f>
        <v>27</v>
      </c>
      <c r="D7" s="301">
        <f t="shared" si="0"/>
        <v>1</v>
      </c>
      <c r="E7" s="301">
        <f t="shared" si="0"/>
        <v>0</v>
      </c>
      <c r="F7" s="301">
        <f t="shared" si="0"/>
        <v>0</v>
      </c>
      <c r="G7" s="292">
        <f>SUM(B7:F7)</f>
        <v>32</v>
      </c>
      <c r="H7" s="40"/>
      <c r="I7" s="40"/>
      <c r="J7" s="41"/>
    </row>
    <row r="8" spans="1:12" s="37" customFormat="1" ht="14.25">
      <c r="A8" s="321" t="s">
        <v>850</v>
      </c>
      <c r="B8" s="301">
        <f>COUNTIF($G$60:$G$133,B$6)</f>
        <v>0</v>
      </c>
      <c r="C8" s="301">
        <f t="shared" ref="C8:F8" si="1">COUNTIF($G$60:$G$133,C$6)</f>
        <v>36</v>
      </c>
      <c r="D8" s="301">
        <f t="shared" si="1"/>
        <v>5</v>
      </c>
      <c r="E8" s="301">
        <f t="shared" si="1"/>
        <v>0</v>
      </c>
      <c r="F8" s="301">
        <f t="shared" si="1"/>
        <v>0</v>
      </c>
      <c r="G8" s="292">
        <f>SUM(B8:F8)</f>
        <v>41</v>
      </c>
      <c r="H8" s="40"/>
      <c r="I8" s="40"/>
      <c r="J8" s="41"/>
    </row>
    <row r="9" spans="1:12" s="37" customFormat="1" ht="60" customHeight="1">
      <c r="A9" s="309" t="e">
        <f>COUNTIF(#REF!,"Pass")</f>
        <v>#REF!</v>
      </c>
      <c r="B9" s="309" t="e">
        <f>COUNTIF(#REF!,"Fail")</f>
        <v>#REF!</v>
      </c>
      <c r="C9" s="309" t="e">
        <f>COUNTIF(#REF!,"Untested")</f>
        <v>#REF!</v>
      </c>
      <c r="D9" s="309" t="e">
        <f>COUNTIF(#REF!,"Pending")</f>
        <v>#REF!</v>
      </c>
      <c r="E9" s="309" t="e">
        <f>COUNTIF(#REF!,"N/A")</f>
        <v>#REF!</v>
      </c>
      <c r="F9" s="310" t="e">
        <f>COUNTA($A$12:$A$17)-E9</f>
        <v>#REF!</v>
      </c>
      <c r="G9" s="40"/>
      <c r="H9" s="40"/>
      <c r="I9" s="40"/>
      <c r="J9" s="40"/>
      <c r="K9" s="41"/>
    </row>
    <row r="10" spans="1:12" s="37" customFormat="1" ht="16.5" customHeight="1">
      <c r="E10" s="30"/>
      <c r="F10" s="30"/>
      <c r="G10" s="40"/>
      <c r="H10" s="40"/>
      <c r="I10" s="40"/>
      <c r="J10" s="40"/>
      <c r="K10" s="41"/>
    </row>
    <row r="11" spans="1:12" s="37" customFormat="1" ht="64.5" customHeight="1">
      <c r="A11" s="127" t="s">
        <v>21</v>
      </c>
      <c r="B11" s="128" t="s">
        <v>15</v>
      </c>
      <c r="C11" s="129" t="s">
        <v>22</v>
      </c>
      <c r="D11" s="139" t="s">
        <v>23</v>
      </c>
      <c r="E11" s="139" t="s">
        <v>24</v>
      </c>
      <c r="F11" s="139" t="s">
        <v>36</v>
      </c>
      <c r="G11" s="139" t="s">
        <v>25</v>
      </c>
      <c r="H11" s="139" t="s">
        <v>26</v>
      </c>
      <c r="I11" s="139" t="s">
        <v>27</v>
      </c>
      <c r="J11" s="139" t="s">
        <v>28</v>
      </c>
      <c r="K11" s="43"/>
    </row>
    <row r="12" spans="1:12" s="37" customFormat="1" ht="15.75" customHeight="1">
      <c r="A12" s="472" t="s">
        <v>409</v>
      </c>
      <c r="B12" s="473"/>
      <c r="C12" s="473"/>
      <c r="D12" s="473"/>
      <c r="E12" s="473"/>
      <c r="F12" s="474"/>
      <c r="G12" s="140"/>
      <c r="H12" s="141"/>
      <c r="I12" s="141"/>
      <c r="J12" s="142"/>
      <c r="K12" s="44"/>
    </row>
    <row r="13" spans="1:12" s="37" customFormat="1" outlineLevel="1">
      <c r="A13" s="143" t="s">
        <v>410</v>
      </c>
      <c r="B13" s="144" t="s">
        <v>46</v>
      </c>
      <c r="C13" s="144"/>
      <c r="D13" s="144"/>
      <c r="E13" s="144"/>
      <c r="F13" s="144"/>
      <c r="G13" s="145" t="s">
        <v>13</v>
      </c>
      <c r="H13" s="146" t="s">
        <v>853</v>
      </c>
      <c r="I13" s="146"/>
      <c r="J13" s="147"/>
      <c r="K13" s="44"/>
    </row>
    <row r="14" spans="1:12" s="37" customFormat="1" ht="15" customHeight="1" outlineLevel="1">
      <c r="A14" s="470" t="s">
        <v>411</v>
      </c>
      <c r="B14" s="470"/>
      <c r="C14" s="148"/>
      <c r="D14" s="149"/>
      <c r="E14" s="148"/>
      <c r="F14" s="311"/>
      <c r="G14" s="312"/>
      <c r="H14" s="313"/>
      <c r="I14" s="313"/>
      <c r="J14" s="314"/>
      <c r="K14" s="44"/>
    </row>
    <row r="15" spans="1:12" ht="25.5">
      <c r="A15" s="150" t="s">
        <v>412</v>
      </c>
      <c r="B15" s="150" t="s">
        <v>413</v>
      </c>
      <c r="C15" s="150" t="s">
        <v>414</v>
      </c>
      <c r="D15" s="150" t="s">
        <v>415</v>
      </c>
      <c r="E15" s="150" t="s">
        <v>416</v>
      </c>
      <c r="F15" s="151"/>
      <c r="G15" s="151" t="s">
        <v>12</v>
      </c>
      <c r="H15" s="146" t="s">
        <v>853</v>
      </c>
      <c r="I15" s="152"/>
      <c r="J15" s="153"/>
    </row>
    <row r="16" spans="1:12" ht="38.25">
      <c r="A16" s="150" t="s">
        <v>417</v>
      </c>
      <c r="B16" s="154" t="s">
        <v>1197</v>
      </c>
      <c r="C16" s="154" t="s">
        <v>414</v>
      </c>
      <c r="D16" s="154" t="s">
        <v>1194</v>
      </c>
      <c r="E16" s="154" t="s">
        <v>418</v>
      </c>
      <c r="F16" s="151"/>
      <c r="G16" s="151" t="s">
        <v>12</v>
      </c>
      <c r="H16" s="146" t="s">
        <v>853</v>
      </c>
      <c r="I16" s="152"/>
      <c r="J16" s="153"/>
    </row>
    <row r="17" spans="1:10" ht="51">
      <c r="A17" s="150" t="s">
        <v>419</v>
      </c>
      <c r="B17" s="154" t="s">
        <v>1198</v>
      </c>
      <c r="C17" s="154" t="s">
        <v>420</v>
      </c>
      <c r="D17" s="154" t="s">
        <v>1195</v>
      </c>
      <c r="E17" s="154" t="s">
        <v>421</v>
      </c>
      <c r="F17" s="151"/>
      <c r="G17" s="151" t="s">
        <v>12</v>
      </c>
      <c r="H17" s="146" t="s">
        <v>853</v>
      </c>
      <c r="I17" s="152"/>
      <c r="J17" s="153"/>
    </row>
    <row r="18" spans="1:10" ht="25.5">
      <c r="A18" s="150" t="s">
        <v>422</v>
      </c>
      <c r="B18" s="154" t="s">
        <v>1199</v>
      </c>
      <c r="C18" s="154" t="s">
        <v>414</v>
      </c>
      <c r="D18" s="154" t="s">
        <v>1196</v>
      </c>
      <c r="E18" s="154" t="s">
        <v>423</v>
      </c>
      <c r="F18" s="151"/>
      <c r="G18" s="151" t="s">
        <v>12</v>
      </c>
      <c r="H18" s="146" t="s">
        <v>853</v>
      </c>
      <c r="I18" s="152"/>
      <c r="J18" s="153"/>
    </row>
    <row r="19" spans="1:10">
      <c r="A19" s="422" t="s">
        <v>424</v>
      </c>
      <c r="B19" s="424"/>
      <c r="C19" s="155"/>
      <c r="D19" s="155"/>
      <c r="E19" s="155"/>
      <c r="F19" s="157"/>
      <c r="G19" s="157"/>
      <c r="H19" s="222"/>
      <c r="I19" s="222"/>
      <c r="J19" s="224"/>
    </row>
    <row r="20" spans="1:10" ht="12.75" customHeight="1">
      <c r="A20" s="464" t="s">
        <v>425</v>
      </c>
      <c r="B20" s="467" t="s">
        <v>106</v>
      </c>
      <c r="C20" s="462" t="s">
        <v>426</v>
      </c>
      <c r="D20" s="462" t="s">
        <v>427</v>
      </c>
      <c r="E20" s="315" t="s">
        <v>428</v>
      </c>
      <c r="F20" s="460"/>
      <c r="G20" s="458" t="s">
        <v>12</v>
      </c>
      <c r="H20" s="460" t="s">
        <v>853</v>
      </c>
      <c r="I20" s="460"/>
      <c r="J20" s="153"/>
    </row>
    <row r="21" spans="1:10">
      <c r="A21" s="465"/>
      <c r="B21" s="468"/>
      <c r="C21" s="447"/>
      <c r="D21" s="447"/>
      <c r="E21" s="156"/>
      <c r="F21" s="429"/>
      <c r="G21" s="432"/>
      <c r="H21" s="429"/>
      <c r="I21" s="429"/>
      <c r="J21" s="153"/>
    </row>
    <row r="22" spans="1:10">
      <c r="A22" s="466"/>
      <c r="B22" s="469"/>
      <c r="C22" s="463"/>
      <c r="D22" s="463"/>
      <c r="E22" s="316"/>
      <c r="F22" s="461"/>
      <c r="G22" s="459"/>
      <c r="H22" s="461"/>
      <c r="I22" s="461"/>
      <c r="J22" s="153"/>
    </row>
    <row r="23" spans="1:10" ht="12.75" customHeight="1">
      <c r="A23" s="422" t="s">
        <v>97</v>
      </c>
      <c r="B23" s="424"/>
      <c r="C23" s="155"/>
      <c r="D23" s="155"/>
      <c r="E23" s="155"/>
      <c r="F23" s="157"/>
      <c r="G23" s="157"/>
      <c r="H23" s="222"/>
      <c r="I23" s="222"/>
      <c r="J23" s="224"/>
    </row>
    <row r="24" spans="1:10" ht="38.25">
      <c r="A24" s="154" t="s">
        <v>429</v>
      </c>
      <c r="B24" s="154" t="s">
        <v>1209</v>
      </c>
      <c r="C24" s="154" t="s">
        <v>414</v>
      </c>
      <c r="D24" s="154" t="s">
        <v>1234</v>
      </c>
      <c r="E24" s="154" t="s">
        <v>430</v>
      </c>
      <c r="F24" s="151"/>
      <c r="G24" s="151" t="s">
        <v>12</v>
      </c>
      <c r="H24" s="146" t="s">
        <v>853</v>
      </c>
      <c r="I24" s="152"/>
      <c r="J24" s="153"/>
    </row>
    <row r="25" spans="1:10" ht="51">
      <c r="A25" s="154" t="s">
        <v>431</v>
      </c>
      <c r="B25" s="154" t="s">
        <v>1210</v>
      </c>
      <c r="C25" s="154" t="s">
        <v>414</v>
      </c>
      <c r="D25" s="154" t="s">
        <v>1211</v>
      </c>
      <c r="E25" s="154" t="s">
        <v>432</v>
      </c>
      <c r="F25" s="151"/>
      <c r="G25" s="151" t="s">
        <v>12</v>
      </c>
      <c r="H25" s="146" t="s">
        <v>853</v>
      </c>
      <c r="I25" s="152"/>
      <c r="J25" s="153"/>
    </row>
    <row r="26" spans="1:10" ht="25.5">
      <c r="A26" s="154" t="s">
        <v>433</v>
      </c>
      <c r="B26" s="154" t="s">
        <v>1212</v>
      </c>
      <c r="C26" s="154" t="s">
        <v>414</v>
      </c>
      <c r="D26" s="154" t="s">
        <v>1213</v>
      </c>
      <c r="E26" s="154" t="s">
        <v>434</v>
      </c>
      <c r="F26" s="151"/>
      <c r="G26" s="151" t="s">
        <v>12</v>
      </c>
      <c r="H26" s="146" t="s">
        <v>853</v>
      </c>
      <c r="I26" s="152"/>
      <c r="J26" s="153"/>
    </row>
    <row r="27" spans="1:10" ht="25.5">
      <c r="A27" s="154" t="s">
        <v>435</v>
      </c>
      <c r="B27" s="154" t="s">
        <v>1214</v>
      </c>
      <c r="C27" s="154" t="s">
        <v>414</v>
      </c>
      <c r="D27" s="154" t="s">
        <v>1215</v>
      </c>
      <c r="E27" s="154" t="s">
        <v>436</v>
      </c>
      <c r="F27" s="151"/>
      <c r="G27" s="151" t="s">
        <v>12</v>
      </c>
      <c r="H27" s="146" t="s">
        <v>853</v>
      </c>
      <c r="I27" s="152"/>
      <c r="J27" s="153"/>
    </row>
    <row r="28" spans="1:10" ht="25.5">
      <c r="A28" s="154" t="s">
        <v>437</v>
      </c>
      <c r="B28" s="154" t="s">
        <v>1216</v>
      </c>
      <c r="C28" s="154" t="s">
        <v>420</v>
      </c>
      <c r="D28" s="154" t="s">
        <v>1217</v>
      </c>
      <c r="E28" s="154" t="s">
        <v>438</v>
      </c>
      <c r="F28" s="151"/>
      <c r="G28" s="151" t="s">
        <v>12</v>
      </c>
      <c r="H28" s="146" t="s">
        <v>853</v>
      </c>
      <c r="I28" s="152"/>
      <c r="J28" s="153"/>
    </row>
    <row r="29" spans="1:10" ht="38.25">
      <c r="A29" s="154" t="s">
        <v>439</v>
      </c>
      <c r="B29" s="154" t="s">
        <v>1218</v>
      </c>
      <c r="C29" s="154" t="s">
        <v>414</v>
      </c>
      <c r="D29" s="154" t="s">
        <v>1219</v>
      </c>
      <c r="E29" s="154" t="s">
        <v>440</v>
      </c>
      <c r="F29" s="151"/>
      <c r="G29" s="151" t="s">
        <v>12</v>
      </c>
      <c r="H29" s="146" t="s">
        <v>853</v>
      </c>
      <c r="I29" s="152"/>
      <c r="J29" s="153"/>
    </row>
    <row r="30" spans="1:10" ht="15" customHeight="1">
      <c r="A30" s="422" t="s">
        <v>48</v>
      </c>
      <c r="B30" s="424"/>
      <c r="C30" s="157"/>
      <c r="D30" s="155"/>
      <c r="E30" s="155"/>
      <c r="F30" s="157"/>
      <c r="G30" s="157"/>
      <c r="H30" s="222"/>
      <c r="I30" s="222"/>
      <c r="J30" s="224"/>
    </row>
    <row r="31" spans="1:10" ht="34.5" customHeight="1">
      <c r="A31" s="154" t="s">
        <v>441</v>
      </c>
      <c r="B31" s="154" t="s">
        <v>50</v>
      </c>
      <c r="C31" s="154" t="s">
        <v>414</v>
      </c>
      <c r="D31" s="154" t="s">
        <v>442</v>
      </c>
      <c r="E31" s="154" t="s">
        <v>443</v>
      </c>
      <c r="F31" s="151"/>
      <c r="G31" s="151" t="s">
        <v>11</v>
      </c>
      <c r="H31" s="146" t="s">
        <v>853</v>
      </c>
      <c r="I31" s="152"/>
      <c r="J31" s="153"/>
    </row>
    <row r="32" spans="1:10" ht="29.25" customHeight="1">
      <c r="A32" s="154" t="s">
        <v>444</v>
      </c>
      <c r="B32" s="154" t="s">
        <v>51</v>
      </c>
      <c r="C32" s="154" t="s">
        <v>414</v>
      </c>
      <c r="D32" s="154" t="s">
        <v>445</v>
      </c>
      <c r="E32" s="154" t="s">
        <v>443</v>
      </c>
      <c r="F32" s="151"/>
      <c r="G32" s="151" t="s">
        <v>11</v>
      </c>
      <c r="H32" s="146" t="s">
        <v>853</v>
      </c>
      <c r="I32" s="152"/>
      <c r="J32" s="153"/>
    </row>
    <row r="33" spans="1:10" ht="47.25" customHeight="1">
      <c r="A33" s="154" t="s">
        <v>446</v>
      </c>
      <c r="B33" s="158" t="s">
        <v>447</v>
      </c>
      <c r="C33" s="154" t="s">
        <v>414</v>
      </c>
      <c r="D33" s="154" t="s">
        <v>448</v>
      </c>
      <c r="E33" s="154" t="s">
        <v>449</v>
      </c>
      <c r="F33" s="151"/>
      <c r="G33" s="151" t="s">
        <v>12</v>
      </c>
      <c r="H33" s="146" t="s">
        <v>853</v>
      </c>
      <c r="I33" s="152"/>
      <c r="J33" s="153"/>
    </row>
    <row r="34" spans="1:10" ht="57.75" customHeight="1">
      <c r="A34" s="154" t="s">
        <v>450</v>
      </c>
      <c r="B34" s="158" t="s">
        <v>451</v>
      </c>
      <c r="C34" s="154" t="s">
        <v>414</v>
      </c>
      <c r="D34" s="154" t="s">
        <v>452</v>
      </c>
      <c r="E34" s="154" t="s">
        <v>449</v>
      </c>
      <c r="F34" s="151"/>
      <c r="G34" s="151" t="s">
        <v>12</v>
      </c>
      <c r="H34" s="146" t="s">
        <v>853</v>
      </c>
      <c r="I34" s="152"/>
      <c r="J34" s="153"/>
    </row>
    <row r="35" spans="1:10" ht="17.25" customHeight="1">
      <c r="A35" s="422" t="s">
        <v>49</v>
      </c>
      <c r="B35" s="424"/>
      <c r="C35" s="155"/>
      <c r="D35" s="155"/>
      <c r="E35" s="155"/>
      <c r="F35" s="157"/>
      <c r="G35" s="157"/>
      <c r="H35" s="222"/>
      <c r="I35" s="222"/>
      <c r="J35" s="224"/>
    </row>
    <row r="36" spans="1:10" ht="40.5" customHeight="1">
      <c r="A36" s="154" t="s">
        <v>453</v>
      </c>
      <c r="B36" s="154" t="s">
        <v>454</v>
      </c>
      <c r="C36" s="154" t="s">
        <v>414</v>
      </c>
      <c r="D36" s="154" t="s">
        <v>455</v>
      </c>
      <c r="E36" s="154" t="s">
        <v>456</v>
      </c>
      <c r="F36" s="151"/>
      <c r="G36" s="151" t="s">
        <v>11</v>
      </c>
      <c r="H36" s="146" t="s">
        <v>853</v>
      </c>
      <c r="I36" s="152"/>
      <c r="J36" s="153"/>
    </row>
    <row r="37" spans="1:10" ht="38.25">
      <c r="A37" s="154" t="s">
        <v>457</v>
      </c>
      <c r="B37" s="154" t="s">
        <v>458</v>
      </c>
      <c r="C37" s="154" t="s">
        <v>414</v>
      </c>
      <c r="D37" s="154" t="s">
        <v>459</v>
      </c>
      <c r="E37" s="154" t="s">
        <v>456</v>
      </c>
      <c r="F37" s="151"/>
      <c r="G37" s="151" t="s">
        <v>11</v>
      </c>
      <c r="H37" s="146" t="s">
        <v>853</v>
      </c>
      <c r="I37" s="152"/>
      <c r="J37" s="153"/>
    </row>
    <row r="38" spans="1:10" ht="51">
      <c r="A38" s="154" t="s">
        <v>460</v>
      </c>
      <c r="B38" s="154" t="s">
        <v>461</v>
      </c>
      <c r="C38" s="154" t="s">
        <v>414</v>
      </c>
      <c r="D38" s="154" t="s">
        <v>462</v>
      </c>
      <c r="E38" s="154" t="s">
        <v>463</v>
      </c>
      <c r="F38" s="151"/>
      <c r="G38" s="151" t="s">
        <v>12</v>
      </c>
      <c r="H38" s="146" t="s">
        <v>853</v>
      </c>
      <c r="I38" s="152"/>
      <c r="J38" s="153"/>
    </row>
    <row r="39" spans="1:10" ht="51">
      <c r="A39" s="154" t="s">
        <v>464</v>
      </c>
      <c r="B39" s="154" t="s">
        <v>465</v>
      </c>
      <c r="C39" s="154" t="s">
        <v>414</v>
      </c>
      <c r="D39" s="154" t="s">
        <v>466</v>
      </c>
      <c r="E39" s="154" t="s">
        <v>467</v>
      </c>
      <c r="F39" s="151"/>
      <c r="G39" s="151" t="s">
        <v>12</v>
      </c>
      <c r="H39" s="146" t="s">
        <v>853</v>
      </c>
      <c r="I39" s="152"/>
      <c r="J39" s="153"/>
    </row>
    <row r="40" spans="1:10" ht="12.75" customHeight="1">
      <c r="A40" s="449" t="s">
        <v>468</v>
      </c>
      <c r="B40" s="450"/>
      <c r="C40" s="450"/>
      <c r="D40" s="450"/>
      <c r="E40" s="451"/>
      <c r="F40" s="164"/>
      <c r="G40" s="164"/>
      <c r="H40" s="249"/>
      <c r="I40" s="249"/>
      <c r="J40" s="250"/>
    </row>
    <row r="41" spans="1:10" ht="12.75" customHeight="1">
      <c r="A41" s="422" t="s">
        <v>63</v>
      </c>
      <c r="B41" s="424"/>
      <c r="C41" s="155"/>
      <c r="D41" s="155"/>
      <c r="E41" s="155"/>
      <c r="F41" s="157"/>
      <c r="G41" s="157"/>
      <c r="H41" s="222"/>
      <c r="I41" s="222"/>
      <c r="J41" s="224"/>
    </row>
    <row r="42" spans="1:10" ht="50.25" customHeight="1">
      <c r="A42" s="159" t="s">
        <v>469</v>
      </c>
      <c r="B42" s="154" t="s">
        <v>470</v>
      </c>
      <c r="C42" s="154" t="s">
        <v>471</v>
      </c>
      <c r="D42" s="154"/>
      <c r="E42" s="154" t="s">
        <v>472</v>
      </c>
      <c r="F42" s="151"/>
      <c r="G42" s="151" t="s">
        <v>12</v>
      </c>
      <c r="H42" s="146" t="s">
        <v>853</v>
      </c>
      <c r="I42" s="152"/>
      <c r="J42" s="153"/>
    </row>
    <row r="43" spans="1:10" ht="38.25">
      <c r="A43" s="159" t="s">
        <v>473</v>
      </c>
      <c r="B43" s="154" t="s">
        <v>474</v>
      </c>
      <c r="C43" s="154" t="s">
        <v>475</v>
      </c>
      <c r="D43" s="154"/>
      <c r="E43" s="154" t="s">
        <v>472</v>
      </c>
      <c r="F43" s="151"/>
      <c r="G43" s="151" t="s">
        <v>12</v>
      </c>
      <c r="H43" s="146" t="s">
        <v>853</v>
      </c>
      <c r="I43" s="152"/>
      <c r="J43" s="153"/>
    </row>
    <row r="44" spans="1:10" ht="12.75" customHeight="1">
      <c r="A44" s="452" t="s">
        <v>96</v>
      </c>
      <c r="B44" s="453"/>
      <c r="C44" s="155"/>
      <c r="D44" s="155"/>
      <c r="E44" s="155"/>
      <c r="F44" s="157"/>
      <c r="G44" s="157"/>
      <c r="H44" s="222"/>
      <c r="I44" s="222"/>
      <c r="J44" s="224"/>
    </row>
    <row r="45" spans="1:10" ht="25.5" customHeight="1">
      <c r="A45" s="454" t="s">
        <v>476</v>
      </c>
      <c r="B45" s="454" t="s">
        <v>477</v>
      </c>
      <c r="C45" s="443" t="s">
        <v>471</v>
      </c>
      <c r="D45" s="443" t="s">
        <v>427</v>
      </c>
      <c r="E45" s="455" t="s">
        <v>428</v>
      </c>
      <c r="F45" s="428"/>
      <c r="G45" s="431" t="s">
        <v>12</v>
      </c>
      <c r="H45" s="428" t="s">
        <v>853</v>
      </c>
      <c r="I45" s="428"/>
      <c r="J45" s="153"/>
    </row>
    <row r="46" spans="1:10" ht="12.75" customHeight="1">
      <c r="A46" s="454"/>
      <c r="B46" s="454"/>
      <c r="C46" s="444"/>
      <c r="D46" s="444"/>
      <c r="E46" s="456"/>
      <c r="F46" s="429"/>
      <c r="G46" s="432"/>
      <c r="H46" s="429"/>
      <c r="I46" s="429"/>
      <c r="J46" s="153"/>
    </row>
    <row r="47" spans="1:10">
      <c r="A47" s="454"/>
      <c r="B47" s="454"/>
      <c r="C47" s="445"/>
      <c r="D47" s="445"/>
      <c r="E47" s="457"/>
      <c r="F47" s="430"/>
      <c r="G47" s="433"/>
      <c r="H47" s="430"/>
      <c r="I47" s="430"/>
      <c r="J47" s="153"/>
    </row>
    <row r="48" spans="1:10" ht="12.75" customHeight="1">
      <c r="A48" s="422" t="s">
        <v>97</v>
      </c>
      <c r="B48" s="424"/>
      <c r="C48" s="155"/>
      <c r="D48" s="155"/>
      <c r="E48" s="155"/>
      <c r="F48" s="157"/>
      <c r="G48" s="157"/>
      <c r="H48" s="222"/>
      <c r="I48" s="222"/>
      <c r="J48" s="224"/>
    </row>
    <row r="49" spans="1:10" ht="57.75" customHeight="1">
      <c r="A49" s="154" t="s">
        <v>478</v>
      </c>
      <c r="B49" s="154" t="s">
        <v>1210</v>
      </c>
      <c r="C49" s="154" t="s">
        <v>471</v>
      </c>
      <c r="D49" s="154" t="s">
        <v>1211</v>
      </c>
      <c r="E49" s="154" t="s">
        <v>432</v>
      </c>
      <c r="F49" s="151"/>
      <c r="G49" s="151" t="s">
        <v>12</v>
      </c>
      <c r="H49" s="146" t="s">
        <v>853</v>
      </c>
      <c r="I49" s="152"/>
      <c r="J49" s="153"/>
    </row>
    <row r="50" spans="1:10" ht="12.75" customHeight="1">
      <c r="A50" s="422" t="s">
        <v>48</v>
      </c>
      <c r="B50" s="423"/>
      <c r="C50" s="423"/>
      <c r="D50" s="423"/>
      <c r="E50" s="424"/>
      <c r="F50" s="157"/>
      <c r="G50" s="157"/>
      <c r="H50" s="222"/>
      <c r="I50" s="222"/>
      <c r="J50" s="224"/>
    </row>
    <row r="51" spans="1:10" ht="45" customHeight="1">
      <c r="A51" s="154" t="s">
        <v>479</v>
      </c>
      <c r="B51" s="154" t="s">
        <v>50</v>
      </c>
      <c r="C51" s="154" t="s">
        <v>471</v>
      </c>
      <c r="D51" s="154" t="s">
        <v>442</v>
      </c>
      <c r="E51" s="154" t="s">
        <v>443</v>
      </c>
      <c r="F51" s="151"/>
      <c r="G51" s="151" t="s">
        <v>12</v>
      </c>
      <c r="H51" s="146" t="s">
        <v>853</v>
      </c>
      <c r="I51" s="152"/>
      <c r="J51" s="153"/>
    </row>
    <row r="52" spans="1:10" ht="38.25">
      <c r="A52" s="154" t="s">
        <v>480</v>
      </c>
      <c r="B52" s="154" t="s">
        <v>481</v>
      </c>
      <c r="C52" s="154" t="s">
        <v>482</v>
      </c>
      <c r="D52" s="154" t="s">
        <v>445</v>
      </c>
      <c r="E52" s="154" t="s">
        <v>443</v>
      </c>
      <c r="F52" s="151"/>
      <c r="G52" s="151" t="s">
        <v>12</v>
      </c>
      <c r="H52" s="146" t="s">
        <v>853</v>
      </c>
      <c r="I52" s="152"/>
      <c r="J52" s="153"/>
    </row>
    <row r="53" spans="1:10" ht="45.75" customHeight="1">
      <c r="A53" s="154" t="s">
        <v>483</v>
      </c>
      <c r="B53" s="154" t="s">
        <v>461</v>
      </c>
      <c r="C53" s="154" t="s">
        <v>471</v>
      </c>
      <c r="D53" s="154" t="s">
        <v>484</v>
      </c>
      <c r="E53" s="154" t="s">
        <v>449</v>
      </c>
      <c r="F53" s="151"/>
      <c r="G53" s="151" t="s">
        <v>12</v>
      </c>
      <c r="H53" s="146" t="s">
        <v>853</v>
      </c>
      <c r="I53" s="152"/>
      <c r="J53" s="153"/>
    </row>
    <row r="54" spans="1:10" ht="38.25">
      <c r="A54" s="154" t="s">
        <v>485</v>
      </c>
      <c r="B54" s="154" t="s">
        <v>451</v>
      </c>
      <c r="C54" s="154" t="s">
        <v>471</v>
      </c>
      <c r="D54" s="154" t="s">
        <v>486</v>
      </c>
      <c r="E54" s="154" t="s">
        <v>449</v>
      </c>
      <c r="F54" s="151"/>
      <c r="G54" s="151" t="s">
        <v>12</v>
      </c>
      <c r="H54" s="146" t="s">
        <v>853</v>
      </c>
      <c r="I54" s="152"/>
      <c r="J54" s="153"/>
    </row>
    <row r="55" spans="1:10" ht="12.75" customHeight="1">
      <c r="A55" s="434" t="s">
        <v>49</v>
      </c>
      <c r="B55" s="435"/>
      <c r="C55" s="435"/>
      <c r="D55" s="435"/>
      <c r="E55" s="436"/>
      <c r="F55" s="157"/>
      <c r="G55" s="157"/>
      <c r="H55" s="222"/>
      <c r="I55" s="222"/>
      <c r="J55" s="224"/>
    </row>
    <row r="56" spans="1:10" ht="38.25" customHeight="1">
      <c r="A56" s="154" t="s">
        <v>487</v>
      </c>
      <c r="B56" s="154" t="s">
        <v>488</v>
      </c>
      <c r="C56" s="154" t="s">
        <v>471</v>
      </c>
      <c r="D56" s="154" t="s">
        <v>459</v>
      </c>
      <c r="E56" s="154" t="s">
        <v>456</v>
      </c>
      <c r="F56" s="151"/>
      <c r="G56" s="151" t="s">
        <v>12</v>
      </c>
      <c r="H56" s="146" t="s">
        <v>853</v>
      </c>
      <c r="I56" s="152"/>
      <c r="J56" s="153"/>
    </row>
    <row r="57" spans="1:10" ht="38.25">
      <c r="A57" s="154" t="s">
        <v>489</v>
      </c>
      <c r="B57" s="154" t="s">
        <v>57</v>
      </c>
      <c r="C57" s="154" t="s">
        <v>471</v>
      </c>
      <c r="D57" s="154" t="s">
        <v>455</v>
      </c>
      <c r="E57" s="154" t="s">
        <v>456</v>
      </c>
      <c r="F57" s="151"/>
      <c r="G57" s="151" t="s">
        <v>12</v>
      </c>
      <c r="H57" s="146" t="s">
        <v>853</v>
      </c>
      <c r="I57" s="152"/>
      <c r="J57" s="153"/>
    </row>
    <row r="58" spans="1:10" ht="65.25" customHeight="1">
      <c r="A58" s="154" t="s">
        <v>490</v>
      </c>
      <c r="B58" s="154" t="s">
        <v>491</v>
      </c>
      <c r="C58" s="154" t="s">
        <v>471</v>
      </c>
      <c r="D58" s="154" t="s">
        <v>462</v>
      </c>
      <c r="E58" s="154" t="s">
        <v>463</v>
      </c>
      <c r="F58" s="151"/>
      <c r="G58" s="151" t="s">
        <v>12</v>
      </c>
      <c r="H58" s="146" t="s">
        <v>853</v>
      </c>
      <c r="I58" s="152"/>
      <c r="J58" s="153"/>
    </row>
    <row r="59" spans="1:10" ht="69" customHeight="1">
      <c r="A59" s="154" t="s">
        <v>492</v>
      </c>
      <c r="B59" s="154" t="s">
        <v>465</v>
      </c>
      <c r="C59" s="154" t="s">
        <v>471</v>
      </c>
      <c r="D59" s="154" t="s">
        <v>466</v>
      </c>
      <c r="E59" s="154" t="s">
        <v>463</v>
      </c>
      <c r="F59" s="151"/>
      <c r="G59" s="151" t="s">
        <v>12</v>
      </c>
      <c r="H59" s="146" t="s">
        <v>853</v>
      </c>
      <c r="I59" s="152"/>
      <c r="J59" s="153"/>
    </row>
    <row r="60" spans="1:10" ht="15">
      <c r="A60" s="437" t="s">
        <v>493</v>
      </c>
      <c r="B60" s="438"/>
      <c r="C60" s="438"/>
      <c r="D60" s="438"/>
      <c r="E60" s="439"/>
      <c r="F60" s="164"/>
      <c r="G60" s="164"/>
      <c r="H60" s="249"/>
      <c r="I60" s="249"/>
      <c r="J60" s="250"/>
    </row>
    <row r="61" spans="1:10" ht="12.75" customHeight="1">
      <c r="A61" s="422" t="s">
        <v>494</v>
      </c>
      <c r="B61" s="423"/>
      <c r="C61" s="423"/>
      <c r="D61" s="423"/>
      <c r="E61" s="424"/>
      <c r="F61" s="157"/>
      <c r="G61" s="157"/>
      <c r="H61" s="222"/>
      <c r="I61" s="222"/>
      <c r="J61" s="224"/>
    </row>
    <row r="62" spans="1:10" ht="12.75" customHeight="1">
      <c r="A62" s="153" t="s">
        <v>495</v>
      </c>
      <c r="B62" s="154" t="s">
        <v>470</v>
      </c>
      <c r="C62" s="154"/>
      <c r="D62" s="154"/>
      <c r="E62" s="154"/>
      <c r="F62" s="151"/>
      <c r="G62" s="151" t="s">
        <v>13</v>
      </c>
      <c r="H62" s="146" t="s">
        <v>853</v>
      </c>
      <c r="I62" s="152"/>
      <c r="J62" s="153"/>
    </row>
    <row r="63" spans="1:10" ht="12.75" customHeight="1">
      <c r="A63" s="422" t="s">
        <v>496</v>
      </c>
      <c r="B63" s="423"/>
      <c r="C63" s="423"/>
      <c r="D63" s="423"/>
      <c r="E63" s="424"/>
      <c r="F63" s="157"/>
      <c r="G63" s="157"/>
      <c r="H63" s="222"/>
      <c r="I63" s="222"/>
      <c r="J63" s="224"/>
    </row>
    <row r="64" spans="1:10" ht="12.75" customHeight="1">
      <c r="A64" s="440" t="s">
        <v>497</v>
      </c>
      <c r="B64" s="443" t="s">
        <v>498</v>
      </c>
      <c r="C64" s="446" t="s">
        <v>1239</v>
      </c>
      <c r="D64" s="446" t="s">
        <v>427</v>
      </c>
      <c r="E64" s="446" t="s">
        <v>428</v>
      </c>
      <c r="F64" s="428"/>
      <c r="G64" s="431" t="s">
        <v>12</v>
      </c>
      <c r="H64" s="428" t="s">
        <v>853</v>
      </c>
      <c r="I64" s="428"/>
      <c r="J64" s="153"/>
    </row>
    <row r="65" spans="1:10" ht="12.75" customHeight="1">
      <c r="A65" s="441"/>
      <c r="B65" s="444"/>
      <c r="C65" s="447"/>
      <c r="D65" s="447"/>
      <c r="E65" s="447"/>
      <c r="F65" s="429"/>
      <c r="G65" s="432"/>
      <c r="H65" s="429"/>
      <c r="I65" s="429"/>
      <c r="J65" s="153"/>
    </row>
    <row r="66" spans="1:10">
      <c r="A66" s="442"/>
      <c r="B66" s="445"/>
      <c r="C66" s="448"/>
      <c r="D66" s="448"/>
      <c r="E66" s="448"/>
      <c r="F66" s="430"/>
      <c r="G66" s="433"/>
      <c r="H66" s="430"/>
      <c r="I66" s="430"/>
      <c r="J66" s="153"/>
    </row>
    <row r="67" spans="1:10" ht="38.25">
      <c r="A67" s="160" t="s">
        <v>499</v>
      </c>
      <c r="B67" s="161" t="s">
        <v>500</v>
      </c>
      <c r="C67" s="162" t="s">
        <v>1220</v>
      </c>
      <c r="D67" s="154" t="s">
        <v>501</v>
      </c>
      <c r="E67" s="162" t="s">
        <v>502</v>
      </c>
      <c r="F67" s="151"/>
      <c r="G67" s="152" t="s">
        <v>12</v>
      </c>
      <c r="H67" s="146" t="s">
        <v>853</v>
      </c>
      <c r="I67" s="152"/>
      <c r="J67" s="153"/>
    </row>
    <row r="68" spans="1:10" ht="45" customHeight="1">
      <c r="A68" s="160" t="s">
        <v>503</v>
      </c>
      <c r="B68" s="161" t="s">
        <v>504</v>
      </c>
      <c r="C68" s="154" t="s">
        <v>1221</v>
      </c>
      <c r="D68" s="154" t="s">
        <v>501</v>
      </c>
      <c r="E68" s="163" t="s">
        <v>502</v>
      </c>
      <c r="F68" s="151"/>
      <c r="G68" s="152" t="s">
        <v>12</v>
      </c>
      <c r="H68" s="146" t="s">
        <v>853</v>
      </c>
      <c r="I68" s="152"/>
      <c r="J68" s="153"/>
    </row>
    <row r="69" spans="1:10" ht="12.75" customHeight="1">
      <c r="A69" s="422" t="s">
        <v>97</v>
      </c>
      <c r="B69" s="423"/>
      <c r="C69" s="423"/>
      <c r="D69" s="423"/>
      <c r="E69" s="424"/>
      <c r="F69" s="157"/>
      <c r="G69" s="317"/>
      <c r="H69" s="222"/>
      <c r="I69" s="222"/>
      <c r="J69" s="224"/>
    </row>
    <row r="70" spans="1:10" ht="25.5">
      <c r="A70" s="154" t="s">
        <v>505</v>
      </c>
      <c r="B70" s="154" t="s">
        <v>1200</v>
      </c>
      <c r="C70" s="154" t="s">
        <v>1239</v>
      </c>
      <c r="D70" s="154" t="s">
        <v>1235</v>
      </c>
      <c r="E70" s="154" t="s">
        <v>506</v>
      </c>
      <c r="F70" s="151"/>
      <c r="G70" s="151" t="s">
        <v>12</v>
      </c>
      <c r="H70" s="146" t="s">
        <v>853</v>
      </c>
      <c r="I70" s="152"/>
      <c r="J70" s="153"/>
    </row>
    <row r="71" spans="1:10" ht="25.5">
      <c r="A71" s="154" t="s">
        <v>507</v>
      </c>
      <c r="B71" s="154" t="s">
        <v>1201</v>
      </c>
      <c r="C71" s="154" t="s">
        <v>1239</v>
      </c>
      <c r="D71" s="154" t="s">
        <v>1222</v>
      </c>
      <c r="E71" s="151" t="s">
        <v>508</v>
      </c>
      <c r="F71" s="151"/>
      <c r="G71" s="151" t="s">
        <v>12</v>
      </c>
      <c r="H71" s="146" t="s">
        <v>853</v>
      </c>
      <c r="I71" s="152"/>
      <c r="J71" s="153"/>
    </row>
    <row r="72" spans="1:10" ht="36" customHeight="1">
      <c r="A72" s="154" t="s">
        <v>509</v>
      </c>
      <c r="B72" s="154" t="s">
        <v>1202</v>
      </c>
      <c r="C72" s="154" t="s">
        <v>1239</v>
      </c>
      <c r="D72" s="154" t="s">
        <v>1233</v>
      </c>
      <c r="E72" s="151" t="s">
        <v>510</v>
      </c>
      <c r="F72" s="151"/>
      <c r="G72" s="151" t="s">
        <v>12</v>
      </c>
      <c r="H72" s="146" t="s">
        <v>853</v>
      </c>
      <c r="I72" s="152"/>
      <c r="J72" s="153"/>
    </row>
    <row r="73" spans="1:10" ht="12.75" customHeight="1">
      <c r="A73" s="422" t="s">
        <v>511</v>
      </c>
      <c r="B73" s="423"/>
      <c r="C73" s="423"/>
      <c r="D73" s="423"/>
      <c r="E73" s="424"/>
      <c r="F73" s="157"/>
      <c r="G73" s="157"/>
      <c r="H73" s="222"/>
      <c r="I73" s="222"/>
      <c r="J73" s="224"/>
    </row>
    <row r="74" spans="1:10" ht="25.5">
      <c r="A74" s="154" t="s">
        <v>512</v>
      </c>
      <c r="B74" s="154" t="s">
        <v>1226</v>
      </c>
      <c r="C74" s="154" t="s">
        <v>1239</v>
      </c>
      <c r="D74" s="154" t="s">
        <v>442</v>
      </c>
      <c r="E74" s="151" t="s">
        <v>443</v>
      </c>
      <c r="F74" s="151"/>
      <c r="G74" s="151" t="s">
        <v>12</v>
      </c>
      <c r="H74" s="146" t="s">
        <v>853</v>
      </c>
      <c r="I74" s="152"/>
      <c r="J74" s="153"/>
    </row>
    <row r="75" spans="1:10">
      <c r="A75" s="422" t="s">
        <v>513</v>
      </c>
      <c r="B75" s="423"/>
      <c r="C75" s="423"/>
      <c r="D75" s="423"/>
      <c r="E75" s="424"/>
      <c r="F75" s="157"/>
      <c r="G75" s="157"/>
      <c r="H75" s="222"/>
      <c r="I75" s="222"/>
      <c r="J75" s="224"/>
    </row>
    <row r="76" spans="1:10" ht="48" customHeight="1">
      <c r="A76" s="154" t="s">
        <v>514</v>
      </c>
      <c r="B76" s="154" t="s">
        <v>1225</v>
      </c>
      <c r="C76" s="154" t="s">
        <v>1239</v>
      </c>
      <c r="D76" s="154" t="s">
        <v>459</v>
      </c>
      <c r="E76" s="168" t="s">
        <v>456</v>
      </c>
      <c r="F76" s="151"/>
      <c r="G76" s="151" t="s">
        <v>12</v>
      </c>
      <c r="H76" s="146" t="s">
        <v>853</v>
      </c>
      <c r="I76" s="152"/>
      <c r="J76" s="153"/>
    </row>
    <row r="77" spans="1:10">
      <c r="A77" s="425" t="s">
        <v>515</v>
      </c>
      <c r="B77" s="426"/>
      <c r="C77" s="426"/>
      <c r="D77" s="427"/>
      <c r="E77" s="164"/>
      <c r="F77" s="164"/>
      <c r="G77" s="164"/>
      <c r="H77" s="249"/>
      <c r="I77" s="249"/>
      <c r="J77" s="250"/>
    </row>
    <row r="78" spans="1:10">
      <c r="A78" s="416" t="s">
        <v>63</v>
      </c>
      <c r="B78" s="417"/>
      <c r="C78" s="417"/>
      <c r="D78" s="417"/>
      <c r="E78" s="418"/>
      <c r="F78" s="157"/>
      <c r="G78" s="157"/>
      <c r="H78" s="222"/>
      <c r="I78" s="222"/>
      <c r="J78" s="224"/>
    </row>
    <row r="79" spans="1:10" ht="12.75" customHeight="1">
      <c r="A79" s="151" t="s">
        <v>516</v>
      </c>
      <c r="B79" s="151" t="s">
        <v>470</v>
      </c>
      <c r="C79" s="151"/>
      <c r="D79" s="151"/>
      <c r="E79" s="151"/>
      <c r="F79" s="151"/>
      <c r="G79" s="151" t="s">
        <v>13</v>
      </c>
      <c r="H79" s="146" t="s">
        <v>853</v>
      </c>
      <c r="I79" s="152"/>
      <c r="J79" s="153"/>
    </row>
    <row r="80" spans="1:10" ht="12.75" customHeight="1">
      <c r="A80" s="422" t="s">
        <v>424</v>
      </c>
      <c r="B80" s="423"/>
      <c r="C80" s="423"/>
      <c r="D80" s="423"/>
      <c r="E80" s="424"/>
      <c r="F80" s="157"/>
      <c r="G80" s="157"/>
      <c r="H80" s="222"/>
      <c r="I80" s="222"/>
      <c r="J80" s="224"/>
    </row>
    <row r="81" spans="1:10" ht="51.75" customHeight="1">
      <c r="A81" s="165" t="s">
        <v>517</v>
      </c>
      <c r="B81" s="166" t="s">
        <v>1191</v>
      </c>
      <c r="C81" s="154" t="s">
        <v>1240</v>
      </c>
      <c r="D81" s="163" t="s">
        <v>427</v>
      </c>
      <c r="E81" s="167" t="s">
        <v>428</v>
      </c>
      <c r="F81" s="151"/>
      <c r="G81" s="151" t="s">
        <v>12</v>
      </c>
      <c r="H81" s="146" t="s">
        <v>853</v>
      </c>
      <c r="I81" s="152"/>
      <c r="J81" s="153"/>
    </row>
    <row r="82" spans="1:10" ht="61.5" customHeight="1">
      <c r="A82" s="165" t="s">
        <v>518</v>
      </c>
      <c r="B82" s="166" t="s">
        <v>1192</v>
      </c>
      <c r="C82" s="162" t="s">
        <v>1241</v>
      </c>
      <c r="D82" s="162" t="s">
        <v>427</v>
      </c>
      <c r="E82" s="168" t="s">
        <v>428</v>
      </c>
      <c r="F82" s="151"/>
      <c r="G82" s="151" t="s">
        <v>12</v>
      </c>
      <c r="H82" s="146" t="s">
        <v>853</v>
      </c>
      <c r="I82" s="152"/>
      <c r="J82" s="153"/>
    </row>
    <row r="83" spans="1:10">
      <c r="A83" s="416" t="s">
        <v>97</v>
      </c>
      <c r="B83" s="417"/>
      <c r="C83" s="417"/>
      <c r="D83" s="417"/>
      <c r="E83" s="418"/>
      <c r="F83" s="157"/>
      <c r="G83" s="157"/>
      <c r="H83" s="222"/>
      <c r="I83" s="222"/>
      <c r="J83" s="224"/>
    </row>
    <row r="84" spans="1:10" ht="25.5">
      <c r="A84" s="151" t="s">
        <v>519</v>
      </c>
      <c r="B84" s="151" t="s">
        <v>1203</v>
      </c>
      <c r="C84" s="154" t="s">
        <v>1242</v>
      </c>
      <c r="D84" s="154" t="s">
        <v>1232</v>
      </c>
      <c r="E84" s="151" t="s">
        <v>520</v>
      </c>
      <c r="F84" s="151"/>
      <c r="G84" s="151" t="s">
        <v>12</v>
      </c>
      <c r="H84" s="146" t="s">
        <v>853</v>
      </c>
      <c r="I84" s="152"/>
      <c r="J84" s="153"/>
    </row>
    <row r="85" spans="1:10" ht="41.25" customHeight="1">
      <c r="A85" s="151" t="s">
        <v>521</v>
      </c>
      <c r="B85" s="151" t="s">
        <v>1204</v>
      </c>
      <c r="C85" s="169" t="s">
        <v>1243</v>
      </c>
      <c r="D85" s="169" t="s">
        <v>1223</v>
      </c>
      <c r="E85" s="170" t="s">
        <v>522</v>
      </c>
      <c r="F85" s="151"/>
      <c r="G85" s="151" t="s">
        <v>12</v>
      </c>
      <c r="H85" s="146" t="s">
        <v>853</v>
      </c>
      <c r="I85" s="152"/>
      <c r="J85" s="153"/>
    </row>
    <row r="86" spans="1:10" ht="12.75" customHeight="1">
      <c r="A86" s="422" t="s">
        <v>523</v>
      </c>
      <c r="B86" s="423"/>
      <c r="C86" s="423"/>
      <c r="D86" s="423"/>
      <c r="E86" s="424"/>
      <c r="F86" s="157"/>
      <c r="G86" s="157"/>
      <c r="H86" s="222"/>
      <c r="I86" s="222"/>
      <c r="J86" s="224"/>
    </row>
    <row r="87" spans="1:10" ht="25.5">
      <c r="A87" s="151" t="s">
        <v>524</v>
      </c>
      <c r="B87" s="151" t="s">
        <v>1193</v>
      </c>
      <c r="C87" s="154" t="s">
        <v>1242</v>
      </c>
      <c r="D87" s="154" t="s">
        <v>1231</v>
      </c>
      <c r="E87" s="151" t="s">
        <v>525</v>
      </c>
      <c r="F87" s="151"/>
      <c r="G87" s="151" t="s">
        <v>12</v>
      </c>
      <c r="H87" s="146" t="s">
        <v>853</v>
      </c>
      <c r="I87" s="152"/>
      <c r="J87" s="153"/>
    </row>
    <row r="88" spans="1:10" ht="15">
      <c r="A88" s="419" t="s">
        <v>526</v>
      </c>
      <c r="B88" s="420"/>
      <c r="C88" s="420"/>
      <c r="D88" s="421"/>
      <c r="E88" s="164"/>
      <c r="F88" s="164"/>
      <c r="G88" s="164"/>
      <c r="H88" s="249"/>
      <c r="I88" s="249"/>
      <c r="J88" s="250"/>
    </row>
    <row r="89" spans="1:10">
      <c r="A89" s="416" t="s">
        <v>63</v>
      </c>
      <c r="B89" s="417"/>
      <c r="C89" s="417"/>
      <c r="D89" s="417"/>
      <c r="E89" s="418"/>
      <c r="F89" s="157"/>
      <c r="G89" s="157"/>
      <c r="H89" s="222"/>
      <c r="I89" s="222"/>
      <c r="J89" s="224"/>
    </row>
    <row r="90" spans="1:10">
      <c r="A90" s="151" t="s">
        <v>527</v>
      </c>
      <c r="B90" s="151" t="s">
        <v>470</v>
      </c>
      <c r="C90" s="151"/>
      <c r="D90" s="151"/>
      <c r="E90" s="151"/>
      <c r="F90" s="151"/>
      <c r="G90" s="151" t="s">
        <v>12</v>
      </c>
      <c r="H90" s="146" t="s">
        <v>853</v>
      </c>
      <c r="I90" s="152"/>
      <c r="J90" s="153"/>
    </row>
    <row r="91" spans="1:10">
      <c r="A91" s="416" t="s">
        <v>424</v>
      </c>
      <c r="B91" s="417"/>
      <c r="C91" s="417"/>
      <c r="D91" s="417"/>
      <c r="E91" s="418"/>
      <c r="F91" s="157"/>
      <c r="G91" s="157"/>
      <c r="H91" s="222"/>
      <c r="I91" s="222"/>
      <c r="J91" s="224"/>
    </row>
    <row r="92" spans="1:10" ht="54" customHeight="1">
      <c r="A92" s="151" t="s">
        <v>528</v>
      </c>
      <c r="B92" s="151" t="s">
        <v>529</v>
      </c>
      <c r="C92" s="154" t="s">
        <v>1244</v>
      </c>
      <c r="D92" s="154" t="s">
        <v>427</v>
      </c>
      <c r="E92" s="151" t="s">
        <v>428</v>
      </c>
      <c r="F92" s="151"/>
      <c r="G92" s="151" t="s">
        <v>12</v>
      </c>
      <c r="H92" s="146" t="s">
        <v>853</v>
      </c>
      <c r="I92" s="152"/>
      <c r="J92" s="153"/>
    </row>
    <row r="93" spans="1:10" ht="51.75" customHeight="1">
      <c r="A93" s="151" t="s">
        <v>530</v>
      </c>
      <c r="B93" s="151" t="s">
        <v>531</v>
      </c>
      <c r="C93" s="154" t="s">
        <v>1244</v>
      </c>
      <c r="D93" s="154" t="s">
        <v>427</v>
      </c>
      <c r="E93" s="151" t="s">
        <v>428</v>
      </c>
      <c r="F93" s="151"/>
      <c r="G93" s="151" t="s">
        <v>12</v>
      </c>
      <c r="H93" s="146" t="s">
        <v>853</v>
      </c>
      <c r="I93" s="152"/>
      <c r="J93" s="153"/>
    </row>
    <row r="94" spans="1:10">
      <c r="A94" s="416" t="s">
        <v>97</v>
      </c>
      <c r="B94" s="417"/>
      <c r="C94" s="417"/>
      <c r="D94" s="417"/>
      <c r="E94" s="418"/>
      <c r="F94" s="157"/>
      <c r="G94" s="157"/>
      <c r="H94" s="222"/>
      <c r="I94" s="222"/>
      <c r="J94" s="224"/>
    </row>
    <row r="95" spans="1:10" ht="25.5">
      <c r="A95" s="151" t="s">
        <v>532</v>
      </c>
      <c r="B95" s="151" t="s">
        <v>1203</v>
      </c>
      <c r="C95" s="154" t="s">
        <v>1244</v>
      </c>
      <c r="D95" s="154" t="s">
        <v>1229</v>
      </c>
      <c r="E95" s="151" t="s">
        <v>533</v>
      </c>
      <c r="F95" s="151"/>
      <c r="G95" s="151" t="s">
        <v>12</v>
      </c>
      <c r="H95" s="146" t="s">
        <v>853</v>
      </c>
      <c r="I95" s="152"/>
      <c r="J95" s="153"/>
    </row>
    <row r="96" spans="1:10" ht="38.25">
      <c r="A96" s="151" t="s">
        <v>534</v>
      </c>
      <c r="B96" s="151" t="s">
        <v>1205</v>
      </c>
      <c r="C96" s="154" t="s">
        <v>1244</v>
      </c>
      <c r="D96" s="154" t="s">
        <v>1230</v>
      </c>
      <c r="E96" s="151" t="s">
        <v>535</v>
      </c>
      <c r="F96" s="151"/>
      <c r="G96" s="151" t="s">
        <v>12</v>
      </c>
      <c r="H96" s="146" t="s">
        <v>853</v>
      </c>
      <c r="I96" s="152"/>
      <c r="J96" s="153"/>
    </row>
    <row r="97" spans="1:11" ht="15">
      <c r="A97" s="419" t="s">
        <v>536</v>
      </c>
      <c r="B97" s="420"/>
      <c r="C97" s="420"/>
      <c r="D97" s="421"/>
      <c r="E97" s="164"/>
      <c r="F97" s="164"/>
      <c r="G97" s="164"/>
      <c r="H97" s="249"/>
      <c r="I97" s="249"/>
      <c r="J97" s="250"/>
    </row>
    <row r="98" spans="1:11">
      <c r="A98" s="416" t="s">
        <v>63</v>
      </c>
      <c r="B98" s="417"/>
      <c r="C98" s="417"/>
      <c r="D98" s="417"/>
      <c r="E98" s="418"/>
      <c r="F98" s="157"/>
      <c r="G98" s="157"/>
      <c r="H98" s="222"/>
      <c r="I98" s="222"/>
      <c r="J98" s="224"/>
    </row>
    <row r="99" spans="1:11">
      <c r="A99" s="151" t="s">
        <v>537</v>
      </c>
      <c r="B99" s="151" t="s">
        <v>470</v>
      </c>
      <c r="C99" s="151"/>
      <c r="D99" s="151"/>
      <c r="E99" s="151"/>
      <c r="F99" s="151"/>
      <c r="G99" s="151" t="s">
        <v>13</v>
      </c>
      <c r="H99" s="146" t="s">
        <v>853</v>
      </c>
      <c r="I99" s="152"/>
      <c r="J99" s="153"/>
    </row>
    <row r="100" spans="1:11">
      <c r="A100" s="416" t="s">
        <v>97</v>
      </c>
      <c r="B100" s="417"/>
      <c r="C100" s="417"/>
      <c r="D100" s="417"/>
      <c r="E100" s="418"/>
      <c r="F100" s="157"/>
      <c r="G100" s="157"/>
      <c r="H100" s="222"/>
      <c r="I100" s="222"/>
      <c r="J100" s="224"/>
    </row>
    <row r="101" spans="1:11" ht="38.25">
      <c r="A101" s="151" t="s">
        <v>538</v>
      </c>
      <c r="B101" s="151" t="s">
        <v>1206</v>
      </c>
      <c r="C101" s="154" t="s">
        <v>1245</v>
      </c>
      <c r="D101" s="154" t="s">
        <v>1227</v>
      </c>
      <c r="E101" s="151" t="s">
        <v>539</v>
      </c>
      <c r="F101" s="151"/>
      <c r="G101" s="151" t="s">
        <v>12</v>
      </c>
      <c r="H101" s="146" t="s">
        <v>853</v>
      </c>
      <c r="I101" s="152"/>
      <c r="J101" s="153"/>
    </row>
    <row r="102" spans="1:11" ht="38.25">
      <c r="A102" s="151" t="s">
        <v>540</v>
      </c>
      <c r="B102" s="151" t="s">
        <v>1207</v>
      </c>
      <c r="C102" s="154" t="s">
        <v>1245</v>
      </c>
      <c r="D102" s="154" t="s">
        <v>1228</v>
      </c>
      <c r="E102" s="151" t="s">
        <v>541</v>
      </c>
      <c r="F102" s="151"/>
      <c r="G102" s="151" t="s">
        <v>12</v>
      </c>
      <c r="H102" s="146" t="s">
        <v>853</v>
      </c>
      <c r="I102" s="152"/>
      <c r="J102" s="153"/>
    </row>
    <row r="103" spans="1:11" ht="38.25">
      <c r="A103" s="151" t="s">
        <v>542</v>
      </c>
      <c r="B103" s="151" t="s">
        <v>1208</v>
      </c>
      <c r="C103" s="154" t="s">
        <v>1245</v>
      </c>
      <c r="D103" s="154" t="s">
        <v>1219</v>
      </c>
      <c r="E103" s="154" t="s">
        <v>440</v>
      </c>
      <c r="F103" s="151"/>
      <c r="G103" s="151" t="s">
        <v>12</v>
      </c>
      <c r="H103" s="146" t="s">
        <v>853</v>
      </c>
      <c r="I103" s="152"/>
      <c r="J103" s="153"/>
    </row>
    <row r="104" spans="1:11">
      <c r="A104" s="416" t="s">
        <v>543</v>
      </c>
      <c r="B104" s="417"/>
      <c r="C104" s="417"/>
      <c r="D104" s="417"/>
      <c r="E104" s="418"/>
      <c r="F104" s="157"/>
      <c r="G104" s="157"/>
      <c r="H104" s="222"/>
      <c r="I104" s="222"/>
      <c r="J104" s="224"/>
    </row>
    <row r="105" spans="1:11" ht="38.25">
      <c r="A105" s="151" t="s">
        <v>544</v>
      </c>
      <c r="B105" s="151" t="s">
        <v>50</v>
      </c>
      <c r="C105" s="154" t="s">
        <v>1245</v>
      </c>
      <c r="D105" s="151" t="s">
        <v>442</v>
      </c>
      <c r="E105" s="151" t="s">
        <v>443</v>
      </c>
      <c r="F105" s="151"/>
      <c r="G105" s="151" t="s">
        <v>12</v>
      </c>
      <c r="H105" s="146" t="s">
        <v>853</v>
      </c>
      <c r="I105" s="152"/>
      <c r="J105" s="153"/>
    </row>
    <row r="106" spans="1:11" ht="38.25">
      <c r="A106" s="151" t="s">
        <v>545</v>
      </c>
      <c r="B106" s="151" t="s">
        <v>546</v>
      </c>
      <c r="C106" s="154" t="s">
        <v>1245</v>
      </c>
      <c r="D106" s="151" t="s">
        <v>445</v>
      </c>
      <c r="E106" s="151" t="s">
        <v>443</v>
      </c>
      <c r="F106" s="151"/>
      <c r="G106" s="151" t="s">
        <v>12</v>
      </c>
      <c r="H106" s="146" t="s">
        <v>853</v>
      </c>
      <c r="I106" s="152"/>
      <c r="J106" s="153"/>
    </row>
    <row r="107" spans="1:11">
      <c r="A107" s="416" t="s">
        <v>513</v>
      </c>
      <c r="B107" s="417"/>
      <c r="C107" s="417"/>
      <c r="D107" s="417"/>
      <c r="E107" s="418"/>
      <c r="F107" s="222"/>
      <c r="G107" s="157"/>
      <c r="H107" s="157"/>
      <c r="I107" s="318"/>
      <c r="J107" s="224"/>
      <c r="K107" s="29"/>
    </row>
    <row r="108" spans="1:11" ht="39" customHeight="1">
      <c r="A108" s="151" t="s">
        <v>547</v>
      </c>
      <c r="B108" s="151" t="s">
        <v>548</v>
      </c>
      <c r="C108" s="154" t="s">
        <v>1245</v>
      </c>
      <c r="D108" s="154" t="s">
        <v>459</v>
      </c>
      <c r="E108" s="151" t="s">
        <v>456</v>
      </c>
      <c r="F108" s="152"/>
      <c r="G108" s="151" t="s">
        <v>12</v>
      </c>
      <c r="H108" s="146" t="s">
        <v>853</v>
      </c>
      <c r="I108" s="171"/>
      <c r="J108" s="153"/>
      <c r="K108" s="29"/>
    </row>
    <row r="109" spans="1:11" ht="42" customHeight="1">
      <c r="A109" s="151" t="s">
        <v>549</v>
      </c>
      <c r="B109" s="151" t="s">
        <v>550</v>
      </c>
      <c r="C109" s="154" t="s">
        <v>1245</v>
      </c>
      <c r="D109" s="154" t="s">
        <v>455</v>
      </c>
      <c r="E109" s="151" t="s">
        <v>456</v>
      </c>
      <c r="F109" s="152"/>
      <c r="G109" s="151" t="s">
        <v>12</v>
      </c>
      <c r="H109" s="146" t="s">
        <v>853</v>
      </c>
      <c r="I109" s="171"/>
      <c r="J109" s="153"/>
      <c r="K109" s="29"/>
    </row>
    <row r="110" spans="1:11" ht="14.25" customHeight="1">
      <c r="A110" s="416" t="s">
        <v>424</v>
      </c>
      <c r="B110" s="417"/>
      <c r="C110" s="417"/>
      <c r="D110" s="417"/>
      <c r="E110" s="418"/>
      <c r="F110" s="222"/>
      <c r="G110" s="157"/>
      <c r="H110" s="157"/>
      <c r="I110" s="318"/>
      <c r="J110" s="224"/>
      <c r="K110" s="29"/>
    </row>
    <row r="111" spans="1:11" ht="50.25" customHeight="1">
      <c r="A111" s="165" t="s">
        <v>551</v>
      </c>
      <c r="B111" s="166" t="s">
        <v>1248</v>
      </c>
      <c r="C111" s="154" t="s">
        <v>1245</v>
      </c>
      <c r="D111" s="163" t="s">
        <v>1224</v>
      </c>
      <c r="E111" s="163" t="s">
        <v>552</v>
      </c>
      <c r="F111" s="152"/>
      <c r="G111" s="151" t="s">
        <v>12</v>
      </c>
      <c r="H111" s="146" t="s">
        <v>853</v>
      </c>
      <c r="I111" s="171"/>
      <c r="J111" s="153"/>
      <c r="K111" s="29"/>
    </row>
    <row r="112" spans="1:11" ht="12.75" customHeight="1">
      <c r="A112" s="419" t="s">
        <v>553</v>
      </c>
      <c r="B112" s="420"/>
      <c r="C112" s="420"/>
      <c r="D112" s="421"/>
      <c r="E112" s="164"/>
      <c r="F112" s="249"/>
      <c r="G112" s="164"/>
      <c r="H112" s="164"/>
      <c r="I112" s="319"/>
      <c r="J112" s="250"/>
      <c r="K112" s="29"/>
    </row>
    <row r="113" spans="1:11" ht="12.75" customHeight="1">
      <c r="A113" s="422" t="s">
        <v>494</v>
      </c>
      <c r="B113" s="423"/>
      <c r="C113" s="423"/>
      <c r="D113" s="423"/>
      <c r="E113" s="424"/>
      <c r="F113" s="222"/>
      <c r="G113" s="157"/>
      <c r="H113" s="157"/>
      <c r="I113" s="318"/>
      <c r="J113" s="224"/>
      <c r="K113" s="29"/>
    </row>
    <row r="114" spans="1:11" ht="12.75" customHeight="1">
      <c r="A114" s="153" t="s">
        <v>554</v>
      </c>
      <c r="B114" s="154" t="s">
        <v>470</v>
      </c>
      <c r="C114" s="151"/>
      <c r="D114" s="151"/>
      <c r="E114" s="151"/>
      <c r="F114" s="152"/>
      <c r="G114" s="151" t="s">
        <v>13</v>
      </c>
      <c r="H114" s="146" t="s">
        <v>853</v>
      </c>
      <c r="I114" s="171"/>
      <c r="J114" s="153"/>
      <c r="K114" s="29"/>
    </row>
    <row r="115" spans="1:11" ht="12.75" customHeight="1">
      <c r="A115" s="422" t="s">
        <v>496</v>
      </c>
      <c r="B115" s="423"/>
      <c r="C115" s="423"/>
      <c r="D115" s="423"/>
      <c r="E115" s="424"/>
      <c r="F115" s="222"/>
      <c r="G115" s="157"/>
      <c r="H115" s="157"/>
      <c r="I115" s="318"/>
      <c r="J115" s="224"/>
      <c r="K115" s="29"/>
    </row>
    <row r="116" spans="1:11" ht="38.25">
      <c r="A116" s="154" t="s">
        <v>555</v>
      </c>
      <c r="B116" s="154" t="s">
        <v>498</v>
      </c>
      <c r="C116" s="154" t="s">
        <v>1239</v>
      </c>
      <c r="D116" s="154" t="s">
        <v>427</v>
      </c>
      <c r="E116" s="168" t="s">
        <v>428</v>
      </c>
      <c r="F116" s="152"/>
      <c r="G116" s="151" t="s">
        <v>12</v>
      </c>
      <c r="H116" s="146" t="s">
        <v>853</v>
      </c>
      <c r="I116" s="171"/>
      <c r="J116" s="153"/>
      <c r="K116" s="29"/>
    </row>
    <row r="117" spans="1:11" ht="38.25">
      <c r="A117" s="154" t="s">
        <v>556</v>
      </c>
      <c r="B117" s="154" t="s">
        <v>500</v>
      </c>
      <c r="C117" s="154" t="s">
        <v>1246</v>
      </c>
      <c r="D117" s="154" t="s">
        <v>501</v>
      </c>
      <c r="E117" s="168" t="s">
        <v>502</v>
      </c>
      <c r="F117" s="151"/>
      <c r="G117" s="151" t="s">
        <v>12</v>
      </c>
      <c r="H117" s="146" t="s">
        <v>853</v>
      </c>
      <c r="I117" s="152"/>
      <c r="J117" s="153"/>
    </row>
    <row r="118" spans="1:11" ht="49.5" customHeight="1">
      <c r="A118" s="154" t="s">
        <v>557</v>
      </c>
      <c r="B118" s="154" t="s">
        <v>504</v>
      </c>
      <c r="C118" s="154" t="s">
        <v>1247</v>
      </c>
      <c r="D118" s="154" t="s">
        <v>501</v>
      </c>
      <c r="E118" s="168" t="s">
        <v>502</v>
      </c>
      <c r="F118" s="151"/>
      <c r="G118" s="151" t="s">
        <v>12</v>
      </c>
      <c r="H118" s="146" t="s">
        <v>853</v>
      </c>
      <c r="I118" s="152"/>
      <c r="J118" s="153"/>
    </row>
    <row r="119" spans="1:11" ht="12.75" customHeight="1">
      <c r="A119" s="422" t="s">
        <v>97</v>
      </c>
      <c r="B119" s="423"/>
      <c r="C119" s="423"/>
      <c r="D119" s="423"/>
      <c r="E119" s="424"/>
      <c r="F119" s="157"/>
      <c r="G119" s="157"/>
      <c r="H119" s="222"/>
      <c r="I119" s="222"/>
      <c r="J119" s="224"/>
    </row>
    <row r="120" spans="1:11" ht="28.5" customHeight="1">
      <c r="A120" s="154" t="s">
        <v>558</v>
      </c>
      <c r="B120" s="154" t="s">
        <v>1200</v>
      </c>
      <c r="C120" s="154" t="s">
        <v>1239</v>
      </c>
      <c r="D120" s="154" t="s">
        <v>1235</v>
      </c>
      <c r="E120" s="151" t="s">
        <v>506</v>
      </c>
      <c r="F120" s="151"/>
      <c r="G120" s="151" t="s">
        <v>12</v>
      </c>
      <c r="H120" s="146" t="s">
        <v>853</v>
      </c>
      <c r="I120" s="152"/>
      <c r="J120" s="153"/>
    </row>
    <row r="121" spans="1:11" ht="32.25" customHeight="1">
      <c r="A121" s="154" t="s">
        <v>559</v>
      </c>
      <c r="B121" s="154" t="s">
        <v>1201</v>
      </c>
      <c r="C121" s="154" t="s">
        <v>1239</v>
      </c>
      <c r="D121" s="154" t="s">
        <v>1222</v>
      </c>
      <c r="E121" s="151" t="s">
        <v>508</v>
      </c>
      <c r="F121" s="151"/>
      <c r="G121" s="151" t="s">
        <v>12</v>
      </c>
      <c r="H121" s="146" t="s">
        <v>853</v>
      </c>
      <c r="I121" s="152"/>
      <c r="J121" s="153"/>
    </row>
    <row r="122" spans="1:11" ht="35.25" customHeight="1">
      <c r="A122" s="154" t="s">
        <v>560</v>
      </c>
      <c r="B122" s="154" t="s">
        <v>1202</v>
      </c>
      <c r="C122" s="154" t="s">
        <v>1239</v>
      </c>
      <c r="D122" s="154" t="s">
        <v>1233</v>
      </c>
      <c r="E122" s="151" t="s">
        <v>510</v>
      </c>
      <c r="F122" s="151"/>
      <c r="G122" s="151" t="s">
        <v>12</v>
      </c>
      <c r="H122" s="146" t="s">
        <v>853</v>
      </c>
      <c r="I122" s="152"/>
      <c r="J122" s="153"/>
    </row>
    <row r="123" spans="1:11" ht="12.75" customHeight="1">
      <c r="A123" s="422" t="s">
        <v>511</v>
      </c>
      <c r="B123" s="423"/>
      <c r="C123" s="423"/>
      <c r="D123" s="423"/>
      <c r="E123" s="424"/>
      <c r="F123" s="157"/>
      <c r="G123" s="157"/>
      <c r="H123" s="222"/>
      <c r="I123" s="222"/>
      <c r="J123" s="224"/>
    </row>
    <row r="124" spans="1:11" ht="25.5">
      <c r="A124" s="154" t="s">
        <v>561</v>
      </c>
      <c r="B124" s="154" t="s">
        <v>1226</v>
      </c>
      <c r="C124" s="154" t="s">
        <v>1239</v>
      </c>
      <c r="D124" s="151" t="s">
        <v>442</v>
      </c>
      <c r="E124" s="151" t="s">
        <v>443</v>
      </c>
      <c r="F124" s="151"/>
      <c r="G124" s="151" t="s">
        <v>12</v>
      </c>
      <c r="H124" s="146" t="s">
        <v>853</v>
      </c>
      <c r="I124" s="152"/>
      <c r="J124" s="153"/>
    </row>
    <row r="125" spans="1:11" ht="12.75" customHeight="1">
      <c r="A125" s="422" t="s">
        <v>513</v>
      </c>
      <c r="B125" s="423"/>
      <c r="C125" s="423"/>
      <c r="D125" s="423"/>
      <c r="E125" s="424"/>
      <c r="F125" s="157"/>
      <c r="G125" s="157"/>
      <c r="H125" s="222"/>
      <c r="I125" s="222"/>
      <c r="J125" s="224"/>
    </row>
    <row r="126" spans="1:11" ht="38.25">
      <c r="A126" s="154" t="s">
        <v>562</v>
      </c>
      <c r="B126" s="154" t="s">
        <v>1225</v>
      </c>
      <c r="C126" s="154" t="s">
        <v>1239</v>
      </c>
      <c r="D126" s="154" t="s">
        <v>459</v>
      </c>
      <c r="E126" s="168" t="s">
        <v>456</v>
      </c>
      <c r="F126" s="151"/>
      <c r="G126" s="151" t="s">
        <v>12</v>
      </c>
      <c r="H126" s="146" t="s">
        <v>853</v>
      </c>
      <c r="I126" s="152"/>
      <c r="J126" s="153"/>
    </row>
    <row r="127" spans="1:11" ht="15">
      <c r="A127" s="419" t="s">
        <v>563</v>
      </c>
      <c r="B127" s="420"/>
      <c r="C127" s="420"/>
      <c r="D127" s="421"/>
      <c r="E127" s="164"/>
      <c r="F127" s="164"/>
      <c r="G127" s="164"/>
      <c r="H127" s="249"/>
      <c r="I127" s="249"/>
      <c r="J127" s="250"/>
    </row>
    <row r="128" spans="1:11">
      <c r="A128" s="416" t="s">
        <v>63</v>
      </c>
      <c r="B128" s="417"/>
      <c r="C128" s="417"/>
      <c r="D128" s="417"/>
      <c r="E128" s="418"/>
      <c r="F128" s="157"/>
      <c r="G128" s="157"/>
      <c r="H128" s="222"/>
      <c r="I128" s="222"/>
      <c r="J128" s="224"/>
    </row>
    <row r="129" spans="1:10">
      <c r="A129" s="151" t="s">
        <v>564</v>
      </c>
      <c r="B129" s="151" t="s">
        <v>565</v>
      </c>
      <c r="C129" s="151"/>
      <c r="D129" s="151"/>
      <c r="E129" s="151"/>
      <c r="F129" s="151"/>
      <c r="G129" s="151" t="s">
        <v>13</v>
      </c>
      <c r="H129" s="146" t="s">
        <v>853</v>
      </c>
      <c r="I129" s="152"/>
      <c r="J129" s="153"/>
    </row>
    <row r="130" spans="1:10">
      <c r="A130" s="416" t="s">
        <v>424</v>
      </c>
      <c r="B130" s="417"/>
      <c r="C130" s="417"/>
      <c r="D130" s="417"/>
      <c r="E130" s="418"/>
      <c r="F130" s="157"/>
      <c r="G130" s="157"/>
      <c r="H130" s="222"/>
      <c r="I130" s="222"/>
      <c r="J130" s="224"/>
    </row>
    <row r="131" spans="1:10" ht="38.25">
      <c r="A131" s="151" t="s">
        <v>566</v>
      </c>
      <c r="B131" s="151" t="s">
        <v>567</v>
      </c>
      <c r="C131" s="154" t="s">
        <v>1237</v>
      </c>
      <c r="D131" s="154" t="s">
        <v>427</v>
      </c>
      <c r="E131" s="168" t="s">
        <v>502</v>
      </c>
      <c r="F131" s="151"/>
      <c r="G131" s="151" t="s">
        <v>12</v>
      </c>
      <c r="H131" s="146" t="s">
        <v>853</v>
      </c>
      <c r="I131" s="152"/>
      <c r="J131" s="153"/>
    </row>
    <row r="132" spans="1:10">
      <c r="A132" s="416" t="s">
        <v>568</v>
      </c>
      <c r="B132" s="417"/>
      <c r="C132" s="417"/>
      <c r="D132" s="417"/>
      <c r="E132" s="418"/>
      <c r="F132" s="157"/>
      <c r="G132" s="157"/>
      <c r="H132" s="222"/>
      <c r="I132" s="222"/>
      <c r="J132" s="224"/>
    </row>
    <row r="133" spans="1:10" ht="38.25" customHeight="1">
      <c r="A133" s="151" t="s">
        <v>569</v>
      </c>
      <c r="B133" s="395" t="s">
        <v>1236</v>
      </c>
      <c r="C133" s="154" t="s">
        <v>1237</v>
      </c>
      <c r="D133" s="154" t="s">
        <v>1238</v>
      </c>
      <c r="E133" s="168" t="s">
        <v>570</v>
      </c>
      <c r="F133" s="151"/>
      <c r="G133" s="151" t="s">
        <v>12</v>
      </c>
      <c r="H133" s="146" t="s">
        <v>853</v>
      </c>
      <c r="I133" s="152"/>
      <c r="J133" s="153"/>
    </row>
    <row r="134" spans="1:10">
      <c r="A134" s="137"/>
      <c r="B134" s="137"/>
      <c r="C134" s="137"/>
      <c r="D134" s="137"/>
      <c r="E134" s="137"/>
      <c r="F134" s="137"/>
      <c r="G134" s="137"/>
      <c r="H134" s="138"/>
      <c r="I134" s="138"/>
    </row>
    <row r="135" spans="1:10">
      <c r="A135" s="137"/>
      <c r="B135" s="137"/>
      <c r="C135" s="137"/>
      <c r="D135" s="137"/>
      <c r="E135" s="137"/>
      <c r="F135" s="137"/>
      <c r="G135" s="137"/>
      <c r="H135" s="138"/>
      <c r="I135" s="138"/>
    </row>
    <row r="136" spans="1:10">
      <c r="A136" s="137"/>
      <c r="B136" s="137"/>
      <c r="C136" s="137"/>
      <c r="D136" s="137"/>
      <c r="E136" s="137"/>
      <c r="F136" s="137"/>
      <c r="G136" s="137"/>
      <c r="H136" s="138"/>
      <c r="I136" s="138"/>
    </row>
    <row r="137" spans="1:10">
      <c r="A137" s="137"/>
      <c r="B137" s="137"/>
      <c r="C137" s="137"/>
      <c r="D137" s="137"/>
      <c r="E137" s="137"/>
      <c r="F137" s="137"/>
      <c r="G137" s="137"/>
      <c r="H137" s="138"/>
      <c r="I137" s="138"/>
    </row>
    <row r="138" spans="1:10">
      <c r="A138" s="137"/>
      <c r="B138" s="137"/>
      <c r="C138" s="137"/>
      <c r="D138" s="137"/>
      <c r="E138" s="137"/>
      <c r="F138" s="137"/>
      <c r="G138" s="137"/>
      <c r="H138" s="138"/>
      <c r="I138" s="138"/>
    </row>
    <row r="139" spans="1:10">
      <c r="A139" s="137"/>
      <c r="B139" s="137"/>
      <c r="C139" s="137"/>
      <c r="D139" s="137"/>
      <c r="E139" s="137"/>
      <c r="F139" s="137"/>
      <c r="G139" s="137"/>
      <c r="H139" s="138"/>
      <c r="I139" s="138"/>
    </row>
    <row r="140" spans="1:10">
      <c r="A140" s="137"/>
      <c r="B140" s="137"/>
      <c r="C140" s="137"/>
      <c r="D140" s="137"/>
      <c r="E140" s="137"/>
      <c r="F140" s="137"/>
      <c r="G140" s="137"/>
      <c r="H140" s="138"/>
      <c r="I140" s="138"/>
    </row>
    <row r="141" spans="1:10">
      <c r="A141" s="137"/>
      <c r="B141" s="137"/>
      <c r="C141" s="137"/>
      <c r="D141" s="137"/>
      <c r="E141" s="137"/>
      <c r="F141" s="137"/>
      <c r="G141" s="137"/>
      <c r="H141" s="138"/>
      <c r="I141" s="138"/>
    </row>
    <row r="142" spans="1:10">
      <c r="A142" s="137"/>
      <c r="B142" s="137"/>
      <c r="C142" s="137"/>
      <c r="D142" s="137"/>
      <c r="E142" s="137"/>
      <c r="F142" s="137"/>
      <c r="G142" s="137"/>
      <c r="H142" s="138"/>
      <c r="I142" s="138"/>
    </row>
    <row r="143" spans="1:10">
      <c r="A143" s="137"/>
      <c r="B143" s="137"/>
      <c r="C143" s="137"/>
      <c r="D143" s="137"/>
      <c r="E143" s="137"/>
      <c r="F143" s="137"/>
      <c r="G143" s="137"/>
      <c r="H143" s="138"/>
      <c r="I143" s="138"/>
    </row>
    <row r="144" spans="1:10">
      <c r="A144" s="137"/>
      <c r="B144" s="137"/>
      <c r="C144" s="137"/>
      <c r="D144" s="137"/>
      <c r="E144" s="137"/>
      <c r="F144" s="137"/>
      <c r="G144" s="137"/>
      <c r="H144" s="138"/>
      <c r="I144" s="138"/>
    </row>
    <row r="145" spans="1:9">
      <c r="A145" s="137"/>
      <c r="B145" s="137"/>
      <c r="C145" s="137"/>
      <c r="D145" s="137"/>
      <c r="E145" s="137"/>
      <c r="F145" s="137"/>
      <c r="G145" s="137"/>
      <c r="H145" s="138"/>
      <c r="I145" s="138"/>
    </row>
    <row r="146" spans="1:9">
      <c r="A146" s="137"/>
      <c r="B146" s="137"/>
      <c r="C146" s="137"/>
      <c r="D146" s="137"/>
      <c r="E146" s="137"/>
      <c r="F146" s="137"/>
      <c r="G146" s="137"/>
      <c r="H146" s="138"/>
      <c r="I146" s="138"/>
    </row>
    <row r="147" spans="1:9">
      <c r="A147" s="137"/>
      <c r="B147" s="137"/>
      <c r="C147" s="137"/>
      <c r="D147" s="137"/>
      <c r="E147" s="137"/>
      <c r="F147" s="137"/>
      <c r="G147" s="137"/>
      <c r="H147" s="138"/>
      <c r="I147" s="138"/>
    </row>
    <row r="148" spans="1:9">
      <c r="A148" s="137"/>
      <c r="B148" s="137"/>
      <c r="C148" s="137"/>
      <c r="D148" s="137"/>
      <c r="E148" s="137"/>
      <c r="F148" s="137"/>
      <c r="G148" s="137"/>
      <c r="H148" s="138"/>
      <c r="I148" s="138"/>
    </row>
    <row r="149" spans="1:9">
      <c r="A149" s="137"/>
      <c r="B149" s="137"/>
      <c r="C149" s="137"/>
      <c r="D149" s="137"/>
      <c r="E149" s="137"/>
      <c r="F149" s="137"/>
      <c r="G149" s="137"/>
      <c r="H149" s="138"/>
      <c r="I149" s="138"/>
    </row>
    <row r="150" spans="1:9">
      <c r="A150" s="137"/>
      <c r="B150" s="137"/>
      <c r="C150" s="137"/>
      <c r="D150" s="137"/>
      <c r="E150" s="137"/>
      <c r="F150" s="137"/>
      <c r="G150" s="137"/>
      <c r="H150" s="138"/>
      <c r="I150" s="138"/>
    </row>
    <row r="151" spans="1:9">
      <c r="A151" s="137"/>
      <c r="B151" s="137"/>
      <c r="C151" s="137"/>
      <c r="D151" s="137"/>
      <c r="E151" s="137"/>
      <c r="F151" s="137"/>
      <c r="G151" s="137"/>
      <c r="H151" s="138"/>
      <c r="I151" s="138"/>
    </row>
    <row r="152" spans="1:9">
      <c r="A152" s="137"/>
      <c r="B152" s="137"/>
      <c r="C152" s="137"/>
      <c r="D152" s="137"/>
      <c r="E152" s="137"/>
      <c r="F152" s="137"/>
      <c r="G152" s="137"/>
      <c r="H152" s="138"/>
      <c r="I152" s="138"/>
    </row>
    <row r="153" spans="1:9">
      <c r="A153" s="137"/>
      <c r="B153" s="137"/>
      <c r="C153" s="137"/>
      <c r="D153" s="137"/>
      <c r="E153" s="137"/>
      <c r="F153" s="137"/>
      <c r="G153" s="137"/>
      <c r="H153" s="138"/>
      <c r="I153" s="138"/>
    </row>
    <row r="154" spans="1:9">
      <c r="A154" s="137"/>
      <c r="B154" s="137"/>
      <c r="C154" s="137"/>
      <c r="D154" s="137"/>
      <c r="E154" s="137"/>
      <c r="F154" s="137"/>
      <c r="G154" s="137"/>
      <c r="H154" s="138"/>
      <c r="I154" s="138"/>
    </row>
    <row r="155" spans="1:9">
      <c r="A155" s="137"/>
      <c r="B155" s="137"/>
      <c r="C155" s="137"/>
      <c r="D155" s="137"/>
      <c r="E155" s="137"/>
      <c r="F155" s="137"/>
      <c r="G155" s="137"/>
      <c r="H155" s="138"/>
      <c r="I155" s="138"/>
    </row>
    <row r="156" spans="1:9">
      <c r="A156" s="137"/>
      <c r="B156" s="137"/>
      <c r="C156" s="137"/>
      <c r="D156" s="137"/>
      <c r="E156" s="137"/>
      <c r="F156" s="137"/>
      <c r="G156" s="137"/>
      <c r="H156" s="138"/>
      <c r="I156" s="138"/>
    </row>
    <row r="157" spans="1:9">
      <c r="A157" s="137"/>
      <c r="B157" s="137"/>
      <c r="C157" s="137"/>
      <c r="D157" s="137"/>
      <c r="E157" s="137"/>
      <c r="F157" s="137"/>
      <c r="G157" s="137"/>
      <c r="H157" s="138"/>
      <c r="I157" s="138"/>
    </row>
    <row r="158" spans="1:9">
      <c r="A158" s="137"/>
      <c r="B158" s="137"/>
      <c r="C158" s="137"/>
      <c r="D158" s="137"/>
      <c r="E158" s="137"/>
      <c r="F158" s="137"/>
      <c r="G158" s="137"/>
      <c r="H158" s="138"/>
      <c r="I158" s="138"/>
    </row>
    <row r="159" spans="1:9">
      <c r="A159" s="137"/>
      <c r="B159" s="137"/>
      <c r="C159" s="137"/>
      <c r="D159" s="137"/>
      <c r="E159" s="137"/>
      <c r="F159" s="137"/>
      <c r="G159" s="137"/>
      <c r="H159" s="138"/>
      <c r="I159" s="138"/>
    </row>
    <row r="160" spans="1:9">
      <c r="A160" s="137"/>
      <c r="B160" s="137"/>
      <c r="C160" s="137"/>
      <c r="D160" s="137"/>
      <c r="E160" s="137"/>
      <c r="F160" s="137"/>
      <c r="G160" s="137"/>
      <c r="H160" s="138"/>
      <c r="I160" s="138"/>
    </row>
    <row r="161" spans="1:9">
      <c r="A161" s="137"/>
      <c r="B161" s="137"/>
      <c r="C161" s="137"/>
      <c r="D161" s="137"/>
      <c r="E161" s="137"/>
      <c r="F161" s="137"/>
      <c r="G161" s="137"/>
      <c r="H161" s="138"/>
      <c r="I161" s="138"/>
    </row>
    <row r="162" spans="1:9">
      <c r="A162" s="137"/>
      <c r="B162" s="137"/>
      <c r="C162" s="137"/>
      <c r="D162" s="137"/>
      <c r="E162" s="137"/>
      <c r="F162" s="137"/>
      <c r="G162" s="137"/>
      <c r="H162" s="138"/>
      <c r="I162" s="138"/>
    </row>
    <row r="163" spans="1:9">
      <c r="A163" s="137"/>
      <c r="B163" s="137"/>
      <c r="C163" s="137"/>
      <c r="D163" s="137"/>
      <c r="E163" s="137"/>
      <c r="F163" s="137"/>
      <c r="G163" s="137"/>
      <c r="H163" s="138"/>
      <c r="I163" s="138"/>
    </row>
    <row r="164" spans="1:9">
      <c r="A164" s="137"/>
      <c r="B164" s="137"/>
      <c r="C164" s="137"/>
      <c r="D164" s="137"/>
      <c r="E164" s="137"/>
      <c r="F164" s="137"/>
      <c r="G164" s="137"/>
      <c r="H164" s="138"/>
      <c r="I164" s="138"/>
    </row>
    <row r="165" spans="1:9">
      <c r="A165" s="137"/>
      <c r="B165" s="137"/>
      <c r="C165" s="137"/>
      <c r="D165" s="137"/>
      <c r="E165" s="137"/>
      <c r="F165" s="137"/>
      <c r="G165" s="137"/>
      <c r="H165" s="138"/>
      <c r="I165" s="138"/>
    </row>
    <row r="166" spans="1:9">
      <c r="A166" s="137"/>
      <c r="B166" s="137"/>
      <c r="C166" s="137"/>
      <c r="D166" s="137"/>
      <c r="E166" s="137"/>
      <c r="F166" s="137"/>
      <c r="G166" s="137"/>
      <c r="H166" s="138"/>
      <c r="I166" s="138"/>
    </row>
    <row r="167" spans="1:9">
      <c r="A167" s="137"/>
      <c r="B167" s="137"/>
      <c r="C167" s="137"/>
      <c r="D167" s="137"/>
      <c r="E167" s="137"/>
      <c r="F167" s="137"/>
      <c r="G167" s="137"/>
      <c r="H167" s="138"/>
      <c r="I167" s="138"/>
    </row>
    <row r="168" spans="1:9">
      <c r="A168" s="137"/>
      <c r="B168" s="137"/>
      <c r="C168" s="137"/>
      <c r="D168" s="137"/>
      <c r="E168" s="137"/>
      <c r="F168" s="137"/>
      <c r="G168" s="137"/>
      <c r="H168" s="138"/>
      <c r="I168" s="138"/>
    </row>
    <row r="169" spans="1:9">
      <c r="A169" s="137"/>
      <c r="B169" s="137"/>
      <c r="C169" s="137"/>
      <c r="D169" s="137"/>
      <c r="E169" s="137"/>
      <c r="F169" s="137"/>
      <c r="G169" s="137"/>
      <c r="H169" s="138"/>
      <c r="I169" s="138"/>
    </row>
    <row r="170" spans="1:9">
      <c r="A170" s="137"/>
      <c r="B170" s="137"/>
      <c r="C170" s="137"/>
      <c r="D170" s="137"/>
      <c r="E170" s="137"/>
      <c r="F170" s="137"/>
      <c r="G170" s="137"/>
      <c r="H170" s="138"/>
      <c r="I170" s="138"/>
    </row>
    <row r="171" spans="1:9">
      <c r="A171" s="137"/>
      <c r="B171" s="137"/>
      <c r="C171" s="137"/>
      <c r="D171" s="137"/>
      <c r="E171" s="137"/>
      <c r="F171" s="137"/>
      <c r="G171" s="137"/>
      <c r="H171" s="138"/>
      <c r="I171" s="138"/>
    </row>
    <row r="172" spans="1:9">
      <c r="A172" s="137"/>
      <c r="B172" s="137"/>
      <c r="C172" s="137"/>
      <c r="D172" s="137"/>
      <c r="E172" s="137"/>
      <c r="F172" s="137"/>
      <c r="G172" s="137"/>
      <c r="H172" s="138"/>
      <c r="I172" s="138"/>
    </row>
    <row r="173" spans="1:9">
      <c r="A173" s="137"/>
      <c r="B173" s="137"/>
      <c r="C173" s="137"/>
      <c r="D173" s="137"/>
      <c r="E173" s="137"/>
      <c r="F173" s="137"/>
      <c r="G173" s="137"/>
      <c r="H173" s="138"/>
      <c r="I173" s="138"/>
    </row>
    <row r="174" spans="1:9">
      <c r="A174" s="137"/>
      <c r="B174" s="137"/>
      <c r="C174" s="137"/>
      <c r="D174" s="137"/>
      <c r="E174" s="137"/>
      <c r="F174" s="137"/>
      <c r="G174" s="137"/>
      <c r="H174" s="138"/>
      <c r="I174" s="138"/>
    </row>
    <row r="175" spans="1:9">
      <c r="A175" s="137"/>
      <c r="B175" s="137"/>
      <c r="C175" s="137"/>
      <c r="D175" s="137"/>
      <c r="E175" s="137"/>
      <c r="F175" s="137"/>
      <c r="G175" s="137"/>
      <c r="H175" s="138"/>
      <c r="I175" s="138"/>
    </row>
    <row r="176" spans="1:9">
      <c r="A176" s="137"/>
      <c r="B176" s="137"/>
      <c r="C176" s="137"/>
      <c r="D176" s="137"/>
      <c r="E176" s="137"/>
      <c r="F176" s="137"/>
      <c r="G176" s="137"/>
      <c r="H176" s="138"/>
      <c r="I176" s="138"/>
    </row>
    <row r="177" spans="1:9">
      <c r="A177" s="137"/>
      <c r="B177" s="137"/>
      <c r="C177" s="137"/>
      <c r="D177" s="137"/>
      <c r="E177" s="137"/>
      <c r="F177" s="137"/>
      <c r="G177" s="137"/>
      <c r="H177" s="138"/>
      <c r="I177" s="138"/>
    </row>
    <row r="178" spans="1:9">
      <c r="A178" s="137"/>
      <c r="B178" s="137"/>
      <c r="C178" s="137"/>
      <c r="D178" s="137"/>
      <c r="E178" s="137"/>
      <c r="F178" s="137"/>
      <c r="G178" s="137"/>
      <c r="H178" s="138"/>
      <c r="I178" s="138"/>
    </row>
    <row r="179" spans="1:9">
      <c r="A179" s="137"/>
      <c r="B179" s="137"/>
      <c r="C179" s="137"/>
      <c r="D179" s="137"/>
      <c r="E179" s="137"/>
      <c r="F179" s="137"/>
      <c r="G179" s="137"/>
      <c r="H179" s="138"/>
      <c r="I179" s="138"/>
    </row>
    <row r="180" spans="1:9">
      <c r="A180" s="137"/>
      <c r="B180" s="137"/>
      <c r="C180" s="137"/>
      <c r="D180" s="137"/>
      <c r="E180" s="137"/>
      <c r="F180" s="137"/>
      <c r="G180" s="137"/>
      <c r="H180" s="138"/>
      <c r="I180" s="138"/>
    </row>
    <row r="181" spans="1:9">
      <c r="A181" s="137"/>
      <c r="B181" s="137"/>
      <c r="C181" s="137"/>
      <c r="D181" s="137"/>
      <c r="E181" s="137"/>
      <c r="F181" s="137"/>
      <c r="G181" s="137"/>
      <c r="H181" s="138"/>
      <c r="I181" s="138"/>
    </row>
    <row r="182" spans="1:9">
      <c r="A182" s="137"/>
      <c r="B182" s="137"/>
      <c r="C182" s="137"/>
      <c r="D182" s="137"/>
      <c r="E182" s="137"/>
      <c r="F182" s="137"/>
      <c r="G182" s="137"/>
      <c r="H182" s="138"/>
      <c r="I182" s="138"/>
    </row>
    <row r="183" spans="1:9">
      <c r="A183" s="137"/>
      <c r="B183" s="137"/>
      <c r="C183" s="137"/>
      <c r="D183" s="137"/>
      <c r="E183" s="137"/>
      <c r="F183" s="137"/>
      <c r="G183" s="137"/>
      <c r="H183" s="138"/>
      <c r="I183" s="138"/>
    </row>
    <row r="184" spans="1:9">
      <c r="A184" s="137"/>
      <c r="B184" s="137"/>
      <c r="C184" s="137"/>
      <c r="D184" s="137"/>
      <c r="E184" s="137"/>
      <c r="F184" s="137"/>
      <c r="G184" s="137"/>
      <c r="H184" s="138"/>
      <c r="I184" s="138"/>
    </row>
    <row r="185" spans="1:9">
      <c r="A185" s="137"/>
      <c r="B185" s="137"/>
      <c r="C185" s="137"/>
      <c r="D185" s="137"/>
      <c r="E185" s="137"/>
      <c r="F185" s="137"/>
      <c r="G185" s="137"/>
      <c r="H185" s="138"/>
      <c r="I185" s="138"/>
    </row>
    <row r="186" spans="1:9">
      <c r="A186" s="137"/>
      <c r="B186" s="137"/>
      <c r="C186" s="137"/>
      <c r="D186" s="137"/>
      <c r="E186" s="137"/>
      <c r="F186" s="137"/>
      <c r="G186" s="137"/>
      <c r="H186" s="138"/>
      <c r="I186" s="138"/>
    </row>
    <row r="187" spans="1:9">
      <c r="A187" s="137"/>
      <c r="B187" s="137"/>
      <c r="C187" s="137"/>
      <c r="D187" s="137"/>
      <c r="E187" s="137"/>
      <c r="F187" s="137"/>
      <c r="G187" s="137"/>
      <c r="H187" s="138"/>
      <c r="I187" s="138"/>
    </row>
    <row r="188" spans="1:9">
      <c r="A188" s="137"/>
      <c r="B188" s="137"/>
      <c r="C188" s="137"/>
      <c r="D188" s="137"/>
      <c r="E188" s="137"/>
      <c r="F188" s="137"/>
      <c r="G188" s="137"/>
      <c r="H188" s="138"/>
      <c r="I188" s="138"/>
    </row>
    <row r="189" spans="1:9">
      <c r="A189" s="137"/>
      <c r="B189" s="137"/>
      <c r="C189" s="137"/>
      <c r="D189" s="137"/>
      <c r="E189" s="137"/>
      <c r="F189" s="137"/>
      <c r="G189" s="137"/>
      <c r="H189" s="138"/>
      <c r="I189" s="138"/>
    </row>
    <row r="190" spans="1:9">
      <c r="A190" s="137"/>
      <c r="B190" s="137"/>
      <c r="C190" s="137"/>
      <c r="D190" s="137"/>
      <c r="E190" s="137"/>
      <c r="F190" s="137"/>
      <c r="G190" s="137"/>
      <c r="H190" s="138"/>
      <c r="I190" s="138"/>
    </row>
    <row r="191" spans="1:9">
      <c r="A191" s="137"/>
      <c r="B191" s="137"/>
      <c r="C191" s="137"/>
      <c r="D191" s="137"/>
      <c r="E191" s="137"/>
      <c r="F191" s="137"/>
      <c r="G191" s="137"/>
      <c r="H191" s="138"/>
      <c r="I191" s="138"/>
    </row>
    <row r="192" spans="1:9">
      <c r="A192" s="137"/>
      <c r="B192" s="137"/>
      <c r="C192" s="137"/>
      <c r="D192" s="137"/>
      <c r="E192" s="137"/>
      <c r="F192" s="137"/>
      <c r="G192" s="137"/>
      <c r="H192" s="138"/>
      <c r="I192" s="138"/>
    </row>
    <row r="193" spans="1:9">
      <c r="A193" s="137"/>
      <c r="B193" s="137"/>
      <c r="C193" s="137"/>
      <c r="D193" s="137"/>
      <c r="E193" s="137"/>
      <c r="F193" s="137"/>
      <c r="G193" s="137"/>
      <c r="H193" s="138"/>
      <c r="I193" s="138"/>
    </row>
    <row r="194" spans="1:9">
      <c r="A194" s="137"/>
      <c r="B194" s="137"/>
      <c r="C194" s="137"/>
      <c r="D194" s="137"/>
      <c r="E194" s="137"/>
      <c r="F194" s="137"/>
      <c r="G194" s="137"/>
      <c r="H194" s="138"/>
      <c r="I194" s="138"/>
    </row>
    <row r="195" spans="1:9">
      <c r="A195" s="137"/>
      <c r="B195" s="137"/>
      <c r="C195" s="137"/>
      <c r="D195" s="137"/>
      <c r="E195" s="137"/>
      <c r="F195" s="137"/>
      <c r="G195" s="137"/>
      <c r="H195" s="138"/>
      <c r="I195" s="138"/>
    </row>
    <row r="196" spans="1:9">
      <c r="A196" s="137"/>
      <c r="B196" s="137"/>
      <c r="C196" s="137"/>
      <c r="D196" s="137"/>
      <c r="E196" s="137"/>
      <c r="F196" s="137"/>
      <c r="G196" s="137"/>
      <c r="H196" s="138"/>
      <c r="I196" s="138"/>
    </row>
    <row r="197" spans="1:9">
      <c r="A197" s="137"/>
      <c r="B197" s="137"/>
      <c r="C197" s="137"/>
      <c r="D197" s="137"/>
      <c r="E197" s="137"/>
      <c r="F197" s="137"/>
      <c r="G197" s="137"/>
      <c r="H197" s="138"/>
      <c r="I197" s="138"/>
    </row>
    <row r="198" spans="1:9">
      <c r="A198" s="137"/>
      <c r="B198" s="137"/>
      <c r="C198" s="137"/>
      <c r="D198" s="137"/>
      <c r="E198" s="137"/>
      <c r="F198" s="137"/>
      <c r="G198" s="137"/>
      <c r="H198" s="138"/>
      <c r="I198" s="138"/>
    </row>
    <row r="199" spans="1:9">
      <c r="A199" s="137"/>
      <c r="B199" s="137"/>
      <c r="C199" s="137"/>
      <c r="D199" s="137"/>
      <c r="E199" s="137"/>
      <c r="F199" s="137"/>
      <c r="G199" s="137"/>
      <c r="H199" s="138"/>
      <c r="I199" s="138"/>
    </row>
    <row r="200" spans="1:9">
      <c r="A200" s="137"/>
      <c r="B200" s="137"/>
      <c r="C200" s="137"/>
      <c r="D200" s="137"/>
      <c r="E200" s="137"/>
      <c r="F200" s="137"/>
      <c r="G200" s="137"/>
      <c r="H200" s="138"/>
      <c r="I200" s="138"/>
    </row>
    <row r="201" spans="1:9">
      <c r="A201" s="137"/>
      <c r="B201" s="137"/>
      <c r="C201" s="137"/>
      <c r="D201" s="137"/>
      <c r="E201" s="137"/>
      <c r="F201" s="137"/>
      <c r="G201" s="137"/>
      <c r="H201" s="138"/>
      <c r="I201" s="138"/>
    </row>
    <row r="202" spans="1:9">
      <c r="A202" s="137"/>
      <c r="B202" s="137"/>
      <c r="C202" s="137"/>
      <c r="D202" s="137"/>
      <c r="E202" s="137"/>
      <c r="F202" s="137"/>
      <c r="G202" s="137"/>
      <c r="H202" s="138"/>
      <c r="I202" s="138"/>
    </row>
    <row r="203" spans="1:9">
      <c r="A203" s="137"/>
      <c r="B203" s="137"/>
      <c r="C203" s="137"/>
      <c r="D203" s="137"/>
      <c r="E203" s="137"/>
      <c r="F203" s="137"/>
      <c r="G203" s="137"/>
      <c r="H203" s="138"/>
      <c r="I203" s="138"/>
    </row>
    <row r="204" spans="1:9">
      <c r="A204" s="137"/>
      <c r="B204" s="137"/>
      <c r="C204" s="137"/>
      <c r="D204" s="137"/>
      <c r="E204" s="137"/>
      <c r="F204" s="137"/>
      <c r="G204" s="137"/>
      <c r="H204" s="138"/>
      <c r="I204" s="138"/>
    </row>
    <row r="205" spans="1:9">
      <c r="A205" s="137"/>
      <c r="B205" s="137"/>
      <c r="C205" s="137"/>
      <c r="D205" s="137"/>
      <c r="E205" s="137"/>
      <c r="F205" s="137"/>
      <c r="G205" s="137"/>
      <c r="H205" s="138"/>
      <c r="I205" s="138"/>
    </row>
    <row r="206" spans="1:9">
      <c r="A206" s="137"/>
      <c r="B206" s="137"/>
      <c r="C206" s="137"/>
      <c r="D206" s="137"/>
      <c r="E206" s="137"/>
      <c r="F206" s="137"/>
      <c r="G206" s="137"/>
      <c r="H206" s="138"/>
      <c r="I206" s="138"/>
    </row>
    <row r="207" spans="1:9">
      <c r="A207" s="137"/>
      <c r="B207" s="137"/>
      <c r="C207" s="137"/>
      <c r="D207" s="137"/>
      <c r="E207" s="137"/>
      <c r="F207" s="137"/>
      <c r="G207" s="137"/>
      <c r="H207" s="138"/>
      <c r="I207" s="138"/>
    </row>
    <row r="208" spans="1:9">
      <c r="A208" s="137"/>
      <c r="B208" s="137"/>
      <c r="C208" s="137"/>
      <c r="D208" s="137"/>
      <c r="E208" s="137"/>
      <c r="F208" s="137"/>
      <c r="G208" s="137"/>
      <c r="H208" s="138"/>
      <c r="I208" s="138"/>
    </row>
    <row r="209" spans="1:9">
      <c r="A209" s="137"/>
      <c r="B209" s="137"/>
      <c r="C209" s="137"/>
      <c r="D209" s="137"/>
      <c r="E209" s="137"/>
      <c r="F209" s="137"/>
      <c r="G209" s="137"/>
      <c r="H209" s="138"/>
      <c r="I209" s="138"/>
    </row>
    <row r="210" spans="1:9">
      <c r="A210" s="137"/>
      <c r="B210" s="137"/>
      <c r="C210" s="137"/>
      <c r="D210" s="137"/>
      <c r="E210" s="137"/>
      <c r="F210" s="137"/>
      <c r="G210" s="137"/>
      <c r="H210" s="138"/>
      <c r="I210" s="138"/>
    </row>
    <row r="211" spans="1:9">
      <c r="A211" s="137"/>
      <c r="B211" s="137"/>
      <c r="C211" s="137"/>
      <c r="D211" s="137"/>
      <c r="E211" s="137"/>
      <c r="F211" s="137"/>
      <c r="G211" s="137"/>
      <c r="H211" s="138"/>
      <c r="I211" s="138"/>
    </row>
    <row r="212" spans="1:9">
      <c r="A212" s="137"/>
      <c r="B212" s="137"/>
      <c r="C212" s="137"/>
      <c r="D212" s="137"/>
      <c r="E212" s="137"/>
      <c r="F212" s="137"/>
      <c r="G212" s="137"/>
      <c r="H212" s="138"/>
      <c r="I212" s="138"/>
    </row>
    <row r="213" spans="1:9">
      <c r="A213" s="137"/>
      <c r="B213" s="137"/>
      <c r="C213" s="137"/>
      <c r="D213" s="137"/>
      <c r="E213" s="137"/>
      <c r="F213" s="137"/>
      <c r="G213" s="137"/>
      <c r="H213" s="138"/>
      <c r="I213" s="138"/>
    </row>
    <row r="214" spans="1:9">
      <c r="A214" s="137"/>
      <c r="B214" s="137"/>
      <c r="C214" s="137"/>
      <c r="D214" s="137"/>
      <c r="E214" s="137"/>
      <c r="F214" s="137"/>
      <c r="G214" s="137"/>
      <c r="H214" s="138"/>
      <c r="I214" s="138"/>
    </row>
    <row r="215" spans="1:9">
      <c r="A215" s="137"/>
      <c r="B215" s="137"/>
      <c r="C215" s="137"/>
      <c r="D215" s="137"/>
      <c r="E215" s="137"/>
      <c r="F215" s="137"/>
      <c r="G215" s="137"/>
      <c r="H215" s="138"/>
      <c r="I215" s="138"/>
    </row>
    <row r="216" spans="1:9">
      <c r="A216" s="137"/>
      <c r="B216" s="137"/>
      <c r="C216" s="137"/>
      <c r="D216" s="137"/>
      <c r="E216" s="137"/>
      <c r="F216" s="137"/>
      <c r="G216" s="137"/>
      <c r="H216" s="138"/>
      <c r="I216" s="138"/>
    </row>
    <row r="217" spans="1:9">
      <c r="A217" s="137"/>
      <c r="B217" s="137"/>
      <c r="C217" s="137"/>
      <c r="D217" s="137"/>
      <c r="E217" s="137"/>
      <c r="F217" s="137"/>
      <c r="G217" s="137"/>
      <c r="H217" s="138"/>
      <c r="I217" s="138"/>
    </row>
    <row r="218" spans="1:9">
      <c r="A218" s="137"/>
      <c r="B218" s="137"/>
      <c r="C218" s="137"/>
      <c r="D218" s="137"/>
      <c r="E218" s="137"/>
      <c r="F218" s="137"/>
      <c r="G218" s="137"/>
      <c r="H218" s="138"/>
      <c r="I218" s="138"/>
    </row>
    <row r="219" spans="1:9">
      <c r="A219" s="137"/>
      <c r="B219" s="137"/>
      <c r="C219" s="137"/>
      <c r="D219" s="137"/>
      <c r="E219" s="137"/>
      <c r="F219" s="137"/>
      <c r="G219" s="137"/>
      <c r="H219" s="138"/>
      <c r="I219" s="138"/>
    </row>
    <row r="220" spans="1:9">
      <c r="A220" s="137"/>
      <c r="B220" s="137"/>
      <c r="C220" s="137"/>
      <c r="D220" s="137"/>
      <c r="E220" s="137"/>
      <c r="F220" s="137"/>
      <c r="G220" s="137"/>
      <c r="H220" s="138"/>
      <c r="I220" s="138"/>
    </row>
    <row r="221" spans="1:9">
      <c r="A221" s="137"/>
      <c r="B221" s="137"/>
      <c r="C221" s="137"/>
      <c r="D221" s="137"/>
      <c r="E221" s="137"/>
      <c r="F221" s="137"/>
      <c r="G221" s="137"/>
      <c r="H221" s="138"/>
      <c r="I221" s="138"/>
    </row>
    <row r="222" spans="1:9">
      <c r="A222" s="137"/>
      <c r="B222" s="137"/>
      <c r="C222" s="137"/>
      <c r="D222" s="137"/>
      <c r="E222" s="137"/>
      <c r="F222" s="137"/>
      <c r="G222" s="137"/>
      <c r="H222" s="138"/>
      <c r="I222" s="138"/>
    </row>
    <row r="223" spans="1:9">
      <c r="A223" s="137"/>
      <c r="B223" s="137"/>
      <c r="C223" s="137"/>
      <c r="D223" s="137"/>
      <c r="E223" s="137"/>
      <c r="F223" s="137"/>
      <c r="G223" s="137"/>
      <c r="H223" s="138"/>
      <c r="I223" s="138"/>
    </row>
    <row r="224" spans="1:9">
      <c r="A224" s="137"/>
      <c r="B224" s="137"/>
      <c r="C224" s="137"/>
      <c r="D224" s="137"/>
      <c r="E224" s="137"/>
      <c r="F224" s="137"/>
      <c r="G224" s="137"/>
      <c r="H224" s="138"/>
      <c r="I224" s="138"/>
    </row>
    <row r="225" spans="1:9">
      <c r="A225" s="137"/>
      <c r="B225" s="137"/>
      <c r="C225" s="137"/>
      <c r="D225" s="137"/>
      <c r="E225" s="137"/>
      <c r="F225" s="137"/>
      <c r="G225" s="137"/>
      <c r="H225" s="138"/>
      <c r="I225" s="138"/>
    </row>
    <row r="226" spans="1:9">
      <c r="A226" s="137"/>
      <c r="B226" s="137"/>
      <c r="C226" s="137"/>
      <c r="D226" s="137"/>
      <c r="E226" s="137"/>
      <c r="F226" s="137"/>
      <c r="G226" s="137"/>
      <c r="H226" s="138"/>
      <c r="I226" s="138"/>
    </row>
    <row r="227" spans="1:9">
      <c r="A227" s="137"/>
      <c r="B227" s="137"/>
      <c r="C227" s="137"/>
      <c r="D227" s="137"/>
      <c r="E227" s="137"/>
      <c r="F227" s="137"/>
      <c r="G227" s="137"/>
      <c r="H227" s="138"/>
      <c r="I227" s="138"/>
    </row>
    <row r="228" spans="1:9">
      <c r="A228" s="137"/>
      <c r="B228" s="137"/>
      <c r="C228" s="137"/>
      <c r="D228" s="137"/>
      <c r="E228" s="137"/>
      <c r="F228" s="137"/>
      <c r="G228" s="137"/>
      <c r="H228" s="138"/>
      <c r="I228" s="138"/>
    </row>
    <row r="229" spans="1:9">
      <c r="A229" s="137"/>
      <c r="B229" s="137"/>
      <c r="C229" s="137"/>
      <c r="D229" s="137"/>
      <c r="E229" s="137"/>
      <c r="F229" s="137"/>
      <c r="G229" s="137"/>
      <c r="H229" s="138"/>
      <c r="I229" s="138"/>
    </row>
    <row r="230" spans="1:9">
      <c r="A230" s="137"/>
      <c r="B230" s="137"/>
      <c r="C230" s="137"/>
      <c r="D230" s="137"/>
      <c r="E230" s="137"/>
      <c r="F230" s="137"/>
      <c r="G230" s="137"/>
      <c r="H230" s="138"/>
      <c r="I230" s="138"/>
    </row>
    <row r="231" spans="1:9">
      <c r="A231" s="137"/>
      <c r="B231" s="137"/>
      <c r="C231" s="137"/>
      <c r="D231" s="137"/>
      <c r="E231" s="137"/>
      <c r="F231" s="137"/>
      <c r="G231" s="137"/>
      <c r="H231" s="138"/>
      <c r="I231" s="138"/>
    </row>
    <row r="232" spans="1:9">
      <c r="A232" s="137"/>
      <c r="B232" s="137"/>
      <c r="C232" s="137"/>
      <c r="D232" s="137"/>
      <c r="E232" s="137"/>
      <c r="F232" s="137"/>
      <c r="G232" s="137"/>
      <c r="H232" s="138"/>
      <c r="I232" s="138"/>
    </row>
    <row r="233" spans="1:9">
      <c r="A233" s="137"/>
      <c r="B233" s="137"/>
      <c r="C233" s="137"/>
      <c r="D233" s="137"/>
      <c r="E233" s="137"/>
      <c r="F233" s="137"/>
      <c r="G233" s="137"/>
      <c r="H233" s="138"/>
      <c r="I233" s="138"/>
    </row>
    <row r="234" spans="1:9">
      <c r="A234" s="137"/>
      <c r="B234" s="137"/>
      <c r="C234" s="137"/>
      <c r="D234" s="137"/>
      <c r="E234" s="137"/>
      <c r="F234" s="137"/>
      <c r="G234" s="137"/>
      <c r="H234" s="138"/>
      <c r="I234" s="138"/>
    </row>
    <row r="235" spans="1:9">
      <c r="A235" s="137"/>
      <c r="B235" s="137"/>
      <c r="C235" s="137"/>
      <c r="D235" s="137"/>
      <c r="E235" s="137"/>
      <c r="F235" s="137"/>
      <c r="G235" s="137"/>
      <c r="H235" s="138"/>
      <c r="I235" s="138"/>
    </row>
    <row r="236" spans="1:9">
      <c r="A236" s="137"/>
      <c r="B236" s="137"/>
      <c r="C236" s="137"/>
      <c r="D236" s="137"/>
      <c r="E236" s="137"/>
      <c r="F236" s="137"/>
      <c r="G236" s="137"/>
      <c r="H236" s="138"/>
      <c r="I236" s="138"/>
    </row>
    <row r="237" spans="1:9">
      <c r="A237" s="137"/>
      <c r="B237" s="137"/>
      <c r="C237" s="137"/>
      <c r="D237" s="137"/>
      <c r="E237" s="137"/>
      <c r="F237" s="137"/>
      <c r="G237" s="137"/>
      <c r="H237" s="138"/>
      <c r="I237" s="138"/>
    </row>
    <row r="238" spans="1:9">
      <c r="A238" s="137"/>
      <c r="B238" s="137"/>
      <c r="C238" s="137"/>
      <c r="D238" s="137"/>
      <c r="E238" s="137"/>
      <c r="F238" s="137"/>
      <c r="G238" s="137"/>
      <c r="H238" s="138"/>
      <c r="I238" s="138"/>
    </row>
    <row r="239" spans="1:9">
      <c r="A239" s="137"/>
      <c r="B239" s="137"/>
      <c r="C239" s="137"/>
      <c r="D239" s="137"/>
      <c r="E239" s="137"/>
      <c r="F239" s="137"/>
      <c r="G239" s="137"/>
      <c r="H239" s="138"/>
      <c r="I239" s="138"/>
    </row>
    <row r="240" spans="1:9">
      <c r="A240" s="137"/>
      <c r="B240" s="137"/>
      <c r="C240" s="137"/>
      <c r="D240" s="137"/>
      <c r="E240" s="137"/>
      <c r="F240" s="137"/>
      <c r="G240" s="137"/>
      <c r="H240" s="138"/>
      <c r="I240" s="138"/>
    </row>
    <row r="241" spans="1:9">
      <c r="A241" s="137"/>
      <c r="B241" s="137"/>
      <c r="C241" s="137"/>
      <c r="D241" s="137"/>
      <c r="E241" s="137"/>
      <c r="F241" s="137"/>
      <c r="G241" s="137"/>
      <c r="H241" s="138"/>
      <c r="I241" s="138"/>
    </row>
    <row r="242" spans="1:9">
      <c r="A242" s="137"/>
      <c r="B242" s="137"/>
      <c r="C242" s="137"/>
      <c r="D242" s="137"/>
      <c r="E242" s="137"/>
      <c r="F242" s="137"/>
      <c r="G242" s="137"/>
      <c r="H242" s="138"/>
      <c r="I242" s="138"/>
    </row>
    <row r="243" spans="1:9">
      <c r="A243" s="137"/>
      <c r="B243" s="137"/>
      <c r="C243" s="137"/>
      <c r="D243" s="137"/>
      <c r="E243" s="137"/>
      <c r="F243" s="137"/>
      <c r="G243" s="137"/>
      <c r="H243" s="138"/>
      <c r="I243" s="138"/>
    </row>
    <row r="244" spans="1:9">
      <c r="A244" s="137"/>
      <c r="B244" s="137"/>
      <c r="C244" s="137"/>
      <c r="D244" s="137"/>
      <c r="E244" s="137"/>
      <c r="F244" s="137"/>
      <c r="G244" s="137"/>
      <c r="H244" s="138"/>
      <c r="I244" s="138"/>
    </row>
    <row r="245" spans="1:9">
      <c r="A245" s="137"/>
      <c r="B245" s="137"/>
      <c r="C245" s="137"/>
      <c r="D245" s="137"/>
      <c r="E245" s="137"/>
      <c r="F245" s="137"/>
      <c r="G245" s="137"/>
      <c r="H245" s="138"/>
      <c r="I245" s="138"/>
    </row>
    <row r="246" spans="1:9">
      <c r="A246" s="137"/>
      <c r="B246" s="137"/>
      <c r="C246" s="137"/>
      <c r="D246" s="137"/>
      <c r="E246" s="137"/>
      <c r="F246" s="137"/>
      <c r="G246" s="137"/>
      <c r="H246" s="138"/>
      <c r="I246" s="138"/>
    </row>
    <row r="247" spans="1:9">
      <c r="A247" s="137"/>
      <c r="B247" s="137"/>
      <c r="C247" s="137"/>
      <c r="D247" s="137"/>
      <c r="E247" s="137"/>
      <c r="F247" s="137"/>
      <c r="G247" s="137"/>
      <c r="H247" s="138"/>
      <c r="I247" s="138"/>
    </row>
    <row r="248" spans="1:9">
      <c r="A248" s="137"/>
      <c r="B248" s="137"/>
      <c r="C248" s="137"/>
      <c r="D248" s="137"/>
      <c r="E248" s="137"/>
      <c r="F248" s="137"/>
      <c r="G248" s="137"/>
      <c r="H248" s="138"/>
      <c r="I248" s="138"/>
    </row>
    <row r="249" spans="1:9">
      <c r="A249" s="137"/>
      <c r="B249" s="137"/>
      <c r="C249" s="137"/>
      <c r="D249" s="137"/>
      <c r="E249" s="137"/>
      <c r="F249" s="137"/>
      <c r="G249" s="137"/>
      <c r="H249" s="138"/>
      <c r="I249" s="138"/>
    </row>
    <row r="250" spans="1:9">
      <c r="A250" s="137"/>
      <c r="B250" s="137"/>
      <c r="C250" s="137"/>
      <c r="D250" s="137"/>
      <c r="E250" s="137"/>
      <c r="F250" s="137"/>
      <c r="G250" s="137"/>
      <c r="H250" s="138"/>
      <c r="I250" s="138"/>
    </row>
    <row r="251" spans="1:9">
      <c r="A251" s="137"/>
      <c r="B251" s="137"/>
      <c r="C251" s="137"/>
      <c r="D251" s="137"/>
      <c r="E251" s="137"/>
      <c r="F251" s="137"/>
      <c r="G251" s="137"/>
      <c r="H251" s="138"/>
      <c r="I251" s="138"/>
    </row>
    <row r="252" spans="1:9">
      <c r="A252" s="137"/>
      <c r="B252" s="137"/>
      <c r="C252" s="137"/>
      <c r="D252" s="137"/>
      <c r="E252" s="137"/>
      <c r="F252" s="137"/>
      <c r="G252" s="137"/>
      <c r="H252" s="138"/>
      <c r="I252" s="138"/>
    </row>
    <row r="253" spans="1:9">
      <c r="A253" s="137"/>
      <c r="B253" s="137"/>
      <c r="C253" s="137"/>
      <c r="D253" s="137"/>
      <c r="E253" s="137"/>
      <c r="F253" s="137"/>
      <c r="G253" s="137"/>
      <c r="H253" s="138"/>
      <c r="I253" s="138"/>
    </row>
    <row r="254" spans="1:9">
      <c r="A254" s="137"/>
      <c r="B254" s="137"/>
      <c r="C254" s="137"/>
      <c r="D254" s="137"/>
      <c r="E254" s="137"/>
      <c r="F254" s="137"/>
      <c r="G254" s="137"/>
      <c r="H254" s="138"/>
      <c r="I254" s="138"/>
    </row>
    <row r="255" spans="1:9">
      <c r="A255" s="137"/>
      <c r="B255" s="137"/>
      <c r="C255" s="137"/>
      <c r="D255" s="137"/>
      <c r="E255" s="137"/>
      <c r="F255" s="137"/>
      <c r="G255" s="137"/>
      <c r="H255" s="138"/>
      <c r="I255" s="138"/>
    </row>
    <row r="256" spans="1:9">
      <c r="A256" s="137"/>
      <c r="B256" s="137"/>
      <c r="C256" s="137"/>
      <c r="D256" s="137"/>
      <c r="E256" s="137"/>
      <c r="F256" s="137"/>
      <c r="G256" s="137"/>
      <c r="H256" s="138"/>
      <c r="I256" s="138"/>
    </row>
    <row r="257" spans="1:9">
      <c r="A257" s="137"/>
      <c r="B257" s="137"/>
      <c r="C257" s="137"/>
      <c r="D257" s="137"/>
      <c r="E257" s="137"/>
      <c r="F257" s="137"/>
      <c r="G257" s="137"/>
      <c r="H257" s="138"/>
      <c r="I257" s="138"/>
    </row>
    <row r="258" spans="1:9">
      <c r="A258" s="137"/>
      <c r="B258" s="137"/>
      <c r="C258" s="137"/>
      <c r="D258" s="137"/>
      <c r="E258" s="137"/>
      <c r="F258" s="137"/>
      <c r="G258" s="137"/>
      <c r="H258" s="138"/>
      <c r="I258" s="138"/>
    </row>
    <row r="259" spans="1:9">
      <c r="A259" s="137"/>
      <c r="B259" s="137"/>
      <c r="C259" s="137"/>
      <c r="D259" s="137"/>
      <c r="E259" s="137"/>
      <c r="F259" s="137"/>
      <c r="G259" s="137"/>
      <c r="H259" s="138"/>
      <c r="I259" s="138"/>
    </row>
    <row r="260" spans="1:9">
      <c r="A260" s="137"/>
      <c r="B260" s="137"/>
      <c r="C260" s="137"/>
      <c r="D260" s="137"/>
      <c r="E260" s="137"/>
      <c r="F260" s="137"/>
      <c r="G260" s="137"/>
      <c r="H260" s="138"/>
      <c r="I260" s="138"/>
    </row>
    <row r="261" spans="1:9">
      <c r="A261" s="137"/>
      <c r="B261" s="137"/>
      <c r="C261" s="137"/>
      <c r="D261" s="137"/>
      <c r="E261" s="137"/>
      <c r="F261" s="137"/>
      <c r="G261" s="137"/>
      <c r="H261" s="138"/>
      <c r="I261" s="138"/>
    </row>
    <row r="262" spans="1:9">
      <c r="A262" s="137"/>
      <c r="B262" s="137"/>
      <c r="C262" s="137"/>
      <c r="D262" s="137"/>
      <c r="E262" s="137"/>
      <c r="F262" s="137"/>
      <c r="G262" s="137"/>
      <c r="H262" s="138"/>
      <c r="I262" s="138"/>
    </row>
    <row r="263" spans="1:9">
      <c r="A263" s="137"/>
      <c r="B263" s="137"/>
      <c r="C263" s="137"/>
      <c r="D263" s="137"/>
      <c r="E263" s="137"/>
      <c r="F263" s="137"/>
      <c r="G263" s="137"/>
      <c r="H263" s="138"/>
      <c r="I263" s="138"/>
    </row>
    <row r="264" spans="1:9">
      <c r="A264" s="137"/>
      <c r="B264" s="137"/>
      <c r="C264" s="137"/>
      <c r="D264" s="137"/>
      <c r="E264" s="137"/>
      <c r="F264" s="137"/>
      <c r="G264" s="137"/>
      <c r="H264" s="138"/>
      <c r="I264" s="138"/>
    </row>
    <row r="265" spans="1:9">
      <c r="A265" s="137"/>
      <c r="B265" s="137"/>
      <c r="C265" s="137"/>
      <c r="D265" s="137"/>
      <c r="E265" s="137"/>
      <c r="F265" s="137"/>
      <c r="G265" s="137"/>
      <c r="H265" s="138"/>
      <c r="I265" s="138"/>
    </row>
    <row r="266" spans="1:9">
      <c r="A266" s="137"/>
      <c r="B266" s="137"/>
      <c r="C266" s="137"/>
      <c r="D266" s="137"/>
      <c r="E266" s="137"/>
      <c r="F266" s="137"/>
      <c r="G266" s="137"/>
      <c r="H266" s="138"/>
      <c r="I266" s="138"/>
    </row>
    <row r="267" spans="1:9">
      <c r="A267" s="137"/>
      <c r="B267" s="137"/>
      <c r="C267" s="137"/>
      <c r="D267" s="137"/>
      <c r="E267" s="137"/>
      <c r="F267" s="137"/>
      <c r="G267" s="137"/>
      <c r="H267" s="138"/>
      <c r="I267" s="138"/>
    </row>
    <row r="268" spans="1:9">
      <c r="A268" s="137"/>
      <c r="B268" s="137"/>
      <c r="C268" s="137"/>
      <c r="D268" s="137"/>
      <c r="E268" s="137"/>
      <c r="F268" s="137"/>
      <c r="G268" s="137"/>
      <c r="H268" s="138"/>
      <c r="I268" s="138"/>
    </row>
    <row r="269" spans="1:9">
      <c r="A269" s="137"/>
      <c r="B269" s="137"/>
      <c r="C269" s="137"/>
      <c r="D269" s="137"/>
      <c r="E269" s="137"/>
      <c r="F269" s="137"/>
      <c r="G269" s="137"/>
      <c r="H269" s="138"/>
      <c r="I269" s="138"/>
    </row>
    <row r="270" spans="1:9">
      <c r="A270" s="137"/>
      <c r="B270" s="137"/>
      <c r="C270" s="137"/>
      <c r="D270" s="137"/>
      <c r="E270" s="137"/>
      <c r="F270" s="137"/>
      <c r="G270" s="137"/>
      <c r="H270" s="138"/>
      <c r="I270" s="138"/>
    </row>
    <row r="271" spans="1:9">
      <c r="A271" s="137"/>
      <c r="B271" s="137"/>
      <c r="C271" s="137"/>
      <c r="D271" s="137"/>
      <c r="E271" s="137"/>
      <c r="F271" s="137"/>
      <c r="G271" s="137"/>
      <c r="H271" s="138"/>
      <c r="I271" s="138"/>
    </row>
    <row r="272" spans="1:9">
      <c r="A272" s="137"/>
      <c r="B272" s="137"/>
      <c r="C272" s="137"/>
      <c r="D272" s="137"/>
      <c r="E272" s="137"/>
      <c r="F272" s="137"/>
      <c r="G272" s="137"/>
      <c r="H272" s="138"/>
      <c r="I272" s="138"/>
    </row>
    <row r="273" spans="1:9">
      <c r="A273" s="137"/>
      <c r="B273" s="137"/>
      <c r="C273" s="137"/>
      <c r="D273" s="137"/>
      <c r="E273" s="137"/>
      <c r="F273" s="137"/>
      <c r="G273" s="137"/>
      <c r="H273" s="138"/>
      <c r="I273" s="138"/>
    </row>
    <row r="274" spans="1:9">
      <c r="A274" s="137"/>
      <c r="B274" s="137"/>
      <c r="C274" s="137"/>
      <c r="D274" s="137"/>
      <c r="E274" s="137"/>
      <c r="F274" s="137"/>
      <c r="G274" s="137"/>
      <c r="H274" s="138"/>
      <c r="I274" s="138"/>
    </row>
    <row r="275" spans="1:9">
      <c r="A275" s="137"/>
      <c r="B275" s="137"/>
      <c r="C275" s="137"/>
      <c r="D275" s="137"/>
      <c r="E275" s="137"/>
      <c r="F275" s="137"/>
      <c r="G275" s="137"/>
      <c r="H275" s="138"/>
      <c r="I275" s="138"/>
    </row>
    <row r="276" spans="1:9">
      <c r="A276" s="137"/>
      <c r="B276" s="137"/>
      <c r="C276" s="137"/>
      <c r="D276" s="137"/>
      <c r="E276" s="137"/>
      <c r="F276" s="137"/>
      <c r="G276" s="137"/>
      <c r="H276" s="138"/>
      <c r="I276" s="138"/>
    </row>
    <row r="277" spans="1:9">
      <c r="A277" s="137"/>
      <c r="B277" s="137"/>
      <c r="C277" s="137"/>
      <c r="D277" s="137"/>
      <c r="E277" s="137"/>
      <c r="F277" s="137"/>
      <c r="G277" s="137"/>
      <c r="H277" s="138"/>
      <c r="I277" s="138"/>
    </row>
    <row r="278" spans="1:9">
      <c r="A278" s="137"/>
      <c r="B278" s="137"/>
      <c r="C278" s="137"/>
      <c r="D278" s="137"/>
      <c r="E278" s="137"/>
    </row>
    <row r="279" spans="1:9">
      <c r="A279" s="137"/>
      <c r="B279" s="137"/>
      <c r="C279" s="137"/>
      <c r="D279" s="137"/>
      <c r="E279" s="137"/>
    </row>
    <row r="280" spans="1:9">
      <c r="A280" s="137"/>
      <c r="B280" s="137"/>
      <c r="C280" s="137"/>
      <c r="D280" s="137"/>
      <c r="E280" s="137"/>
    </row>
    <row r="281" spans="1:9">
      <c r="A281" s="137"/>
      <c r="B281" s="137"/>
      <c r="C281" s="137"/>
      <c r="D281" s="137"/>
      <c r="E281" s="137"/>
    </row>
    <row r="282" spans="1:9">
      <c r="A282" s="137"/>
      <c r="B282" s="137"/>
      <c r="C282" s="137"/>
      <c r="D282" s="137"/>
      <c r="E282" s="137"/>
    </row>
    <row r="283" spans="1:9">
      <c r="A283" s="137"/>
      <c r="B283" s="137"/>
      <c r="C283" s="137"/>
      <c r="D283" s="137"/>
      <c r="E283" s="137"/>
    </row>
  </sheetData>
  <mergeCells count="73">
    <mergeCell ref="A14:B14"/>
    <mergeCell ref="B2:G2"/>
    <mergeCell ref="B3:G3"/>
    <mergeCell ref="B4:G4"/>
    <mergeCell ref="B5:G5"/>
    <mergeCell ref="A12:F12"/>
    <mergeCell ref="A35:B35"/>
    <mergeCell ref="A19:B19"/>
    <mergeCell ref="A20:A22"/>
    <mergeCell ref="B20:B22"/>
    <mergeCell ref="C20:C22"/>
    <mergeCell ref="G20:G22"/>
    <mergeCell ref="H20:H22"/>
    <mergeCell ref="I20:I22"/>
    <mergeCell ref="A23:B23"/>
    <mergeCell ref="A30:B30"/>
    <mergeCell ref="D20:D22"/>
    <mergeCell ref="F20:F22"/>
    <mergeCell ref="A50:E50"/>
    <mergeCell ref="A40:E40"/>
    <mergeCell ref="A41:B41"/>
    <mergeCell ref="A44:B44"/>
    <mergeCell ref="A45:A47"/>
    <mergeCell ref="B45:B47"/>
    <mergeCell ref="C45:C47"/>
    <mergeCell ref="D45:D47"/>
    <mergeCell ref="E45:E47"/>
    <mergeCell ref="F45:F47"/>
    <mergeCell ref="G45:G47"/>
    <mergeCell ref="H45:H47"/>
    <mergeCell ref="I45:I47"/>
    <mergeCell ref="A48:B48"/>
    <mergeCell ref="A73:E73"/>
    <mergeCell ref="A55:E55"/>
    <mergeCell ref="A60:E60"/>
    <mergeCell ref="A61:E61"/>
    <mergeCell ref="A63:E63"/>
    <mergeCell ref="A64:A66"/>
    <mergeCell ref="B64:B66"/>
    <mergeCell ref="C64:C66"/>
    <mergeCell ref="D64:D66"/>
    <mergeCell ref="E64:E66"/>
    <mergeCell ref="F64:F66"/>
    <mergeCell ref="G64:G66"/>
    <mergeCell ref="H64:H66"/>
    <mergeCell ref="I64:I66"/>
    <mergeCell ref="A69:E69"/>
    <mergeCell ref="A98:E98"/>
    <mergeCell ref="A75:E75"/>
    <mergeCell ref="A77:D77"/>
    <mergeCell ref="A78:E78"/>
    <mergeCell ref="A80:E80"/>
    <mergeCell ref="A83:E83"/>
    <mergeCell ref="A86:E86"/>
    <mergeCell ref="A88:D88"/>
    <mergeCell ref="A89:E89"/>
    <mergeCell ref="A91:E91"/>
    <mergeCell ref="A94:E94"/>
    <mergeCell ref="A97:D97"/>
    <mergeCell ref="A130:E130"/>
    <mergeCell ref="A132:E132"/>
    <mergeCell ref="A128:E128"/>
    <mergeCell ref="A100:E100"/>
    <mergeCell ref="A104:E104"/>
    <mergeCell ref="A107:E107"/>
    <mergeCell ref="A110:E110"/>
    <mergeCell ref="A112:D112"/>
    <mergeCell ref="A113:E113"/>
    <mergeCell ref="A115:E115"/>
    <mergeCell ref="A119:E119"/>
    <mergeCell ref="A123:E123"/>
    <mergeCell ref="A125:E125"/>
    <mergeCell ref="A127:D127"/>
  </mergeCells>
  <dataValidations count="3">
    <dataValidation type="list" allowBlank="1" showInputMessage="1" showErrorMessage="1" sqref="L11">
      <formula1>$L$2:$L$8</formula1>
    </dataValidation>
    <dataValidation type="list" allowBlank="1" showErrorMessage="1" sqref="G65445:G65448 IZ65451:IZ65454 SV65451:SV65454 ACR65451:ACR65454 AMN65451:AMN65454 AWJ65451:AWJ65454 BGF65451:BGF65454 BQB65451:BQB65454 BZX65451:BZX65454 CJT65451:CJT65454 CTP65451:CTP65454 DDL65451:DDL65454 DNH65451:DNH65454 DXD65451:DXD65454 EGZ65451:EGZ65454 EQV65451:EQV65454 FAR65451:FAR65454 FKN65451:FKN65454 FUJ65451:FUJ65454 GEF65451:GEF65454 GOB65451:GOB65454 GXX65451:GXX65454 HHT65451:HHT65454 HRP65451:HRP65454 IBL65451:IBL65454 ILH65451:ILH65454 IVD65451:IVD65454 JEZ65451:JEZ65454 JOV65451:JOV65454 JYR65451:JYR65454 KIN65451:KIN65454 KSJ65451:KSJ65454 LCF65451:LCF65454 LMB65451:LMB65454 LVX65451:LVX65454 MFT65451:MFT65454 MPP65451:MPP65454 MZL65451:MZL65454 NJH65451:NJH65454 NTD65451:NTD65454 OCZ65451:OCZ65454 OMV65451:OMV65454 OWR65451:OWR65454 PGN65451:PGN65454 PQJ65451:PQJ65454 QAF65451:QAF65454 QKB65451:QKB65454 QTX65451:QTX65454 RDT65451:RDT65454 RNP65451:RNP65454 RXL65451:RXL65454 SHH65451:SHH65454 SRD65451:SRD65454 TAZ65451:TAZ65454 TKV65451:TKV65454 TUR65451:TUR65454 UEN65451:UEN65454 UOJ65451:UOJ65454 UYF65451:UYF65454 VIB65451:VIB65454 VRX65451:VRX65454 WBT65451:WBT65454 WLP65451:WLP65454 WVL65451:WVL65454 G130981:G130984 IZ130987:IZ130990 SV130987:SV130990 ACR130987:ACR130990 AMN130987:AMN130990 AWJ130987:AWJ130990 BGF130987:BGF130990 BQB130987:BQB130990 BZX130987:BZX130990 CJT130987:CJT130990 CTP130987:CTP130990 DDL130987:DDL130990 DNH130987:DNH130990 DXD130987:DXD130990 EGZ130987:EGZ130990 EQV130987:EQV130990 FAR130987:FAR130990 FKN130987:FKN130990 FUJ130987:FUJ130990 GEF130987:GEF130990 GOB130987:GOB130990 GXX130987:GXX130990 HHT130987:HHT130990 HRP130987:HRP130990 IBL130987:IBL130990 ILH130987:ILH130990 IVD130987:IVD130990 JEZ130987:JEZ130990 JOV130987:JOV130990 JYR130987:JYR130990 KIN130987:KIN130990 KSJ130987:KSJ130990 LCF130987:LCF130990 LMB130987:LMB130990 LVX130987:LVX130990 MFT130987:MFT130990 MPP130987:MPP130990 MZL130987:MZL130990 NJH130987:NJH130990 NTD130987:NTD130990 OCZ130987:OCZ130990 OMV130987:OMV130990 OWR130987:OWR130990 PGN130987:PGN130990 PQJ130987:PQJ130990 QAF130987:QAF130990 QKB130987:QKB130990 QTX130987:QTX130990 RDT130987:RDT130990 RNP130987:RNP130990 RXL130987:RXL130990 SHH130987:SHH130990 SRD130987:SRD130990 TAZ130987:TAZ130990 TKV130987:TKV130990 TUR130987:TUR130990 UEN130987:UEN130990 UOJ130987:UOJ130990 UYF130987:UYF130990 VIB130987:VIB130990 VRX130987:VRX130990 WBT130987:WBT130990 WLP130987:WLP130990 WVL130987:WVL130990 G196517:G196520 IZ196523:IZ196526 SV196523:SV196526 ACR196523:ACR196526 AMN196523:AMN196526 AWJ196523:AWJ196526 BGF196523:BGF196526 BQB196523:BQB196526 BZX196523:BZX196526 CJT196523:CJT196526 CTP196523:CTP196526 DDL196523:DDL196526 DNH196523:DNH196526 DXD196523:DXD196526 EGZ196523:EGZ196526 EQV196523:EQV196526 FAR196523:FAR196526 FKN196523:FKN196526 FUJ196523:FUJ196526 GEF196523:GEF196526 GOB196523:GOB196526 GXX196523:GXX196526 HHT196523:HHT196526 HRP196523:HRP196526 IBL196523:IBL196526 ILH196523:ILH196526 IVD196523:IVD196526 JEZ196523:JEZ196526 JOV196523:JOV196526 JYR196523:JYR196526 KIN196523:KIN196526 KSJ196523:KSJ196526 LCF196523:LCF196526 LMB196523:LMB196526 LVX196523:LVX196526 MFT196523:MFT196526 MPP196523:MPP196526 MZL196523:MZL196526 NJH196523:NJH196526 NTD196523:NTD196526 OCZ196523:OCZ196526 OMV196523:OMV196526 OWR196523:OWR196526 PGN196523:PGN196526 PQJ196523:PQJ196526 QAF196523:QAF196526 QKB196523:QKB196526 QTX196523:QTX196526 RDT196523:RDT196526 RNP196523:RNP196526 RXL196523:RXL196526 SHH196523:SHH196526 SRD196523:SRD196526 TAZ196523:TAZ196526 TKV196523:TKV196526 TUR196523:TUR196526 UEN196523:UEN196526 UOJ196523:UOJ196526 UYF196523:UYF196526 VIB196523:VIB196526 VRX196523:VRX196526 WBT196523:WBT196526 WLP196523:WLP196526 WVL196523:WVL196526 G262053:G262056 IZ262059:IZ262062 SV262059:SV262062 ACR262059:ACR262062 AMN262059:AMN262062 AWJ262059:AWJ262062 BGF262059:BGF262062 BQB262059:BQB262062 BZX262059:BZX262062 CJT262059:CJT262062 CTP262059:CTP262062 DDL262059:DDL262062 DNH262059:DNH262062 DXD262059:DXD262062 EGZ262059:EGZ262062 EQV262059:EQV262062 FAR262059:FAR262062 FKN262059:FKN262062 FUJ262059:FUJ262062 GEF262059:GEF262062 GOB262059:GOB262062 GXX262059:GXX262062 HHT262059:HHT262062 HRP262059:HRP262062 IBL262059:IBL262062 ILH262059:ILH262062 IVD262059:IVD262062 JEZ262059:JEZ262062 JOV262059:JOV262062 JYR262059:JYR262062 KIN262059:KIN262062 KSJ262059:KSJ262062 LCF262059:LCF262062 LMB262059:LMB262062 LVX262059:LVX262062 MFT262059:MFT262062 MPP262059:MPP262062 MZL262059:MZL262062 NJH262059:NJH262062 NTD262059:NTD262062 OCZ262059:OCZ262062 OMV262059:OMV262062 OWR262059:OWR262062 PGN262059:PGN262062 PQJ262059:PQJ262062 QAF262059:QAF262062 QKB262059:QKB262062 QTX262059:QTX262062 RDT262059:RDT262062 RNP262059:RNP262062 RXL262059:RXL262062 SHH262059:SHH262062 SRD262059:SRD262062 TAZ262059:TAZ262062 TKV262059:TKV262062 TUR262059:TUR262062 UEN262059:UEN262062 UOJ262059:UOJ262062 UYF262059:UYF262062 VIB262059:VIB262062 VRX262059:VRX262062 WBT262059:WBT262062 WLP262059:WLP262062 WVL262059:WVL262062 G327589:G327592 IZ327595:IZ327598 SV327595:SV327598 ACR327595:ACR327598 AMN327595:AMN327598 AWJ327595:AWJ327598 BGF327595:BGF327598 BQB327595:BQB327598 BZX327595:BZX327598 CJT327595:CJT327598 CTP327595:CTP327598 DDL327595:DDL327598 DNH327595:DNH327598 DXD327595:DXD327598 EGZ327595:EGZ327598 EQV327595:EQV327598 FAR327595:FAR327598 FKN327595:FKN327598 FUJ327595:FUJ327598 GEF327595:GEF327598 GOB327595:GOB327598 GXX327595:GXX327598 HHT327595:HHT327598 HRP327595:HRP327598 IBL327595:IBL327598 ILH327595:ILH327598 IVD327595:IVD327598 JEZ327595:JEZ327598 JOV327595:JOV327598 JYR327595:JYR327598 KIN327595:KIN327598 KSJ327595:KSJ327598 LCF327595:LCF327598 LMB327595:LMB327598 LVX327595:LVX327598 MFT327595:MFT327598 MPP327595:MPP327598 MZL327595:MZL327598 NJH327595:NJH327598 NTD327595:NTD327598 OCZ327595:OCZ327598 OMV327595:OMV327598 OWR327595:OWR327598 PGN327595:PGN327598 PQJ327595:PQJ327598 QAF327595:QAF327598 QKB327595:QKB327598 QTX327595:QTX327598 RDT327595:RDT327598 RNP327595:RNP327598 RXL327595:RXL327598 SHH327595:SHH327598 SRD327595:SRD327598 TAZ327595:TAZ327598 TKV327595:TKV327598 TUR327595:TUR327598 UEN327595:UEN327598 UOJ327595:UOJ327598 UYF327595:UYF327598 VIB327595:VIB327598 VRX327595:VRX327598 WBT327595:WBT327598 WLP327595:WLP327598 WVL327595:WVL327598 G393125:G393128 IZ393131:IZ393134 SV393131:SV393134 ACR393131:ACR393134 AMN393131:AMN393134 AWJ393131:AWJ393134 BGF393131:BGF393134 BQB393131:BQB393134 BZX393131:BZX393134 CJT393131:CJT393134 CTP393131:CTP393134 DDL393131:DDL393134 DNH393131:DNH393134 DXD393131:DXD393134 EGZ393131:EGZ393134 EQV393131:EQV393134 FAR393131:FAR393134 FKN393131:FKN393134 FUJ393131:FUJ393134 GEF393131:GEF393134 GOB393131:GOB393134 GXX393131:GXX393134 HHT393131:HHT393134 HRP393131:HRP393134 IBL393131:IBL393134 ILH393131:ILH393134 IVD393131:IVD393134 JEZ393131:JEZ393134 JOV393131:JOV393134 JYR393131:JYR393134 KIN393131:KIN393134 KSJ393131:KSJ393134 LCF393131:LCF393134 LMB393131:LMB393134 LVX393131:LVX393134 MFT393131:MFT393134 MPP393131:MPP393134 MZL393131:MZL393134 NJH393131:NJH393134 NTD393131:NTD393134 OCZ393131:OCZ393134 OMV393131:OMV393134 OWR393131:OWR393134 PGN393131:PGN393134 PQJ393131:PQJ393134 QAF393131:QAF393134 QKB393131:QKB393134 QTX393131:QTX393134 RDT393131:RDT393134 RNP393131:RNP393134 RXL393131:RXL393134 SHH393131:SHH393134 SRD393131:SRD393134 TAZ393131:TAZ393134 TKV393131:TKV393134 TUR393131:TUR393134 UEN393131:UEN393134 UOJ393131:UOJ393134 UYF393131:UYF393134 VIB393131:VIB393134 VRX393131:VRX393134 WBT393131:WBT393134 WLP393131:WLP393134 WVL393131:WVL393134 G458661:G458664 IZ458667:IZ458670 SV458667:SV458670 ACR458667:ACR458670 AMN458667:AMN458670 AWJ458667:AWJ458670 BGF458667:BGF458670 BQB458667:BQB458670 BZX458667:BZX458670 CJT458667:CJT458670 CTP458667:CTP458670 DDL458667:DDL458670 DNH458667:DNH458670 DXD458667:DXD458670 EGZ458667:EGZ458670 EQV458667:EQV458670 FAR458667:FAR458670 FKN458667:FKN458670 FUJ458667:FUJ458670 GEF458667:GEF458670 GOB458667:GOB458670 GXX458667:GXX458670 HHT458667:HHT458670 HRP458667:HRP458670 IBL458667:IBL458670 ILH458667:ILH458670 IVD458667:IVD458670 JEZ458667:JEZ458670 JOV458667:JOV458670 JYR458667:JYR458670 KIN458667:KIN458670 KSJ458667:KSJ458670 LCF458667:LCF458670 LMB458667:LMB458670 LVX458667:LVX458670 MFT458667:MFT458670 MPP458667:MPP458670 MZL458667:MZL458670 NJH458667:NJH458670 NTD458667:NTD458670 OCZ458667:OCZ458670 OMV458667:OMV458670 OWR458667:OWR458670 PGN458667:PGN458670 PQJ458667:PQJ458670 QAF458667:QAF458670 QKB458667:QKB458670 QTX458667:QTX458670 RDT458667:RDT458670 RNP458667:RNP458670 RXL458667:RXL458670 SHH458667:SHH458670 SRD458667:SRD458670 TAZ458667:TAZ458670 TKV458667:TKV458670 TUR458667:TUR458670 UEN458667:UEN458670 UOJ458667:UOJ458670 UYF458667:UYF458670 VIB458667:VIB458670 VRX458667:VRX458670 WBT458667:WBT458670 WLP458667:WLP458670 WVL458667:WVL458670 G524197:G524200 IZ524203:IZ524206 SV524203:SV524206 ACR524203:ACR524206 AMN524203:AMN524206 AWJ524203:AWJ524206 BGF524203:BGF524206 BQB524203:BQB524206 BZX524203:BZX524206 CJT524203:CJT524206 CTP524203:CTP524206 DDL524203:DDL524206 DNH524203:DNH524206 DXD524203:DXD524206 EGZ524203:EGZ524206 EQV524203:EQV524206 FAR524203:FAR524206 FKN524203:FKN524206 FUJ524203:FUJ524206 GEF524203:GEF524206 GOB524203:GOB524206 GXX524203:GXX524206 HHT524203:HHT524206 HRP524203:HRP524206 IBL524203:IBL524206 ILH524203:ILH524206 IVD524203:IVD524206 JEZ524203:JEZ524206 JOV524203:JOV524206 JYR524203:JYR524206 KIN524203:KIN524206 KSJ524203:KSJ524206 LCF524203:LCF524206 LMB524203:LMB524206 LVX524203:LVX524206 MFT524203:MFT524206 MPP524203:MPP524206 MZL524203:MZL524206 NJH524203:NJH524206 NTD524203:NTD524206 OCZ524203:OCZ524206 OMV524203:OMV524206 OWR524203:OWR524206 PGN524203:PGN524206 PQJ524203:PQJ524206 QAF524203:QAF524206 QKB524203:QKB524206 QTX524203:QTX524206 RDT524203:RDT524206 RNP524203:RNP524206 RXL524203:RXL524206 SHH524203:SHH524206 SRD524203:SRD524206 TAZ524203:TAZ524206 TKV524203:TKV524206 TUR524203:TUR524206 UEN524203:UEN524206 UOJ524203:UOJ524206 UYF524203:UYF524206 VIB524203:VIB524206 VRX524203:VRX524206 WBT524203:WBT524206 WLP524203:WLP524206 WVL524203:WVL524206 G589733:G589736 IZ589739:IZ589742 SV589739:SV589742 ACR589739:ACR589742 AMN589739:AMN589742 AWJ589739:AWJ589742 BGF589739:BGF589742 BQB589739:BQB589742 BZX589739:BZX589742 CJT589739:CJT589742 CTP589739:CTP589742 DDL589739:DDL589742 DNH589739:DNH589742 DXD589739:DXD589742 EGZ589739:EGZ589742 EQV589739:EQV589742 FAR589739:FAR589742 FKN589739:FKN589742 FUJ589739:FUJ589742 GEF589739:GEF589742 GOB589739:GOB589742 GXX589739:GXX589742 HHT589739:HHT589742 HRP589739:HRP589742 IBL589739:IBL589742 ILH589739:ILH589742 IVD589739:IVD589742 JEZ589739:JEZ589742 JOV589739:JOV589742 JYR589739:JYR589742 KIN589739:KIN589742 KSJ589739:KSJ589742 LCF589739:LCF589742 LMB589739:LMB589742 LVX589739:LVX589742 MFT589739:MFT589742 MPP589739:MPP589742 MZL589739:MZL589742 NJH589739:NJH589742 NTD589739:NTD589742 OCZ589739:OCZ589742 OMV589739:OMV589742 OWR589739:OWR589742 PGN589739:PGN589742 PQJ589739:PQJ589742 QAF589739:QAF589742 QKB589739:QKB589742 QTX589739:QTX589742 RDT589739:RDT589742 RNP589739:RNP589742 RXL589739:RXL589742 SHH589739:SHH589742 SRD589739:SRD589742 TAZ589739:TAZ589742 TKV589739:TKV589742 TUR589739:TUR589742 UEN589739:UEN589742 UOJ589739:UOJ589742 UYF589739:UYF589742 VIB589739:VIB589742 VRX589739:VRX589742 WBT589739:WBT589742 WLP589739:WLP589742 WVL589739:WVL589742 G655269:G655272 IZ655275:IZ655278 SV655275:SV655278 ACR655275:ACR655278 AMN655275:AMN655278 AWJ655275:AWJ655278 BGF655275:BGF655278 BQB655275:BQB655278 BZX655275:BZX655278 CJT655275:CJT655278 CTP655275:CTP655278 DDL655275:DDL655278 DNH655275:DNH655278 DXD655275:DXD655278 EGZ655275:EGZ655278 EQV655275:EQV655278 FAR655275:FAR655278 FKN655275:FKN655278 FUJ655275:FUJ655278 GEF655275:GEF655278 GOB655275:GOB655278 GXX655275:GXX655278 HHT655275:HHT655278 HRP655275:HRP655278 IBL655275:IBL655278 ILH655275:ILH655278 IVD655275:IVD655278 JEZ655275:JEZ655278 JOV655275:JOV655278 JYR655275:JYR655278 KIN655275:KIN655278 KSJ655275:KSJ655278 LCF655275:LCF655278 LMB655275:LMB655278 LVX655275:LVX655278 MFT655275:MFT655278 MPP655275:MPP655278 MZL655275:MZL655278 NJH655275:NJH655278 NTD655275:NTD655278 OCZ655275:OCZ655278 OMV655275:OMV655278 OWR655275:OWR655278 PGN655275:PGN655278 PQJ655275:PQJ655278 QAF655275:QAF655278 QKB655275:QKB655278 QTX655275:QTX655278 RDT655275:RDT655278 RNP655275:RNP655278 RXL655275:RXL655278 SHH655275:SHH655278 SRD655275:SRD655278 TAZ655275:TAZ655278 TKV655275:TKV655278 TUR655275:TUR655278 UEN655275:UEN655278 UOJ655275:UOJ655278 UYF655275:UYF655278 VIB655275:VIB655278 VRX655275:VRX655278 WBT655275:WBT655278 WLP655275:WLP655278 WVL655275:WVL655278 G720805:G720808 IZ720811:IZ720814 SV720811:SV720814 ACR720811:ACR720814 AMN720811:AMN720814 AWJ720811:AWJ720814 BGF720811:BGF720814 BQB720811:BQB720814 BZX720811:BZX720814 CJT720811:CJT720814 CTP720811:CTP720814 DDL720811:DDL720814 DNH720811:DNH720814 DXD720811:DXD720814 EGZ720811:EGZ720814 EQV720811:EQV720814 FAR720811:FAR720814 FKN720811:FKN720814 FUJ720811:FUJ720814 GEF720811:GEF720814 GOB720811:GOB720814 GXX720811:GXX720814 HHT720811:HHT720814 HRP720811:HRP720814 IBL720811:IBL720814 ILH720811:ILH720814 IVD720811:IVD720814 JEZ720811:JEZ720814 JOV720811:JOV720814 JYR720811:JYR720814 KIN720811:KIN720814 KSJ720811:KSJ720814 LCF720811:LCF720814 LMB720811:LMB720814 LVX720811:LVX720814 MFT720811:MFT720814 MPP720811:MPP720814 MZL720811:MZL720814 NJH720811:NJH720814 NTD720811:NTD720814 OCZ720811:OCZ720814 OMV720811:OMV720814 OWR720811:OWR720814 PGN720811:PGN720814 PQJ720811:PQJ720814 QAF720811:QAF720814 QKB720811:QKB720814 QTX720811:QTX720814 RDT720811:RDT720814 RNP720811:RNP720814 RXL720811:RXL720814 SHH720811:SHH720814 SRD720811:SRD720814 TAZ720811:TAZ720814 TKV720811:TKV720814 TUR720811:TUR720814 UEN720811:UEN720814 UOJ720811:UOJ720814 UYF720811:UYF720814 VIB720811:VIB720814 VRX720811:VRX720814 WBT720811:WBT720814 WLP720811:WLP720814 WVL720811:WVL720814 G786341:G786344 IZ786347:IZ786350 SV786347:SV786350 ACR786347:ACR786350 AMN786347:AMN786350 AWJ786347:AWJ786350 BGF786347:BGF786350 BQB786347:BQB786350 BZX786347:BZX786350 CJT786347:CJT786350 CTP786347:CTP786350 DDL786347:DDL786350 DNH786347:DNH786350 DXD786347:DXD786350 EGZ786347:EGZ786350 EQV786347:EQV786350 FAR786347:FAR786350 FKN786347:FKN786350 FUJ786347:FUJ786350 GEF786347:GEF786350 GOB786347:GOB786350 GXX786347:GXX786350 HHT786347:HHT786350 HRP786347:HRP786350 IBL786347:IBL786350 ILH786347:ILH786350 IVD786347:IVD786350 JEZ786347:JEZ786350 JOV786347:JOV786350 JYR786347:JYR786350 KIN786347:KIN786350 KSJ786347:KSJ786350 LCF786347:LCF786350 LMB786347:LMB786350 LVX786347:LVX786350 MFT786347:MFT786350 MPP786347:MPP786350 MZL786347:MZL786350 NJH786347:NJH786350 NTD786347:NTD786350 OCZ786347:OCZ786350 OMV786347:OMV786350 OWR786347:OWR786350 PGN786347:PGN786350 PQJ786347:PQJ786350 QAF786347:QAF786350 QKB786347:QKB786350 QTX786347:QTX786350 RDT786347:RDT786350 RNP786347:RNP786350 RXL786347:RXL786350 SHH786347:SHH786350 SRD786347:SRD786350 TAZ786347:TAZ786350 TKV786347:TKV786350 TUR786347:TUR786350 UEN786347:UEN786350 UOJ786347:UOJ786350 UYF786347:UYF786350 VIB786347:VIB786350 VRX786347:VRX786350 WBT786347:WBT786350 WLP786347:WLP786350 WVL786347:WVL786350 G851877:G851880 IZ851883:IZ851886 SV851883:SV851886 ACR851883:ACR851886 AMN851883:AMN851886 AWJ851883:AWJ851886 BGF851883:BGF851886 BQB851883:BQB851886 BZX851883:BZX851886 CJT851883:CJT851886 CTP851883:CTP851886 DDL851883:DDL851886 DNH851883:DNH851886 DXD851883:DXD851886 EGZ851883:EGZ851886 EQV851883:EQV851886 FAR851883:FAR851886 FKN851883:FKN851886 FUJ851883:FUJ851886 GEF851883:GEF851886 GOB851883:GOB851886 GXX851883:GXX851886 HHT851883:HHT851886 HRP851883:HRP851886 IBL851883:IBL851886 ILH851883:ILH851886 IVD851883:IVD851886 JEZ851883:JEZ851886 JOV851883:JOV851886 JYR851883:JYR851886 KIN851883:KIN851886 KSJ851883:KSJ851886 LCF851883:LCF851886 LMB851883:LMB851886 LVX851883:LVX851886 MFT851883:MFT851886 MPP851883:MPP851886 MZL851883:MZL851886 NJH851883:NJH851886 NTD851883:NTD851886 OCZ851883:OCZ851886 OMV851883:OMV851886 OWR851883:OWR851886 PGN851883:PGN851886 PQJ851883:PQJ851886 QAF851883:QAF851886 QKB851883:QKB851886 QTX851883:QTX851886 RDT851883:RDT851886 RNP851883:RNP851886 RXL851883:RXL851886 SHH851883:SHH851886 SRD851883:SRD851886 TAZ851883:TAZ851886 TKV851883:TKV851886 TUR851883:TUR851886 UEN851883:UEN851886 UOJ851883:UOJ851886 UYF851883:UYF851886 VIB851883:VIB851886 VRX851883:VRX851886 WBT851883:WBT851886 WLP851883:WLP851886 WVL851883:WVL851886 G917413:G917416 IZ917419:IZ917422 SV917419:SV917422 ACR917419:ACR917422 AMN917419:AMN917422 AWJ917419:AWJ917422 BGF917419:BGF917422 BQB917419:BQB917422 BZX917419:BZX917422 CJT917419:CJT917422 CTP917419:CTP917422 DDL917419:DDL917422 DNH917419:DNH917422 DXD917419:DXD917422 EGZ917419:EGZ917422 EQV917419:EQV917422 FAR917419:FAR917422 FKN917419:FKN917422 FUJ917419:FUJ917422 GEF917419:GEF917422 GOB917419:GOB917422 GXX917419:GXX917422 HHT917419:HHT917422 HRP917419:HRP917422 IBL917419:IBL917422 ILH917419:ILH917422 IVD917419:IVD917422 JEZ917419:JEZ917422 JOV917419:JOV917422 JYR917419:JYR917422 KIN917419:KIN917422 KSJ917419:KSJ917422 LCF917419:LCF917422 LMB917419:LMB917422 LVX917419:LVX917422 MFT917419:MFT917422 MPP917419:MPP917422 MZL917419:MZL917422 NJH917419:NJH917422 NTD917419:NTD917422 OCZ917419:OCZ917422 OMV917419:OMV917422 OWR917419:OWR917422 PGN917419:PGN917422 PQJ917419:PQJ917422 QAF917419:QAF917422 QKB917419:QKB917422 QTX917419:QTX917422 RDT917419:RDT917422 RNP917419:RNP917422 RXL917419:RXL917422 SHH917419:SHH917422 SRD917419:SRD917422 TAZ917419:TAZ917422 TKV917419:TKV917422 TUR917419:TUR917422 UEN917419:UEN917422 UOJ917419:UOJ917422 UYF917419:UYF917422 VIB917419:VIB917422 VRX917419:VRX917422 WBT917419:WBT917422 WLP917419:WLP917422 WVL917419:WVL917422 G982949:G982952 IZ982955:IZ982958 SV982955:SV982958 ACR982955:ACR982958 AMN982955:AMN982958 AWJ982955:AWJ982958 BGF982955:BGF982958 BQB982955:BQB982958 BZX982955:BZX982958 CJT982955:CJT982958 CTP982955:CTP982958 DDL982955:DDL982958 DNH982955:DNH982958 DXD982955:DXD982958 EGZ982955:EGZ982958 EQV982955:EQV982958 FAR982955:FAR982958 FKN982955:FKN982958 FUJ982955:FUJ982958 GEF982955:GEF982958 GOB982955:GOB982958 GXX982955:GXX982958 HHT982955:HHT982958 HRP982955:HRP982958 IBL982955:IBL982958 ILH982955:ILH982958 IVD982955:IVD982958 JEZ982955:JEZ982958 JOV982955:JOV982958 JYR982955:JYR982958 KIN982955:KIN982958 KSJ982955:KSJ982958 LCF982955:LCF982958 LMB982955:LMB982958 LVX982955:LVX982958 MFT982955:MFT982958 MPP982955:MPP982958 MZL982955:MZL982958 NJH982955:NJH982958 NTD982955:NTD982958 OCZ982955:OCZ982958 OMV982955:OMV982958 OWR982955:OWR982958 PGN982955:PGN982958 PQJ982955:PQJ982958 QAF982955:QAF982958 QKB982955:QKB982958 QTX982955:QTX982958 RDT982955:RDT982958 RNP982955:RNP982958 RXL982955:RXL982958 SHH982955:SHH982958 SRD982955:SRD982958 TAZ982955:TAZ982958 TKV982955:TKV982958 TUR982955:TUR982958 UEN982955:UEN982958 UOJ982955:UOJ982958 UYF982955:UYF982958 VIB982955:VIB982958 VRX982955:VRX982958 WBT982955:WBT982958 WLP982955:WLP982958 WVL982955:WVL982958 G65478 IZ65484 SV65484 ACR65484 AMN65484 AWJ65484 BGF65484 BQB65484 BZX65484 CJT65484 CTP65484 DDL65484 DNH65484 DXD65484 EGZ65484 EQV65484 FAR65484 FKN65484 FUJ65484 GEF65484 GOB65484 GXX65484 HHT65484 HRP65484 IBL65484 ILH65484 IVD65484 JEZ65484 JOV65484 JYR65484 KIN65484 KSJ65484 LCF65484 LMB65484 LVX65484 MFT65484 MPP65484 MZL65484 NJH65484 NTD65484 OCZ65484 OMV65484 OWR65484 PGN65484 PQJ65484 QAF65484 QKB65484 QTX65484 RDT65484 RNP65484 RXL65484 SHH65484 SRD65484 TAZ65484 TKV65484 TUR65484 UEN65484 UOJ65484 UYF65484 VIB65484 VRX65484 WBT65484 WLP65484 WVL65484 G131014 IZ131020 SV131020 ACR131020 AMN131020 AWJ131020 BGF131020 BQB131020 BZX131020 CJT131020 CTP131020 DDL131020 DNH131020 DXD131020 EGZ131020 EQV131020 FAR131020 FKN131020 FUJ131020 GEF131020 GOB131020 GXX131020 HHT131020 HRP131020 IBL131020 ILH131020 IVD131020 JEZ131020 JOV131020 JYR131020 KIN131020 KSJ131020 LCF131020 LMB131020 LVX131020 MFT131020 MPP131020 MZL131020 NJH131020 NTD131020 OCZ131020 OMV131020 OWR131020 PGN131020 PQJ131020 QAF131020 QKB131020 QTX131020 RDT131020 RNP131020 RXL131020 SHH131020 SRD131020 TAZ131020 TKV131020 TUR131020 UEN131020 UOJ131020 UYF131020 VIB131020 VRX131020 WBT131020 WLP131020 WVL131020 G196550 IZ196556 SV196556 ACR196556 AMN196556 AWJ196556 BGF196556 BQB196556 BZX196556 CJT196556 CTP196556 DDL196556 DNH196556 DXD196556 EGZ196556 EQV196556 FAR196556 FKN196556 FUJ196556 GEF196556 GOB196556 GXX196556 HHT196556 HRP196556 IBL196556 ILH196556 IVD196556 JEZ196556 JOV196556 JYR196556 KIN196556 KSJ196556 LCF196556 LMB196556 LVX196556 MFT196556 MPP196556 MZL196556 NJH196556 NTD196556 OCZ196556 OMV196556 OWR196556 PGN196556 PQJ196556 QAF196556 QKB196556 QTX196556 RDT196556 RNP196556 RXL196556 SHH196556 SRD196556 TAZ196556 TKV196556 TUR196556 UEN196556 UOJ196556 UYF196556 VIB196556 VRX196556 WBT196556 WLP196556 WVL196556 G262086 IZ262092 SV262092 ACR262092 AMN262092 AWJ262092 BGF262092 BQB262092 BZX262092 CJT262092 CTP262092 DDL262092 DNH262092 DXD262092 EGZ262092 EQV262092 FAR262092 FKN262092 FUJ262092 GEF262092 GOB262092 GXX262092 HHT262092 HRP262092 IBL262092 ILH262092 IVD262092 JEZ262092 JOV262092 JYR262092 KIN262092 KSJ262092 LCF262092 LMB262092 LVX262092 MFT262092 MPP262092 MZL262092 NJH262092 NTD262092 OCZ262092 OMV262092 OWR262092 PGN262092 PQJ262092 QAF262092 QKB262092 QTX262092 RDT262092 RNP262092 RXL262092 SHH262092 SRD262092 TAZ262092 TKV262092 TUR262092 UEN262092 UOJ262092 UYF262092 VIB262092 VRX262092 WBT262092 WLP262092 WVL262092 G327622 IZ327628 SV327628 ACR327628 AMN327628 AWJ327628 BGF327628 BQB327628 BZX327628 CJT327628 CTP327628 DDL327628 DNH327628 DXD327628 EGZ327628 EQV327628 FAR327628 FKN327628 FUJ327628 GEF327628 GOB327628 GXX327628 HHT327628 HRP327628 IBL327628 ILH327628 IVD327628 JEZ327628 JOV327628 JYR327628 KIN327628 KSJ327628 LCF327628 LMB327628 LVX327628 MFT327628 MPP327628 MZL327628 NJH327628 NTD327628 OCZ327628 OMV327628 OWR327628 PGN327628 PQJ327628 QAF327628 QKB327628 QTX327628 RDT327628 RNP327628 RXL327628 SHH327628 SRD327628 TAZ327628 TKV327628 TUR327628 UEN327628 UOJ327628 UYF327628 VIB327628 VRX327628 WBT327628 WLP327628 WVL327628 G393158 IZ393164 SV393164 ACR393164 AMN393164 AWJ393164 BGF393164 BQB393164 BZX393164 CJT393164 CTP393164 DDL393164 DNH393164 DXD393164 EGZ393164 EQV393164 FAR393164 FKN393164 FUJ393164 GEF393164 GOB393164 GXX393164 HHT393164 HRP393164 IBL393164 ILH393164 IVD393164 JEZ393164 JOV393164 JYR393164 KIN393164 KSJ393164 LCF393164 LMB393164 LVX393164 MFT393164 MPP393164 MZL393164 NJH393164 NTD393164 OCZ393164 OMV393164 OWR393164 PGN393164 PQJ393164 QAF393164 QKB393164 QTX393164 RDT393164 RNP393164 RXL393164 SHH393164 SRD393164 TAZ393164 TKV393164 TUR393164 UEN393164 UOJ393164 UYF393164 VIB393164 VRX393164 WBT393164 WLP393164 WVL393164 G458694 IZ458700 SV458700 ACR458700 AMN458700 AWJ458700 BGF458700 BQB458700 BZX458700 CJT458700 CTP458700 DDL458700 DNH458700 DXD458700 EGZ458700 EQV458700 FAR458700 FKN458700 FUJ458700 GEF458700 GOB458700 GXX458700 HHT458700 HRP458700 IBL458700 ILH458700 IVD458700 JEZ458700 JOV458700 JYR458700 KIN458700 KSJ458700 LCF458700 LMB458700 LVX458700 MFT458700 MPP458700 MZL458700 NJH458700 NTD458700 OCZ458700 OMV458700 OWR458700 PGN458700 PQJ458700 QAF458700 QKB458700 QTX458700 RDT458700 RNP458700 RXL458700 SHH458700 SRD458700 TAZ458700 TKV458700 TUR458700 UEN458700 UOJ458700 UYF458700 VIB458700 VRX458700 WBT458700 WLP458700 WVL458700 G524230 IZ524236 SV524236 ACR524236 AMN524236 AWJ524236 BGF524236 BQB524236 BZX524236 CJT524236 CTP524236 DDL524236 DNH524236 DXD524236 EGZ524236 EQV524236 FAR524236 FKN524236 FUJ524236 GEF524236 GOB524236 GXX524236 HHT524236 HRP524236 IBL524236 ILH524236 IVD524236 JEZ524236 JOV524236 JYR524236 KIN524236 KSJ524236 LCF524236 LMB524236 LVX524236 MFT524236 MPP524236 MZL524236 NJH524236 NTD524236 OCZ524236 OMV524236 OWR524236 PGN524236 PQJ524236 QAF524236 QKB524236 QTX524236 RDT524236 RNP524236 RXL524236 SHH524236 SRD524236 TAZ524236 TKV524236 TUR524236 UEN524236 UOJ524236 UYF524236 VIB524236 VRX524236 WBT524236 WLP524236 WVL524236 G589766 IZ589772 SV589772 ACR589772 AMN589772 AWJ589772 BGF589772 BQB589772 BZX589772 CJT589772 CTP589772 DDL589772 DNH589772 DXD589772 EGZ589772 EQV589772 FAR589772 FKN589772 FUJ589772 GEF589772 GOB589772 GXX589772 HHT589772 HRP589772 IBL589772 ILH589772 IVD589772 JEZ589772 JOV589772 JYR589772 KIN589772 KSJ589772 LCF589772 LMB589772 LVX589772 MFT589772 MPP589772 MZL589772 NJH589772 NTD589772 OCZ589772 OMV589772 OWR589772 PGN589772 PQJ589772 QAF589772 QKB589772 QTX589772 RDT589772 RNP589772 RXL589772 SHH589772 SRD589772 TAZ589772 TKV589772 TUR589772 UEN589772 UOJ589772 UYF589772 VIB589772 VRX589772 WBT589772 WLP589772 WVL589772 G655302 IZ655308 SV655308 ACR655308 AMN655308 AWJ655308 BGF655308 BQB655308 BZX655308 CJT655308 CTP655308 DDL655308 DNH655308 DXD655308 EGZ655308 EQV655308 FAR655308 FKN655308 FUJ655308 GEF655308 GOB655308 GXX655308 HHT655308 HRP655308 IBL655308 ILH655308 IVD655308 JEZ655308 JOV655308 JYR655308 KIN655308 KSJ655308 LCF655308 LMB655308 LVX655308 MFT655308 MPP655308 MZL655308 NJH655308 NTD655308 OCZ655308 OMV655308 OWR655308 PGN655308 PQJ655308 QAF655308 QKB655308 QTX655308 RDT655308 RNP655308 RXL655308 SHH655308 SRD655308 TAZ655308 TKV655308 TUR655308 UEN655308 UOJ655308 UYF655308 VIB655308 VRX655308 WBT655308 WLP655308 WVL655308 G720838 IZ720844 SV720844 ACR720844 AMN720844 AWJ720844 BGF720844 BQB720844 BZX720844 CJT720844 CTP720844 DDL720844 DNH720844 DXD720844 EGZ720844 EQV720844 FAR720844 FKN720844 FUJ720844 GEF720844 GOB720844 GXX720844 HHT720844 HRP720844 IBL720844 ILH720844 IVD720844 JEZ720844 JOV720844 JYR720844 KIN720844 KSJ720844 LCF720844 LMB720844 LVX720844 MFT720844 MPP720844 MZL720844 NJH720844 NTD720844 OCZ720844 OMV720844 OWR720844 PGN720844 PQJ720844 QAF720844 QKB720844 QTX720844 RDT720844 RNP720844 RXL720844 SHH720844 SRD720844 TAZ720844 TKV720844 TUR720844 UEN720844 UOJ720844 UYF720844 VIB720844 VRX720844 WBT720844 WLP720844 WVL720844 G786374 IZ786380 SV786380 ACR786380 AMN786380 AWJ786380 BGF786380 BQB786380 BZX786380 CJT786380 CTP786380 DDL786380 DNH786380 DXD786380 EGZ786380 EQV786380 FAR786380 FKN786380 FUJ786380 GEF786380 GOB786380 GXX786380 HHT786380 HRP786380 IBL786380 ILH786380 IVD786380 JEZ786380 JOV786380 JYR786380 KIN786380 KSJ786380 LCF786380 LMB786380 LVX786380 MFT786380 MPP786380 MZL786380 NJH786380 NTD786380 OCZ786380 OMV786380 OWR786380 PGN786380 PQJ786380 QAF786380 QKB786380 QTX786380 RDT786380 RNP786380 RXL786380 SHH786380 SRD786380 TAZ786380 TKV786380 TUR786380 UEN786380 UOJ786380 UYF786380 VIB786380 VRX786380 WBT786380 WLP786380 WVL786380 G851910 IZ851916 SV851916 ACR851916 AMN851916 AWJ851916 BGF851916 BQB851916 BZX851916 CJT851916 CTP851916 DDL851916 DNH851916 DXD851916 EGZ851916 EQV851916 FAR851916 FKN851916 FUJ851916 GEF851916 GOB851916 GXX851916 HHT851916 HRP851916 IBL851916 ILH851916 IVD851916 JEZ851916 JOV851916 JYR851916 KIN851916 KSJ851916 LCF851916 LMB851916 LVX851916 MFT851916 MPP851916 MZL851916 NJH851916 NTD851916 OCZ851916 OMV851916 OWR851916 PGN851916 PQJ851916 QAF851916 QKB851916 QTX851916 RDT851916 RNP851916 RXL851916 SHH851916 SRD851916 TAZ851916 TKV851916 TUR851916 UEN851916 UOJ851916 UYF851916 VIB851916 VRX851916 WBT851916 WLP851916 WVL851916 G917446 IZ917452 SV917452 ACR917452 AMN917452 AWJ917452 BGF917452 BQB917452 BZX917452 CJT917452 CTP917452 DDL917452 DNH917452 DXD917452 EGZ917452 EQV917452 FAR917452 FKN917452 FUJ917452 GEF917452 GOB917452 GXX917452 HHT917452 HRP917452 IBL917452 ILH917452 IVD917452 JEZ917452 JOV917452 JYR917452 KIN917452 KSJ917452 LCF917452 LMB917452 LVX917452 MFT917452 MPP917452 MZL917452 NJH917452 NTD917452 OCZ917452 OMV917452 OWR917452 PGN917452 PQJ917452 QAF917452 QKB917452 QTX917452 RDT917452 RNP917452 RXL917452 SHH917452 SRD917452 TAZ917452 TKV917452 TUR917452 UEN917452 UOJ917452 UYF917452 VIB917452 VRX917452 WBT917452 WLP917452 WVL917452 G982982 IZ982988 SV982988 ACR982988 AMN982988 AWJ982988 BGF982988 BQB982988 BZX982988 CJT982988 CTP982988 DDL982988 DNH982988 DXD982988 EGZ982988 EQV982988 FAR982988 FKN982988 FUJ982988 GEF982988 GOB982988 GXX982988 HHT982988 HRP982988 IBL982988 ILH982988 IVD982988 JEZ982988 JOV982988 JYR982988 KIN982988 KSJ982988 LCF982988 LMB982988 LVX982988 MFT982988 MPP982988 MZL982988 NJH982988 NTD982988 OCZ982988 OMV982988 OWR982988 PGN982988 PQJ982988 QAF982988 QKB982988 QTX982988 RDT982988 RNP982988 RXL982988 SHH982988 SRD982988 TAZ982988 TKV982988 TUR982988 UEN982988 UOJ982988 UYF982988 VIB982988 VRX982988 WBT982988 WLP982988 WVL982988 G65452:G65458 IZ65458:IZ65464 SV65458:SV65464 ACR65458:ACR65464 AMN65458:AMN65464 AWJ65458:AWJ65464 BGF65458:BGF65464 BQB65458:BQB65464 BZX65458:BZX65464 CJT65458:CJT65464 CTP65458:CTP65464 DDL65458:DDL65464 DNH65458:DNH65464 DXD65458:DXD65464 EGZ65458:EGZ65464 EQV65458:EQV65464 FAR65458:FAR65464 FKN65458:FKN65464 FUJ65458:FUJ65464 GEF65458:GEF65464 GOB65458:GOB65464 GXX65458:GXX65464 HHT65458:HHT65464 HRP65458:HRP65464 IBL65458:IBL65464 ILH65458:ILH65464 IVD65458:IVD65464 JEZ65458:JEZ65464 JOV65458:JOV65464 JYR65458:JYR65464 KIN65458:KIN65464 KSJ65458:KSJ65464 LCF65458:LCF65464 LMB65458:LMB65464 LVX65458:LVX65464 MFT65458:MFT65464 MPP65458:MPP65464 MZL65458:MZL65464 NJH65458:NJH65464 NTD65458:NTD65464 OCZ65458:OCZ65464 OMV65458:OMV65464 OWR65458:OWR65464 PGN65458:PGN65464 PQJ65458:PQJ65464 QAF65458:QAF65464 QKB65458:QKB65464 QTX65458:QTX65464 RDT65458:RDT65464 RNP65458:RNP65464 RXL65458:RXL65464 SHH65458:SHH65464 SRD65458:SRD65464 TAZ65458:TAZ65464 TKV65458:TKV65464 TUR65458:TUR65464 UEN65458:UEN65464 UOJ65458:UOJ65464 UYF65458:UYF65464 VIB65458:VIB65464 VRX65458:VRX65464 WBT65458:WBT65464 WLP65458:WLP65464 WVL65458:WVL65464 G130988:G130994 IZ130994:IZ131000 SV130994:SV131000 ACR130994:ACR131000 AMN130994:AMN131000 AWJ130994:AWJ131000 BGF130994:BGF131000 BQB130994:BQB131000 BZX130994:BZX131000 CJT130994:CJT131000 CTP130994:CTP131000 DDL130994:DDL131000 DNH130994:DNH131000 DXD130994:DXD131000 EGZ130994:EGZ131000 EQV130994:EQV131000 FAR130994:FAR131000 FKN130994:FKN131000 FUJ130994:FUJ131000 GEF130994:GEF131000 GOB130994:GOB131000 GXX130994:GXX131000 HHT130994:HHT131000 HRP130994:HRP131000 IBL130994:IBL131000 ILH130994:ILH131000 IVD130994:IVD131000 JEZ130994:JEZ131000 JOV130994:JOV131000 JYR130994:JYR131000 KIN130994:KIN131000 KSJ130994:KSJ131000 LCF130994:LCF131000 LMB130994:LMB131000 LVX130994:LVX131000 MFT130994:MFT131000 MPP130994:MPP131000 MZL130994:MZL131000 NJH130994:NJH131000 NTD130994:NTD131000 OCZ130994:OCZ131000 OMV130994:OMV131000 OWR130994:OWR131000 PGN130994:PGN131000 PQJ130994:PQJ131000 QAF130994:QAF131000 QKB130994:QKB131000 QTX130994:QTX131000 RDT130994:RDT131000 RNP130994:RNP131000 RXL130994:RXL131000 SHH130994:SHH131000 SRD130994:SRD131000 TAZ130994:TAZ131000 TKV130994:TKV131000 TUR130994:TUR131000 UEN130994:UEN131000 UOJ130994:UOJ131000 UYF130994:UYF131000 VIB130994:VIB131000 VRX130994:VRX131000 WBT130994:WBT131000 WLP130994:WLP131000 WVL130994:WVL131000 G196524:G196530 IZ196530:IZ196536 SV196530:SV196536 ACR196530:ACR196536 AMN196530:AMN196536 AWJ196530:AWJ196536 BGF196530:BGF196536 BQB196530:BQB196536 BZX196530:BZX196536 CJT196530:CJT196536 CTP196530:CTP196536 DDL196530:DDL196536 DNH196530:DNH196536 DXD196530:DXD196536 EGZ196530:EGZ196536 EQV196530:EQV196536 FAR196530:FAR196536 FKN196530:FKN196536 FUJ196530:FUJ196536 GEF196530:GEF196536 GOB196530:GOB196536 GXX196530:GXX196536 HHT196530:HHT196536 HRP196530:HRP196536 IBL196530:IBL196536 ILH196530:ILH196536 IVD196530:IVD196536 JEZ196530:JEZ196536 JOV196530:JOV196536 JYR196530:JYR196536 KIN196530:KIN196536 KSJ196530:KSJ196536 LCF196530:LCF196536 LMB196530:LMB196536 LVX196530:LVX196536 MFT196530:MFT196536 MPP196530:MPP196536 MZL196530:MZL196536 NJH196530:NJH196536 NTD196530:NTD196536 OCZ196530:OCZ196536 OMV196530:OMV196536 OWR196530:OWR196536 PGN196530:PGN196536 PQJ196530:PQJ196536 QAF196530:QAF196536 QKB196530:QKB196536 QTX196530:QTX196536 RDT196530:RDT196536 RNP196530:RNP196536 RXL196530:RXL196536 SHH196530:SHH196536 SRD196530:SRD196536 TAZ196530:TAZ196536 TKV196530:TKV196536 TUR196530:TUR196536 UEN196530:UEN196536 UOJ196530:UOJ196536 UYF196530:UYF196536 VIB196530:VIB196536 VRX196530:VRX196536 WBT196530:WBT196536 WLP196530:WLP196536 WVL196530:WVL196536 G262060:G262066 IZ262066:IZ262072 SV262066:SV262072 ACR262066:ACR262072 AMN262066:AMN262072 AWJ262066:AWJ262072 BGF262066:BGF262072 BQB262066:BQB262072 BZX262066:BZX262072 CJT262066:CJT262072 CTP262066:CTP262072 DDL262066:DDL262072 DNH262066:DNH262072 DXD262066:DXD262072 EGZ262066:EGZ262072 EQV262066:EQV262072 FAR262066:FAR262072 FKN262066:FKN262072 FUJ262066:FUJ262072 GEF262066:GEF262072 GOB262066:GOB262072 GXX262066:GXX262072 HHT262066:HHT262072 HRP262066:HRP262072 IBL262066:IBL262072 ILH262066:ILH262072 IVD262066:IVD262072 JEZ262066:JEZ262072 JOV262066:JOV262072 JYR262066:JYR262072 KIN262066:KIN262072 KSJ262066:KSJ262072 LCF262066:LCF262072 LMB262066:LMB262072 LVX262066:LVX262072 MFT262066:MFT262072 MPP262066:MPP262072 MZL262066:MZL262072 NJH262066:NJH262072 NTD262066:NTD262072 OCZ262066:OCZ262072 OMV262066:OMV262072 OWR262066:OWR262072 PGN262066:PGN262072 PQJ262066:PQJ262072 QAF262066:QAF262072 QKB262066:QKB262072 QTX262066:QTX262072 RDT262066:RDT262072 RNP262066:RNP262072 RXL262066:RXL262072 SHH262066:SHH262072 SRD262066:SRD262072 TAZ262066:TAZ262072 TKV262066:TKV262072 TUR262066:TUR262072 UEN262066:UEN262072 UOJ262066:UOJ262072 UYF262066:UYF262072 VIB262066:VIB262072 VRX262066:VRX262072 WBT262066:WBT262072 WLP262066:WLP262072 WVL262066:WVL262072 G327596:G327602 IZ327602:IZ327608 SV327602:SV327608 ACR327602:ACR327608 AMN327602:AMN327608 AWJ327602:AWJ327608 BGF327602:BGF327608 BQB327602:BQB327608 BZX327602:BZX327608 CJT327602:CJT327608 CTP327602:CTP327608 DDL327602:DDL327608 DNH327602:DNH327608 DXD327602:DXD327608 EGZ327602:EGZ327608 EQV327602:EQV327608 FAR327602:FAR327608 FKN327602:FKN327608 FUJ327602:FUJ327608 GEF327602:GEF327608 GOB327602:GOB327608 GXX327602:GXX327608 HHT327602:HHT327608 HRP327602:HRP327608 IBL327602:IBL327608 ILH327602:ILH327608 IVD327602:IVD327608 JEZ327602:JEZ327608 JOV327602:JOV327608 JYR327602:JYR327608 KIN327602:KIN327608 KSJ327602:KSJ327608 LCF327602:LCF327608 LMB327602:LMB327608 LVX327602:LVX327608 MFT327602:MFT327608 MPP327602:MPP327608 MZL327602:MZL327608 NJH327602:NJH327608 NTD327602:NTD327608 OCZ327602:OCZ327608 OMV327602:OMV327608 OWR327602:OWR327608 PGN327602:PGN327608 PQJ327602:PQJ327608 QAF327602:QAF327608 QKB327602:QKB327608 QTX327602:QTX327608 RDT327602:RDT327608 RNP327602:RNP327608 RXL327602:RXL327608 SHH327602:SHH327608 SRD327602:SRD327608 TAZ327602:TAZ327608 TKV327602:TKV327608 TUR327602:TUR327608 UEN327602:UEN327608 UOJ327602:UOJ327608 UYF327602:UYF327608 VIB327602:VIB327608 VRX327602:VRX327608 WBT327602:WBT327608 WLP327602:WLP327608 WVL327602:WVL327608 G393132:G393138 IZ393138:IZ393144 SV393138:SV393144 ACR393138:ACR393144 AMN393138:AMN393144 AWJ393138:AWJ393144 BGF393138:BGF393144 BQB393138:BQB393144 BZX393138:BZX393144 CJT393138:CJT393144 CTP393138:CTP393144 DDL393138:DDL393144 DNH393138:DNH393144 DXD393138:DXD393144 EGZ393138:EGZ393144 EQV393138:EQV393144 FAR393138:FAR393144 FKN393138:FKN393144 FUJ393138:FUJ393144 GEF393138:GEF393144 GOB393138:GOB393144 GXX393138:GXX393144 HHT393138:HHT393144 HRP393138:HRP393144 IBL393138:IBL393144 ILH393138:ILH393144 IVD393138:IVD393144 JEZ393138:JEZ393144 JOV393138:JOV393144 JYR393138:JYR393144 KIN393138:KIN393144 KSJ393138:KSJ393144 LCF393138:LCF393144 LMB393138:LMB393144 LVX393138:LVX393144 MFT393138:MFT393144 MPP393138:MPP393144 MZL393138:MZL393144 NJH393138:NJH393144 NTD393138:NTD393144 OCZ393138:OCZ393144 OMV393138:OMV393144 OWR393138:OWR393144 PGN393138:PGN393144 PQJ393138:PQJ393144 QAF393138:QAF393144 QKB393138:QKB393144 QTX393138:QTX393144 RDT393138:RDT393144 RNP393138:RNP393144 RXL393138:RXL393144 SHH393138:SHH393144 SRD393138:SRD393144 TAZ393138:TAZ393144 TKV393138:TKV393144 TUR393138:TUR393144 UEN393138:UEN393144 UOJ393138:UOJ393144 UYF393138:UYF393144 VIB393138:VIB393144 VRX393138:VRX393144 WBT393138:WBT393144 WLP393138:WLP393144 WVL393138:WVL393144 G458668:G458674 IZ458674:IZ458680 SV458674:SV458680 ACR458674:ACR458680 AMN458674:AMN458680 AWJ458674:AWJ458680 BGF458674:BGF458680 BQB458674:BQB458680 BZX458674:BZX458680 CJT458674:CJT458680 CTP458674:CTP458680 DDL458674:DDL458680 DNH458674:DNH458680 DXD458674:DXD458680 EGZ458674:EGZ458680 EQV458674:EQV458680 FAR458674:FAR458680 FKN458674:FKN458680 FUJ458674:FUJ458680 GEF458674:GEF458680 GOB458674:GOB458680 GXX458674:GXX458680 HHT458674:HHT458680 HRP458674:HRP458680 IBL458674:IBL458680 ILH458674:ILH458680 IVD458674:IVD458680 JEZ458674:JEZ458680 JOV458674:JOV458680 JYR458674:JYR458680 KIN458674:KIN458680 KSJ458674:KSJ458680 LCF458674:LCF458680 LMB458674:LMB458680 LVX458674:LVX458680 MFT458674:MFT458680 MPP458674:MPP458680 MZL458674:MZL458680 NJH458674:NJH458680 NTD458674:NTD458680 OCZ458674:OCZ458680 OMV458674:OMV458680 OWR458674:OWR458680 PGN458674:PGN458680 PQJ458674:PQJ458680 QAF458674:QAF458680 QKB458674:QKB458680 QTX458674:QTX458680 RDT458674:RDT458680 RNP458674:RNP458680 RXL458674:RXL458680 SHH458674:SHH458680 SRD458674:SRD458680 TAZ458674:TAZ458680 TKV458674:TKV458680 TUR458674:TUR458680 UEN458674:UEN458680 UOJ458674:UOJ458680 UYF458674:UYF458680 VIB458674:VIB458680 VRX458674:VRX458680 WBT458674:WBT458680 WLP458674:WLP458680 WVL458674:WVL458680 G524204:G524210 IZ524210:IZ524216 SV524210:SV524216 ACR524210:ACR524216 AMN524210:AMN524216 AWJ524210:AWJ524216 BGF524210:BGF524216 BQB524210:BQB524216 BZX524210:BZX524216 CJT524210:CJT524216 CTP524210:CTP524216 DDL524210:DDL524216 DNH524210:DNH524216 DXD524210:DXD524216 EGZ524210:EGZ524216 EQV524210:EQV524216 FAR524210:FAR524216 FKN524210:FKN524216 FUJ524210:FUJ524216 GEF524210:GEF524216 GOB524210:GOB524216 GXX524210:GXX524216 HHT524210:HHT524216 HRP524210:HRP524216 IBL524210:IBL524216 ILH524210:ILH524216 IVD524210:IVD524216 JEZ524210:JEZ524216 JOV524210:JOV524216 JYR524210:JYR524216 KIN524210:KIN524216 KSJ524210:KSJ524216 LCF524210:LCF524216 LMB524210:LMB524216 LVX524210:LVX524216 MFT524210:MFT524216 MPP524210:MPP524216 MZL524210:MZL524216 NJH524210:NJH524216 NTD524210:NTD524216 OCZ524210:OCZ524216 OMV524210:OMV524216 OWR524210:OWR524216 PGN524210:PGN524216 PQJ524210:PQJ524216 QAF524210:QAF524216 QKB524210:QKB524216 QTX524210:QTX524216 RDT524210:RDT524216 RNP524210:RNP524216 RXL524210:RXL524216 SHH524210:SHH524216 SRD524210:SRD524216 TAZ524210:TAZ524216 TKV524210:TKV524216 TUR524210:TUR524216 UEN524210:UEN524216 UOJ524210:UOJ524216 UYF524210:UYF524216 VIB524210:VIB524216 VRX524210:VRX524216 WBT524210:WBT524216 WLP524210:WLP524216 WVL524210:WVL524216 G589740:G589746 IZ589746:IZ589752 SV589746:SV589752 ACR589746:ACR589752 AMN589746:AMN589752 AWJ589746:AWJ589752 BGF589746:BGF589752 BQB589746:BQB589752 BZX589746:BZX589752 CJT589746:CJT589752 CTP589746:CTP589752 DDL589746:DDL589752 DNH589746:DNH589752 DXD589746:DXD589752 EGZ589746:EGZ589752 EQV589746:EQV589752 FAR589746:FAR589752 FKN589746:FKN589752 FUJ589746:FUJ589752 GEF589746:GEF589752 GOB589746:GOB589752 GXX589746:GXX589752 HHT589746:HHT589752 HRP589746:HRP589752 IBL589746:IBL589752 ILH589746:ILH589752 IVD589746:IVD589752 JEZ589746:JEZ589752 JOV589746:JOV589752 JYR589746:JYR589752 KIN589746:KIN589752 KSJ589746:KSJ589752 LCF589746:LCF589752 LMB589746:LMB589752 LVX589746:LVX589752 MFT589746:MFT589752 MPP589746:MPP589752 MZL589746:MZL589752 NJH589746:NJH589752 NTD589746:NTD589752 OCZ589746:OCZ589752 OMV589746:OMV589752 OWR589746:OWR589752 PGN589746:PGN589752 PQJ589746:PQJ589752 QAF589746:QAF589752 QKB589746:QKB589752 QTX589746:QTX589752 RDT589746:RDT589752 RNP589746:RNP589752 RXL589746:RXL589752 SHH589746:SHH589752 SRD589746:SRD589752 TAZ589746:TAZ589752 TKV589746:TKV589752 TUR589746:TUR589752 UEN589746:UEN589752 UOJ589746:UOJ589752 UYF589746:UYF589752 VIB589746:VIB589752 VRX589746:VRX589752 WBT589746:WBT589752 WLP589746:WLP589752 WVL589746:WVL589752 G655276:G655282 IZ655282:IZ655288 SV655282:SV655288 ACR655282:ACR655288 AMN655282:AMN655288 AWJ655282:AWJ655288 BGF655282:BGF655288 BQB655282:BQB655288 BZX655282:BZX655288 CJT655282:CJT655288 CTP655282:CTP655288 DDL655282:DDL655288 DNH655282:DNH655288 DXD655282:DXD655288 EGZ655282:EGZ655288 EQV655282:EQV655288 FAR655282:FAR655288 FKN655282:FKN655288 FUJ655282:FUJ655288 GEF655282:GEF655288 GOB655282:GOB655288 GXX655282:GXX655288 HHT655282:HHT655288 HRP655282:HRP655288 IBL655282:IBL655288 ILH655282:ILH655288 IVD655282:IVD655288 JEZ655282:JEZ655288 JOV655282:JOV655288 JYR655282:JYR655288 KIN655282:KIN655288 KSJ655282:KSJ655288 LCF655282:LCF655288 LMB655282:LMB655288 LVX655282:LVX655288 MFT655282:MFT655288 MPP655282:MPP655288 MZL655282:MZL655288 NJH655282:NJH655288 NTD655282:NTD655288 OCZ655282:OCZ655288 OMV655282:OMV655288 OWR655282:OWR655288 PGN655282:PGN655288 PQJ655282:PQJ655288 QAF655282:QAF655288 QKB655282:QKB655288 QTX655282:QTX655288 RDT655282:RDT655288 RNP655282:RNP655288 RXL655282:RXL655288 SHH655282:SHH655288 SRD655282:SRD655288 TAZ655282:TAZ655288 TKV655282:TKV655288 TUR655282:TUR655288 UEN655282:UEN655288 UOJ655282:UOJ655288 UYF655282:UYF655288 VIB655282:VIB655288 VRX655282:VRX655288 WBT655282:WBT655288 WLP655282:WLP655288 WVL655282:WVL655288 G720812:G720818 IZ720818:IZ720824 SV720818:SV720824 ACR720818:ACR720824 AMN720818:AMN720824 AWJ720818:AWJ720824 BGF720818:BGF720824 BQB720818:BQB720824 BZX720818:BZX720824 CJT720818:CJT720824 CTP720818:CTP720824 DDL720818:DDL720824 DNH720818:DNH720824 DXD720818:DXD720824 EGZ720818:EGZ720824 EQV720818:EQV720824 FAR720818:FAR720824 FKN720818:FKN720824 FUJ720818:FUJ720824 GEF720818:GEF720824 GOB720818:GOB720824 GXX720818:GXX720824 HHT720818:HHT720824 HRP720818:HRP720824 IBL720818:IBL720824 ILH720818:ILH720824 IVD720818:IVD720824 JEZ720818:JEZ720824 JOV720818:JOV720824 JYR720818:JYR720824 KIN720818:KIN720824 KSJ720818:KSJ720824 LCF720818:LCF720824 LMB720818:LMB720824 LVX720818:LVX720824 MFT720818:MFT720824 MPP720818:MPP720824 MZL720818:MZL720824 NJH720818:NJH720824 NTD720818:NTD720824 OCZ720818:OCZ720824 OMV720818:OMV720824 OWR720818:OWR720824 PGN720818:PGN720824 PQJ720818:PQJ720824 QAF720818:QAF720824 QKB720818:QKB720824 QTX720818:QTX720824 RDT720818:RDT720824 RNP720818:RNP720824 RXL720818:RXL720824 SHH720818:SHH720824 SRD720818:SRD720824 TAZ720818:TAZ720824 TKV720818:TKV720824 TUR720818:TUR720824 UEN720818:UEN720824 UOJ720818:UOJ720824 UYF720818:UYF720824 VIB720818:VIB720824 VRX720818:VRX720824 WBT720818:WBT720824 WLP720818:WLP720824 WVL720818:WVL720824 G786348:G786354 IZ786354:IZ786360 SV786354:SV786360 ACR786354:ACR786360 AMN786354:AMN786360 AWJ786354:AWJ786360 BGF786354:BGF786360 BQB786354:BQB786360 BZX786354:BZX786360 CJT786354:CJT786360 CTP786354:CTP786360 DDL786354:DDL786360 DNH786354:DNH786360 DXD786354:DXD786360 EGZ786354:EGZ786360 EQV786354:EQV786360 FAR786354:FAR786360 FKN786354:FKN786360 FUJ786354:FUJ786360 GEF786354:GEF786360 GOB786354:GOB786360 GXX786354:GXX786360 HHT786354:HHT786360 HRP786354:HRP786360 IBL786354:IBL786360 ILH786354:ILH786360 IVD786354:IVD786360 JEZ786354:JEZ786360 JOV786354:JOV786360 JYR786354:JYR786360 KIN786354:KIN786360 KSJ786354:KSJ786360 LCF786354:LCF786360 LMB786354:LMB786360 LVX786354:LVX786360 MFT786354:MFT786360 MPP786354:MPP786360 MZL786354:MZL786360 NJH786354:NJH786360 NTD786354:NTD786360 OCZ786354:OCZ786360 OMV786354:OMV786360 OWR786354:OWR786360 PGN786354:PGN786360 PQJ786354:PQJ786360 QAF786354:QAF786360 QKB786354:QKB786360 QTX786354:QTX786360 RDT786354:RDT786360 RNP786354:RNP786360 RXL786354:RXL786360 SHH786354:SHH786360 SRD786354:SRD786360 TAZ786354:TAZ786360 TKV786354:TKV786360 TUR786354:TUR786360 UEN786354:UEN786360 UOJ786354:UOJ786360 UYF786354:UYF786360 VIB786354:VIB786360 VRX786354:VRX786360 WBT786354:WBT786360 WLP786354:WLP786360 WVL786354:WVL786360 G851884:G851890 IZ851890:IZ851896 SV851890:SV851896 ACR851890:ACR851896 AMN851890:AMN851896 AWJ851890:AWJ851896 BGF851890:BGF851896 BQB851890:BQB851896 BZX851890:BZX851896 CJT851890:CJT851896 CTP851890:CTP851896 DDL851890:DDL851896 DNH851890:DNH851896 DXD851890:DXD851896 EGZ851890:EGZ851896 EQV851890:EQV851896 FAR851890:FAR851896 FKN851890:FKN851896 FUJ851890:FUJ851896 GEF851890:GEF851896 GOB851890:GOB851896 GXX851890:GXX851896 HHT851890:HHT851896 HRP851890:HRP851896 IBL851890:IBL851896 ILH851890:ILH851896 IVD851890:IVD851896 JEZ851890:JEZ851896 JOV851890:JOV851896 JYR851890:JYR851896 KIN851890:KIN851896 KSJ851890:KSJ851896 LCF851890:LCF851896 LMB851890:LMB851896 LVX851890:LVX851896 MFT851890:MFT851896 MPP851890:MPP851896 MZL851890:MZL851896 NJH851890:NJH851896 NTD851890:NTD851896 OCZ851890:OCZ851896 OMV851890:OMV851896 OWR851890:OWR851896 PGN851890:PGN851896 PQJ851890:PQJ851896 QAF851890:QAF851896 QKB851890:QKB851896 QTX851890:QTX851896 RDT851890:RDT851896 RNP851890:RNP851896 RXL851890:RXL851896 SHH851890:SHH851896 SRD851890:SRD851896 TAZ851890:TAZ851896 TKV851890:TKV851896 TUR851890:TUR851896 UEN851890:UEN851896 UOJ851890:UOJ851896 UYF851890:UYF851896 VIB851890:VIB851896 VRX851890:VRX851896 WBT851890:WBT851896 WLP851890:WLP851896 WVL851890:WVL851896 G917420:G917426 IZ917426:IZ917432 SV917426:SV917432 ACR917426:ACR917432 AMN917426:AMN917432 AWJ917426:AWJ917432 BGF917426:BGF917432 BQB917426:BQB917432 BZX917426:BZX917432 CJT917426:CJT917432 CTP917426:CTP917432 DDL917426:DDL917432 DNH917426:DNH917432 DXD917426:DXD917432 EGZ917426:EGZ917432 EQV917426:EQV917432 FAR917426:FAR917432 FKN917426:FKN917432 FUJ917426:FUJ917432 GEF917426:GEF917432 GOB917426:GOB917432 GXX917426:GXX917432 HHT917426:HHT917432 HRP917426:HRP917432 IBL917426:IBL917432 ILH917426:ILH917432 IVD917426:IVD917432 JEZ917426:JEZ917432 JOV917426:JOV917432 JYR917426:JYR917432 KIN917426:KIN917432 KSJ917426:KSJ917432 LCF917426:LCF917432 LMB917426:LMB917432 LVX917426:LVX917432 MFT917426:MFT917432 MPP917426:MPP917432 MZL917426:MZL917432 NJH917426:NJH917432 NTD917426:NTD917432 OCZ917426:OCZ917432 OMV917426:OMV917432 OWR917426:OWR917432 PGN917426:PGN917432 PQJ917426:PQJ917432 QAF917426:QAF917432 QKB917426:QKB917432 QTX917426:QTX917432 RDT917426:RDT917432 RNP917426:RNP917432 RXL917426:RXL917432 SHH917426:SHH917432 SRD917426:SRD917432 TAZ917426:TAZ917432 TKV917426:TKV917432 TUR917426:TUR917432 UEN917426:UEN917432 UOJ917426:UOJ917432 UYF917426:UYF917432 VIB917426:VIB917432 VRX917426:VRX917432 WBT917426:WBT917432 WLP917426:WLP917432 WVL917426:WVL917432 G982956:G982962 IZ982962:IZ982968 SV982962:SV982968 ACR982962:ACR982968 AMN982962:AMN982968 AWJ982962:AWJ982968 BGF982962:BGF982968 BQB982962:BQB982968 BZX982962:BZX982968 CJT982962:CJT982968 CTP982962:CTP982968 DDL982962:DDL982968 DNH982962:DNH982968 DXD982962:DXD982968 EGZ982962:EGZ982968 EQV982962:EQV982968 FAR982962:FAR982968 FKN982962:FKN982968 FUJ982962:FUJ982968 GEF982962:GEF982968 GOB982962:GOB982968 GXX982962:GXX982968 HHT982962:HHT982968 HRP982962:HRP982968 IBL982962:IBL982968 ILH982962:ILH982968 IVD982962:IVD982968 JEZ982962:JEZ982968 JOV982962:JOV982968 JYR982962:JYR982968 KIN982962:KIN982968 KSJ982962:KSJ982968 LCF982962:LCF982968 LMB982962:LMB982968 LVX982962:LVX982968 MFT982962:MFT982968 MPP982962:MPP982968 MZL982962:MZL982968 NJH982962:NJH982968 NTD982962:NTD982968 OCZ982962:OCZ982968 OMV982962:OMV982968 OWR982962:OWR982968 PGN982962:PGN982968 PQJ982962:PQJ982968 QAF982962:QAF982968 QKB982962:QKB982968 QTX982962:QTX982968 RDT982962:RDT982968 RNP982962:RNP982968 RXL982962:RXL982968 SHH982962:SHH982968 SRD982962:SRD982968 TAZ982962:TAZ982968 TKV982962:TKV982968 TUR982962:TUR982968 UEN982962:UEN982968 UOJ982962:UOJ982968 UYF982962:UYF982968 VIB982962:VIB982968 VRX982962:VRX982968 WBT982962:WBT982968 WLP982962:WLP982968 WVL982962:WVL982968 G65491:G65548 IZ65497:IZ65554 SV65497:SV65554 ACR65497:ACR65554 AMN65497:AMN65554 AWJ65497:AWJ65554 BGF65497:BGF65554 BQB65497:BQB65554 BZX65497:BZX65554 CJT65497:CJT65554 CTP65497:CTP65554 DDL65497:DDL65554 DNH65497:DNH65554 DXD65497:DXD65554 EGZ65497:EGZ65554 EQV65497:EQV65554 FAR65497:FAR65554 FKN65497:FKN65554 FUJ65497:FUJ65554 GEF65497:GEF65554 GOB65497:GOB65554 GXX65497:GXX65554 HHT65497:HHT65554 HRP65497:HRP65554 IBL65497:IBL65554 ILH65497:ILH65554 IVD65497:IVD65554 JEZ65497:JEZ65554 JOV65497:JOV65554 JYR65497:JYR65554 KIN65497:KIN65554 KSJ65497:KSJ65554 LCF65497:LCF65554 LMB65497:LMB65554 LVX65497:LVX65554 MFT65497:MFT65554 MPP65497:MPP65554 MZL65497:MZL65554 NJH65497:NJH65554 NTD65497:NTD65554 OCZ65497:OCZ65554 OMV65497:OMV65554 OWR65497:OWR65554 PGN65497:PGN65554 PQJ65497:PQJ65554 QAF65497:QAF65554 QKB65497:QKB65554 QTX65497:QTX65554 RDT65497:RDT65554 RNP65497:RNP65554 RXL65497:RXL65554 SHH65497:SHH65554 SRD65497:SRD65554 TAZ65497:TAZ65554 TKV65497:TKV65554 TUR65497:TUR65554 UEN65497:UEN65554 UOJ65497:UOJ65554 UYF65497:UYF65554 VIB65497:VIB65554 VRX65497:VRX65554 WBT65497:WBT65554 WLP65497:WLP65554 WVL65497:WVL65554 G131027:G131084 IZ131033:IZ131090 SV131033:SV131090 ACR131033:ACR131090 AMN131033:AMN131090 AWJ131033:AWJ131090 BGF131033:BGF131090 BQB131033:BQB131090 BZX131033:BZX131090 CJT131033:CJT131090 CTP131033:CTP131090 DDL131033:DDL131090 DNH131033:DNH131090 DXD131033:DXD131090 EGZ131033:EGZ131090 EQV131033:EQV131090 FAR131033:FAR131090 FKN131033:FKN131090 FUJ131033:FUJ131090 GEF131033:GEF131090 GOB131033:GOB131090 GXX131033:GXX131090 HHT131033:HHT131090 HRP131033:HRP131090 IBL131033:IBL131090 ILH131033:ILH131090 IVD131033:IVD131090 JEZ131033:JEZ131090 JOV131033:JOV131090 JYR131033:JYR131090 KIN131033:KIN131090 KSJ131033:KSJ131090 LCF131033:LCF131090 LMB131033:LMB131090 LVX131033:LVX131090 MFT131033:MFT131090 MPP131033:MPP131090 MZL131033:MZL131090 NJH131033:NJH131090 NTD131033:NTD131090 OCZ131033:OCZ131090 OMV131033:OMV131090 OWR131033:OWR131090 PGN131033:PGN131090 PQJ131033:PQJ131090 QAF131033:QAF131090 QKB131033:QKB131090 QTX131033:QTX131090 RDT131033:RDT131090 RNP131033:RNP131090 RXL131033:RXL131090 SHH131033:SHH131090 SRD131033:SRD131090 TAZ131033:TAZ131090 TKV131033:TKV131090 TUR131033:TUR131090 UEN131033:UEN131090 UOJ131033:UOJ131090 UYF131033:UYF131090 VIB131033:VIB131090 VRX131033:VRX131090 WBT131033:WBT131090 WLP131033:WLP131090 WVL131033:WVL131090 G196563:G196620 IZ196569:IZ196626 SV196569:SV196626 ACR196569:ACR196626 AMN196569:AMN196626 AWJ196569:AWJ196626 BGF196569:BGF196626 BQB196569:BQB196626 BZX196569:BZX196626 CJT196569:CJT196626 CTP196569:CTP196626 DDL196569:DDL196626 DNH196569:DNH196626 DXD196569:DXD196626 EGZ196569:EGZ196626 EQV196569:EQV196626 FAR196569:FAR196626 FKN196569:FKN196626 FUJ196569:FUJ196626 GEF196569:GEF196626 GOB196569:GOB196626 GXX196569:GXX196626 HHT196569:HHT196626 HRP196569:HRP196626 IBL196569:IBL196626 ILH196569:ILH196626 IVD196569:IVD196626 JEZ196569:JEZ196626 JOV196569:JOV196626 JYR196569:JYR196626 KIN196569:KIN196626 KSJ196569:KSJ196626 LCF196569:LCF196626 LMB196569:LMB196626 LVX196569:LVX196626 MFT196569:MFT196626 MPP196569:MPP196626 MZL196569:MZL196626 NJH196569:NJH196626 NTD196569:NTD196626 OCZ196569:OCZ196626 OMV196569:OMV196626 OWR196569:OWR196626 PGN196569:PGN196626 PQJ196569:PQJ196626 QAF196569:QAF196626 QKB196569:QKB196626 QTX196569:QTX196626 RDT196569:RDT196626 RNP196569:RNP196626 RXL196569:RXL196626 SHH196569:SHH196626 SRD196569:SRD196626 TAZ196569:TAZ196626 TKV196569:TKV196626 TUR196569:TUR196626 UEN196569:UEN196626 UOJ196569:UOJ196626 UYF196569:UYF196626 VIB196569:VIB196626 VRX196569:VRX196626 WBT196569:WBT196626 WLP196569:WLP196626 WVL196569:WVL196626 G262099:G262156 IZ262105:IZ262162 SV262105:SV262162 ACR262105:ACR262162 AMN262105:AMN262162 AWJ262105:AWJ262162 BGF262105:BGF262162 BQB262105:BQB262162 BZX262105:BZX262162 CJT262105:CJT262162 CTP262105:CTP262162 DDL262105:DDL262162 DNH262105:DNH262162 DXD262105:DXD262162 EGZ262105:EGZ262162 EQV262105:EQV262162 FAR262105:FAR262162 FKN262105:FKN262162 FUJ262105:FUJ262162 GEF262105:GEF262162 GOB262105:GOB262162 GXX262105:GXX262162 HHT262105:HHT262162 HRP262105:HRP262162 IBL262105:IBL262162 ILH262105:ILH262162 IVD262105:IVD262162 JEZ262105:JEZ262162 JOV262105:JOV262162 JYR262105:JYR262162 KIN262105:KIN262162 KSJ262105:KSJ262162 LCF262105:LCF262162 LMB262105:LMB262162 LVX262105:LVX262162 MFT262105:MFT262162 MPP262105:MPP262162 MZL262105:MZL262162 NJH262105:NJH262162 NTD262105:NTD262162 OCZ262105:OCZ262162 OMV262105:OMV262162 OWR262105:OWR262162 PGN262105:PGN262162 PQJ262105:PQJ262162 QAF262105:QAF262162 QKB262105:QKB262162 QTX262105:QTX262162 RDT262105:RDT262162 RNP262105:RNP262162 RXL262105:RXL262162 SHH262105:SHH262162 SRD262105:SRD262162 TAZ262105:TAZ262162 TKV262105:TKV262162 TUR262105:TUR262162 UEN262105:UEN262162 UOJ262105:UOJ262162 UYF262105:UYF262162 VIB262105:VIB262162 VRX262105:VRX262162 WBT262105:WBT262162 WLP262105:WLP262162 WVL262105:WVL262162 G327635:G327692 IZ327641:IZ327698 SV327641:SV327698 ACR327641:ACR327698 AMN327641:AMN327698 AWJ327641:AWJ327698 BGF327641:BGF327698 BQB327641:BQB327698 BZX327641:BZX327698 CJT327641:CJT327698 CTP327641:CTP327698 DDL327641:DDL327698 DNH327641:DNH327698 DXD327641:DXD327698 EGZ327641:EGZ327698 EQV327641:EQV327698 FAR327641:FAR327698 FKN327641:FKN327698 FUJ327641:FUJ327698 GEF327641:GEF327698 GOB327641:GOB327698 GXX327641:GXX327698 HHT327641:HHT327698 HRP327641:HRP327698 IBL327641:IBL327698 ILH327641:ILH327698 IVD327641:IVD327698 JEZ327641:JEZ327698 JOV327641:JOV327698 JYR327641:JYR327698 KIN327641:KIN327698 KSJ327641:KSJ327698 LCF327641:LCF327698 LMB327641:LMB327698 LVX327641:LVX327698 MFT327641:MFT327698 MPP327641:MPP327698 MZL327641:MZL327698 NJH327641:NJH327698 NTD327641:NTD327698 OCZ327641:OCZ327698 OMV327641:OMV327698 OWR327641:OWR327698 PGN327641:PGN327698 PQJ327641:PQJ327698 QAF327641:QAF327698 QKB327641:QKB327698 QTX327641:QTX327698 RDT327641:RDT327698 RNP327641:RNP327698 RXL327641:RXL327698 SHH327641:SHH327698 SRD327641:SRD327698 TAZ327641:TAZ327698 TKV327641:TKV327698 TUR327641:TUR327698 UEN327641:UEN327698 UOJ327641:UOJ327698 UYF327641:UYF327698 VIB327641:VIB327698 VRX327641:VRX327698 WBT327641:WBT327698 WLP327641:WLP327698 WVL327641:WVL327698 G393171:G393228 IZ393177:IZ393234 SV393177:SV393234 ACR393177:ACR393234 AMN393177:AMN393234 AWJ393177:AWJ393234 BGF393177:BGF393234 BQB393177:BQB393234 BZX393177:BZX393234 CJT393177:CJT393234 CTP393177:CTP393234 DDL393177:DDL393234 DNH393177:DNH393234 DXD393177:DXD393234 EGZ393177:EGZ393234 EQV393177:EQV393234 FAR393177:FAR393234 FKN393177:FKN393234 FUJ393177:FUJ393234 GEF393177:GEF393234 GOB393177:GOB393234 GXX393177:GXX393234 HHT393177:HHT393234 HRP393177:HRP393234 IBL393177:IBL393234 ILH393177:ILH393234 IVD393177:IVD393234 JEZ393177:JEZ393234 JOV393177:JOV393234 JYR393177:JYR393234 KIN393177:KIN393234 KSJ393177:KSJ393234 LCF393177:LCF393234 LMB393177:LMB393234 LVX393177:LVX393234 MFT393177:MFT393234 MPP393177:MPP393234 MZL393177:MZL393234 NJH393177:NJH393234 NTD393177:NTD393234 OCZ393177:OCZ393234 OMV393177:OMV393234 OWR393177:OWR393234 PGN393177:PGN393234 PQJ393177:PQJ393234 QAF393177:QAF393234 QKB393177:QKB393234 QTX393177:QTX393234 RDT393177:RDT393234 RNP393177:RNP393234 RXL393177:RXL393234 SHH393177:SHH393234 SRD393177:SRD393234 TAZ393177:TAZ393234 TKV393177:TKV393234 TUR393177:TUR393234 UEN393177:UEN393234 UOJ393177:UOJ393234 UYF393177:UYF393234 VIB393177:VIB393234 VRX393177:VRX393234 WBT393177:WBT393234 WLP393177:WLP393234 WVL393177:WVL393234 G458707:G458764 IZ458713:IZ458770 SV458713:SV458770 ACR458713:ACR458770 AMN458713:AMN458770 AWJ458713:AWJ458770 BGF458713:BGF458770 BQB458713:BQB458770 BZX458713:BZX458770 CJT458713:CJT458770 CTP458713:CTP458770 DDL458713:DDL458770 DNH458713:DNH458770 DXD458713:DXD458770 EGZ458713:EGZ458770 EQV458713:EQV458770 FAR458713:FAR458770 FKN458713:FKN458770 FUJ458713:FUJ458770 GEF458713:GEF458770 GOB458713:GOB458770 GXX458713:GXX458770 HHT458713:HHT458770 HRP458713:HRP458770 IBL458713:IBL458770 ILH458713:ILH458770 IVD458713:IVD458770 JEZ458713:JEZ458770 JOV458713:JOV458770 JYR458713:JYR458770 KIN458713:KIN458770 KSJ458713:KSJ458770 LCF458713:LCF458770 LMB458713:LMB458770 LVX458713:LVX458770 MFT458713:MFT458770 MPP458713:MPP458770 MZL458713:MZL458770 NJH458713:NJH458770 NTD458713:NTD458770 OCZ458713:OCZ458770 OMV458713:OMV458770 OWR458713:OWR458770 PGN458713:PGN458770 PQJ458713:PQJ458770 QAF458713:QAF458770 QKB458713:QKB458770 QTX458713:QTX458770 RDT458713:RDT458770 RNP458713:RNP458770 RXL458713:RXL458770 SHH458713:SHH458770 SRD458713:SRD458770 TAZ458713:TAZ458770 TKV458713:TKV458770 TUR458713:TUR458770 UEN458713:UEN458770 UOJ458713:UOJ458770 UYF458713:UYF458770 VIB458713:VIB458770 VRX458713:VRX458770 WBT458713:WBT458770 WLP458713:WLP458770 WVL458713:WVL458770 G524243:G524300 IZ524249:IZ524306 SV524249:SV524306 ACR524249:ACR524306 AMN524249:AMN524306 AWJ524249:AWJ524306 BGF524249:BGF524306 BQB524249:BQB524306 BZX524249:BZX524306 CJT524249:CJT524306 CTP524249:CTP524306 DDL524249:DDL524306 DNH524249:DNH524306 DXD524249:DXD524306 EGZ524249:EGZ524306 EQV524249:EQV524306 FAR524249:FAR524306 FKN524249:FKN524306 FUJ524249:FUJ524306 GEF524249:GEF524306 GOB524249:GOB524306 GXX524249:GXX524306 HHT524249:HHT524306 HRP524249:HRP524306 IBL524249:IBL524306 ILH524249:ILH524306 IVD524249:IVD524306 JEZ524249:JEZ524306 JOV524249:JOV524306 JYR524249:JYR524306 KIN524249:KIN524306 KSJ524249:KSJ524306 LCF524249:LCF524306 LMB524249:LMB524306 LVX524249:LVX524306 MFT524249:MFT524306 MPP524249:MPP524306 MZL524249:MZL524306 NJH524249:NJH524306 NTD524249:NTD524306 OCZ524249:OCZ524306 OMV524249:OMV524306 OWR524249:OWR524306 PGN524249:PGN524306 PQJ524249:PQJ524306 QAF524249:QAF524306 QKB524249:QKB524306 QTX524249:QTX524306 RDT524249:RDT524306 RNP524249:RNP524306 RXL524249:RXL524306 SHH524249:SHH524306 SRD524249:SRD524306 TAZ524249:TAZ524306 TKV524249:TKV524306 TUR524249:TUR524306 UEN524249:UEN524306 UOJ524249:UOJ524306 UYF524249:UYF524306 VIB524249:VIB524306 VRX524249:VRX524306 WBT524249:WBT524306 WLP524249:WLP524306 WVL524249:WVL524306 G589779:G589836 IZ589785:IZ589842 SV589785:SV589842 ACR589785:ACR589842 AMN589785:AMN589842 AWJ589785:AWJ589842 BGF589785:BGF589842 BQB589785:BQB589842 BZX589785:BZX589842 CJT589785:CJT589842 CTP589785:CTP589842 DDL589785:DDL589842 DNH589785:DNH589842 DXD589785:DXD589842 EGZ589785:EGZ589842 EQV589785:EQV589842 FAR589785:FAR589842 FKN589785:FKN589842 FUJ589785:FUJ589842 GEF589785:GEF589842 GOB589785:GOB589842 GXX589785:GXX589842 HHT589785:HHT589842 HRP589785:HRP589842 IBL589785:IBL589842 ILH589785:ILH589842 IVD589785:IVD589842 JEZ589785:JEZ589842 JOV589785:JOV589842 JYR589785:JYR589842 KIN589785:KIN589842 KSJ589785:KSJ589842 LCF589785:LCF589842 LMB589785:LMB589842 LVX589785:LVX589842 MFT589785:MFT589842 MPP589785:MPP589842 MZL589785:MZL589842 NJH589785:NJH589842 NTD589785:NTD589842 OCZ589785:OCZ589842 OMV589785:OMV589842 OWR589785:OWR589842 PGN589785:PGN589842 PQJ589785:PQJ589842 QAF589785:QAF589842 QKB589785:QKB589842 QTX589785:QTX589842 RDT589785:RDT589842 RNP589785:RNP589842 RXL589785:RXL589842 SHH589785:SHH589842 SRD589785:SRD589842 TAZ589785:TAZ589842 TKV589785:TKV589842 TUR589785:TUR589842 UEN589785:UEN589842 UOJ589785:UOJ589842 UYF589785:UYF589842 VIB589785:VIB589842 VRX589785:VRX589842 WBT589785:WBT589842 WLP589785:WLP589842 WVL589785:WVL589842 G655315:G655372 IZ655321:IZ655378 SV655321:SV655378 ACR655321:ACR655378 AMN655321:AMN655378 AWJ655321:AWJ655378 BGF655321:BGF655378 BQB655321:BQB655378 BZX655321:BZX655378 CJT655321:CJT655378 CTP655321:CTP655378 DDL655321:DDL655378 DNH655321:DNH655378 DXD655321:DXD655378 EGZ655321:EGZ655378 EQV655321:EQV655378 FAR655321:FAR655378 FKN655321:FKN655378 FUJ655321:FUJ655378 GEF655321:GEF655378 GOB655321:GOB655378 GXX655321:GXX655378 HHT655321:HHT655378 HRP655321:HRP655378 IBL655321:IBL655378 ILH655321:ILH655378 IVD655321:IVD655378 JEZ655321:JEZ655378 JOV655321:JOV655378 JYR655321:JYR655378 KIN655321:KIN655378 KSJ655321:KSJ655378 LCF655321:LCF655378 LMB655321:LMB655378 LVX655321:LVX655378 MFT655321:MFT655378 MPP655321:MPP655378 MZL655321:MZL655378 NJH655321:NJH655378 NTD655321:NTD655378 OCZ655321:OCZ655378 OMV655321:OMV655378 OWR655321:OWR655378 PGN655321:PGN655378 PQJ655321:PQJ655378 QAF655321:QAF655378 QKB655321:QKB655378 QTX655321:QTX655378 RDT655321:RDT655378 RNP655321:RNP655378 RXL655321:RXL655378 SHH655321:SHH655378 SRD655321:SRD655378 TAZ655321:TAZ655378 TKV655321:TKV655378 TUR655321:TUR655378 UEN655321:UEN655378 UOJ655321:UOJ655378 UYF655321:UYF655378 VIB655321:VIB655378 VRX655321:VRX655378 WBT655321:WBT655378 WLP655321:WLP655378 WVL655321:WVL655378 G720851:G720908 IZ720857:IZ720914 SV720857:SV720914 ACR720857:ACR720914 AMN720857:AMN720914 AWJ720857:AWJ720914 BGF720857:BGF720914 BQB720857:BQB720914 BZX720857:BZX720914 CJT720857:CJT720914 CTP720857:CTP720914 DDL720857:DDL720914 DNH720857:DNH720914 DXD720857:DXD720914 EGZ720857:EGZ720914 EQV720857:EQV720914 FAR720857:FAR720914 FKN720857:FKN720914 FUJ720857:FUJ720914 GEF720857:GEF720914 GOB720857:GOB720914 GXX720857:GXX720914 HHT720857:HHT720914 HRP720857:HRP720914 IBL720857:IBL720914 ILH720857:ILH720914 IVD720857:IVD720914 JEZ720857:JEZ720914 JOV720857:JOV720914 JYR720857:JYR720914 KIN720857:KIN720914 KSJ720857:KSJ720914 LCF720857:LCF720914 LMB720857:LMB720914 LVX720857:LVX720914 MFT720857:MFT720914 MPP720857:MPP720914 MZL720857:MZL720914 NJH720857:NJH720914 NTD720857:NTD720914 OCZ720857:OCZ720914 OMV720857:OMV720914 OWR720857:OWR720914 PGN720857:PGN720914 PQJ720857:PQJ720914 QAF720857:QAF720914 QKB720857:QKB720914 QTX720857:QTX720914 RDT720857:RDT720914 RNP720857:RNP720914 RXL720857:RXL720914 SHH720857:SHH720914 SRD720857:SRD720914 TAZ720857:TAZ720914 TKV720857:TKV720914 TUR720857:TUR720914 UEN720857:UEN720914 UOJ720857:UOJ720914 UYF720857:UYF720914 VIB720857:VIB720914 VRX720857:VRX720914 WBT720857:WBT720914 WLP720857:WLP720914 WVL720857:WVL720914 G786387:G786444 IZ786393:IZ786450 SV786393:SV786450 ACR786393:ACR786450 AMN786393:AMN786450 AWJ786393:AWJ786450 BGF786393:BGF786450 BQB786393:BQB786450 BZX786393:BZX786450 CJT786393:CJT786450 CTP786393:CTP786450 DDL786393:DDL786450 DNH786393:DNH786450 DXD786393:DXD786450 EGZ786393:EGZ786450 EQV786393:EQV786450 FAR786393:FAR786450 FKN786393:FKN786450 FUJ786393:FUJ786450 GEF786393:GEF786450 GOB786393:GOB786450 GXX786393:GXX786450 HHT786393:HHT786450 HRP786393:HRP786450 IBL786393:IBL786450 ILH786393:ILH786450 IVD786393:IVD786450 JEZ786393:JEZ786450 JOV786393:JOV786450 JYR786393:JYR786450 KIN786393:KIN786450 KSJ786393:KSJ786450 LCF786393:LCF786450 LMB786393:LMB786450 LVX786393:LVX786450 MFT786393:MFT786450 MPP786393:MPP786450 MZL786393:MZL786450 NJH786393:NJH786450 NTD786393:NTD786450 OCZ786393:OCZ786450 OMV786393:OMV786450 OWR786393:OWR786450 PGN786393:PGN786450 PQJ786393:PQJ786450 QAF786393:QAF786450 QKB786393:QKB786450 QTX786393:QTX786450 RDT786393:RDT786450 RNP786393:RNP786450 RXL786393:RXL786450 SHH786393:SHH786450 SRD786393:SRD786450 TAZ786393:TAZ786450 TKV786393:TKV786450 TUR786393:TUR786450 UEN786393:UEN786450 UOJ786393:UOJ786450 UYF786393:UYF786450 VIB786393:VIB786450 VRX786393:VRX786450 WBT786393:WBT786450 WLP786393:WLP786450 WVL786393:WVL786450 G851923:G851980 IZ851929:IZ851986 SV851929:SV851986 ACR851929:ACR851986 AMN851929:AMN851986 AWJ851929:AWJ851986 BGF851929:BGF851986 BQB851929:BQB851986 BZX851929:BZX851986 CJT851929:CJT851986 CTP851929:CTP851986 DDL851929:DDL851986 DNH851929:DNH851986 DXD851929:DXD851986 EGZ851929:EGZ851986 EQV851929:EQV851986 FAR851929:FAR851986 FKN851929:FKN851986 FUJ851929:FUJ851986 GEF851929:GEF851986 GOB851929:GOB851986 GXX851929:GXX851986 HHT851929:HHT851986 HRP851929:HRP851986 IBL851929:IBL851986 ILH851929:ILH851986 IVD851929:IVD851986 JEZ851929:JEZ851986 JOV851929:JOV851986 JYR851929:JYR851986 KIN851929:KIN851986 KSJ851929:KSJ851986 LCF851929:LCF851986 LMB851929:LMB851986 LVX851929:LVX851986 MFT851929:MFT851986 MPP851929:MPP851986 MZL851929:MZL851986 NJH851929:NJH851986 NTD851929:NTD851986 OCZ851929:OCZ851986 OMV851929:OMV851986 OWR851929:OWR851986 PGN851929:PGN851986 PQJ851929:PQJ851986 QAF851929:QAF851986 QKB851929:QKB851986 QTX851929:QTX851986 RDT851929:RDT851986 RNP851929:RNP851986 RXL851929:RXL851986 SHH851929:SHH851986 SRD851929:SRD851986 TAZ851929:TAZ851986 TKV851929:TKV851986 TUR851929:TUR851986 UEN851929:UEN851986 UOJ851929:UOJ851986 UYF851929:UYF851986 VIB851929:VIB851986 VRX851929:VRX851986 WBT851929:WBT851986 WLP851929:WLP851986 WVL851929:WVL851986 G917459:G917516 IZ917465:IZ917522 SV917465:SV917522 ACR917465:ACR917522 AMN917465:AMN917522 AWJ917465:AWJ917522 BGF917465:BGF917522 BQB917465:BQB917522 BZX917465:BZX917522 CJT917465:CJT917522 CTP917465:CTP917522 DDL917465:DDL917522 DNH917465:DNH917522 DXD917465:DXD917522 EGZ917465:EGZ917522 EQV917465:EQV917522 FAR917465:FAR917522 FKN917465:FKN917522 FUJ917465:FUJ917522 GEF917465:GEF917522 GOB917465:GOB917522 GXX917465:GXX917522 HHT917465:HHT917522 HRP917465:HRP917522 IBL917465:IBL917522 ILH917465:ILH917522 IVD917465:IVD917522 JEZ917465:JEZ917522 JOV917465:JOV917522 JYR917465:JYR917522 KIN917465:KIN917522 KSJ917465:KSJ917522 LCF917465:LCF917522 LMB917465:LMB917522 LVX917465:LVX917522 MFT917465:MFT917522 MPP917465:MPP917522 MZL917465:MZL917522 NJH917465:NJH917522 NTD917465:NTD917522 OCZ917465:OCZ917522 OMV917465:OMV917522 OWR917465:OWR917522 PGN917465:PGN917522 PQJ917465:PQJ917522 QAF917465:QAF917522 QKB917465:QKB917522 QTX917465:QTX917522 RDT917465:RDT917522 RNP917465:RNP917522 RXL917465:RXL917522 SHH917465:SHH917522 SRD917465:SRD917522 TAZ917465:TAZ917522 TKV917465:TKV917522 TUR917465:TUR917522 UEN917465:UEN917522 UOJ917465:UOJ917522 UYF917465:UYF917522 VIB917465:VIB917522 VRX917465:VRX917522 WBT917465:WBT917522 WLP917465:WLP917522 WVL917465:WVL917522 G982995:G983052 IZ983001:IZ983058 SV983001:SV983058 ACR983001:ACR983058 AMN983001:AMN983058 AWJ983001:AWJ983058 BGF983001:BGF983058 BQB983001:BQB983058 BZX983001:BZX983058 CJT983001:CJT983058 CTP983001:CTP983058 DDL983001:DDL983058 DNH983001:DNH983058 DXD983001:DXD983058 EGZ983001:EGZ983058 EQV983001:EQV983058 FAR983001:FAR983058 FKN983001:FKN983058 FUJ983001:FUJ983058 GEF983001:GEF983058 GOB983001:GOB983058 GXX983001:GXX983058 HHT983001:HHT983058 HRP983001:HRP983058 IBL983001:IBL983058 ILH983001:ILH983058 IVD983001:IVD983058 JEZ983001:JEZ983058 JOV983001:JOV983058 JYR983001:JYR983058 KIN983001:KIN983058 KSJ983001:KSJ983058 LCF983001:LCF983058 LMB983001:LMB983058 LVX983001:LVX983058 MFT983001:MFT983058 MPP983001:MPP983058 MZL983001:MZL983058 NJH983001:NJH983058 NTD983001:NTD983058 OCZ983001:OCZ983058 OMV983001:OMV983058 OWR983001:OWR983058 PGN983001:PGN983058 PQJ983001:PQJ983058 QAF983001:QAF983058 QKB983001:QKB983058 QTX983001:QTX983058 RDT983001:RDT983058 RNP983001:RNP983058 RXL983001:RXL983058 SHH983001:SHH983058 SRD983001:SRD983058 TAZ983001:TAZ983058 TKV983001:TKV983058 TUR983001:TUR983058 UEN983001:UEN983058 UOJ983001:UOJ983058 UYF983001:UYF983058 VIB983001:VIB983058 VRX983001:VRX983058 WBT983001:WBT983058 WLP983001:WLP983058 WVL983001:WVL983058 G10:G11 QKB9:QKB18 QTX9:QTX18 RDT9:RDT18 RNP9:RNP18 RXL9:RXL18 SHH9:SHH18 SRD9:SRD18 TAZ9:TAZ18 TKV9:TKV18 TUR9:TUR18 UEN9:UEN18 UOJ9:UOJ18 UYF9:UYF18 VIB9:VIB18 VRX9:VRX18 WBT9:WBT18 WLP9:WLP18 WVL9:WVL18 IZ9:IZ18 SV9:SV18 ACR9:ACR18 AMN9:AMN18 AWJ9:AWJ18 BGF9:BGF18 BQB9:BQB18 BZX9:BZX18 CJT9:CJT18 CTP9:CTP18 DDL9:DDL18 DNH9:DNH18 DXD9:DXD18 EGZ9:EGZ18 EQV9:EQV18 FAR9:FAR18 FKN9:FKN18 FUJ9:FUJ18 GEF9:GEF18 GOB9:GOB18 GXX9:GXX18 HHT9:HHT18 HRP9:HRP18 IBL9:IBL18 ILH9:ILH18 IVD9:IVD18 JEZ9:JEZ18 JOV9:JOV18 JYR9:JYR18 KIN9:KIN18 KSJ9:KSJ18 LCF9:LCF18 LMB9:LMB18 LVX9:LVX18 MFT9:MFT18 MPP9:MPP18 MZL9:MZL18 NJH9:NJH18 NTD9:NTD18 OCZ9:OCZ18 OMV9:OMV18 OWR9:OWR18 PGN9:PGN18 PQJ9:PQJ18 QAF9:QAF18 G13:G20 G23:G45 G48:G64 G67:G68 G70:G133 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1:G4">
      <formula1>$L$2:$L$8</formula1>
      <formula2>0</formula2>
    </dataValidation>
    <dataValidation type="list" allowBlank="1" showErrorMessage="1" sqref="G65492:G65499 WLP982978:WLP982987 WBT982978:WBT982987 VRX982978:VRX982987 VIB982978:VIB982987 UYF982978:UYF982987 UOJ982978:UOJ982987 UEN982978:UEN982987 TUR982978:TUR982987 TKV982978:TKV982987 TAZ982978:TAZ982987 SRD982978:SRD982987 SHH982978:SHH982987 RXL982978:RXL982987 RNP982978:RNP982987 RDT982978:RDT982987 QTX982978:QTX982987 QKB982978:QKB982987 QAF982978:QAF982987 PQJ982978:PQJ982987 PGN982978:PGN982987 OWR982978:OWR982987 OMV982978:OMV982987 OCZ982978:OCZ982987 NTD982978:NTD982987 NJH982978:NJH982987 MZL982978:MZL982987 MPP982978:MPP982987 MFT982978:MFT982987 LVX982978:LVX982987 LMB982978:LMB982987 LCF982978:LCF982987 KSJ982978:KSJ982987 KIN982978:KIN982987 JYR982978:JYR982987 JOV982978:JOV982987 JEZ982978:JEZ982987 IVD982978:IVD982987 ILH982978:ILH982987 IBL982978:IBL982987 HRP982978:HRP982987 HHT982978:HHT982987 GXX982978:GXX982987 GOB982978:GOB982987 GEF982978:GEF982987 FUJ982978:FUJ982987 FKN982978:FKN982987 FAR982978:FAR982987 EQV982978:EQV982987 EGZ982978:EGZ982987 DXD982978:DXD982987 DNH982978:DNH982987 DDL982978:DDL982987 CTP982978:CTP982987 CJT982978:CJT982987 BZX982978:BZX982987 BQB982978:BQB982987 BGF982978:BGF982987 AWJ982978:AWJ982987 AMN982978:AMN982987 ACR982978:ACR982987 SV982978:SV982987 IZ982978:IZ982987 G982972:G982981 WVL917442:WVL917451 WLP917442:WLP917451 WBT917442:WBT917451 VRX917442:VRX917451 VIB917442:VIB917451 UYF917442:UYF917451 UOJ917442:UOJ917451 UEN917442:UEN917451 TUR917442:TUR917451 TKV917442:TKV917451 TAZ917442:TAZ917451 SRD917442:SRD917451 SHH917442:SHH917451 RXL917442:RXL917451 RNP917442:RNP917451 RDT917442:RDT917451 QTX917442:QTX917451 QKB917442:QKB917451 QAF917442:QAF917451 PQJ917442:PQJ917451 PGN917442:PGN917451 OWR917442:OWR917451 OMV917442:OMV917451 OCZ917442:OCZ917451 NTD917442:NTD917451 NJH917442:NJH917451 MZL917442:MZL917451 MPP917442:MPP917451 MFT917442:MFT917451 LVX917442:LVX917451 LMB917442:LMB917451 LCF917442:LCF917451 KSJ917442:KSJ917451 KIN917442:KIN917451 JYR917442:JYR917451 JOV917442:JOV917451 JEZ917442:JEZ917451 IVD917442:IVD917451 ILH917442:ILH917451 IBL917442:IBL917451 HRP917442:HRP917451 HHT917442:HHT917451 GXX917442:GXX917451 GOB917442:GOB917451 GEF917442:GEF917451 FUJ917442:FUJ917451 FKN917442:FKN917451 FAR917442:FAR917451 EQV917442:EQV917451 EGZ917442:EGZ917451 DXD917442:DXD917451 DNH917442:DNH917451 DDL917442:DDL917451 CTP917442:CTP917451 CJT917442:CJT917451 BZX917442:BZX917451 BQB917442:BQB917451 BGF917442:BGF917451 AWJ917442:AWJ917451 AMN917442:AMN917451 ACR917442:ACR917451 SV917442:SV917451 IZ917442:IZ917451 G917436:G917445 WVL851906:WVL851915 WLP851906:WLP851915 WBT851906:WBT851915 VRX851906:VRX851915 VIB851906:VIB851915 UYF851906:UYF851915 UOJ851906:UOJ851915 UEN851906:UEN851915 TUR851906:TUR851915 TKV851906:TKV851915 TAZ851906:TAZ851915 SRD851906:SRD851915 SHH851906:SHH851915 RXL851906:RXL851915 RNP851906:RNP851915 RDT851906:RDT851915 QTX851906:QTX851915 QKB851906:QKB851915 QAF851906:QAF851915 PQJ851906:PQJ851915 PGN851906:PGN851915 OWR851906:OWR851915 OMV851906:OMV851915 OCZ851906:OCZ851915 NTD851906:NTD851915 NJH851906:NJH851915 MZL851906:MZL851915 MPP851906:MPP851915 MFT851906:MFT851915 LVX851906:LVX851915 LMB851906:LMB851915 LCF851906:LCF851915 KSJ851906:KSJ851915 KIN851906:KIN851915 JYR851906:JYR851915 JOV851906:JOV851915 JEZ851906:JEZ851915 IVD851906:IVD851915 ILH851906:ILH851915 IBL851906:IBL851915 HRP851906:HRP851915 HHT851906:HHT851915 GXX851906:GXX851915 GOB851906:GOB851915 GEF851906:GEF851915 FUJ851906:FUJ851915 FKN851906:FKN851915 FAR851906:FAR851915 EQV851906:EQV851915 EGZ851906:EGZ851915 DXD851906:DXD851915 DNH851906:DNH851915 DDL851906:DDL851915 CTP851906:CTP851915 CJT851906:CJT851915 BZX851906:BZX851915 BQB851906:BQB851915 BGF851906:BGF851915 AWJ851906:AWJ851915 AMN851906:AMN851915 ACR851906:ACR851915 SV851906:SV851915 IZ851906:IZ851915 G851900:G851909 WVL786370:WVL786379 WLP786370:WLP786379 WBT786370:WBT786379 VRX786370:VRX786379 VIB786370:VIB786379 UYF786370:UYF786379 UOJ786370:UOJ786379 UEN786370:UEN786379 TUR786370:TUR786379 TKV786370:TKV786379 TAZ786370:TAZ786379 SRD786370:SRD786379 SHH786370:SHH786379 RXL786370:RXL786379 RNP786370:RNP786379 RDT786370:RDT786379 QTX786370:QTX786379 QKB786370:QKB786379 QAF786370:QAF786379 PQJ786370:PQJ786379 PGN786370:PGN786379 OWR786370:OWR786379 OMV786370:OMV786379 OCZ786370:OCZ786379 NTD786370:NTD786379 NJH786370:NJH786379 MZL786370:MZL786379 MPP786370:MPP786379 MFT786370:MFT786379 LVX786370:LVX786379 LMB786370:LMB786379 LCF786370:LCF786379 KSJ786370:KSJ786379 KIN786370:KIN786379 JYR786370:JYR786379 JOV786370:JOV786379 JEZ786370:JEZ786379 IVD786370:IVD786379 ILH786370:ILH786379 IBL786370:IBL786379 HRP786370:HRP786379 HHT786370:HHT786379 GXX786370:GXX786379 GOB786370:GOB786379 GEF786370:GEF786379 FUJ786370:FUJ786379 FKN786370:FKN786379 FAR786370:FAR786379 EQV786370:EQV786379 EGZ786370:EGZ786379 DXD786370:DXD786379 DNH786370:DNH786379 DDL786370:DDL786379 CTP786370:CTP786379 CJT786370:CJT786379 BZX786370:BZX786379 BQB786370:BQB786379 BGF786370:BGF786379 AWJ786370:AWJ786379 AMN786370:AMN786379 ACR786370:ACR786379 SV786370:SV786379 IZ786370:IZ786379 G786364:G786373 WVL720834:WVL720843 WLP720834:WLP720843 WBT720834:WBT720843 VRX720834:VRX720843 VIB720834:VIB720843 UYF720834:UYF720843 UOJ720834:UOJ720843 UEN720834:UEN720843 TUR720834:TUR720843 TKV720834:TKV720843 TAZ720834:TAZ720843 SRD720834:SRD720843 SHH720834:SHH720843 RXL720834:RXL720843 RNP720834:RNP720843 RDT720834:RDT720843 QTX720834:QTX720843 QKB720834:QKB720843 QAF720834:QAF720843 PQJ720834:PQJ720843 PGN720834:PGN720843 OWR720834:OWR720843 OMV720834:OMV720843 OCZ720834:OCZ720843 NTD720834:NTD720843 NJH720834:NJH720843 MZL720834:MZL720843 MPP720834:MPP720843 MFT720834:MFT720843 LVX720834:LVX720843 LMB720834:LMB720843 LCF720834:LCF720843 KSJ720834:KSJ720843 KIN720834:KIN720843 JYR720834:JYR720843 JOV720834:JOV720843 JEZ720834:JEZ720843 IVD720834:IVD720843 ILH720834:ILH720843 IBL720834:IBL720843 HRP720834:HRP720843 HHT720834:HHT720843 GXX720834:GXX720843 GOB720834:GOB720843 GEF720834:GEF720843 FUJ720834:FUJ720843 FKN720834:FKN720843 FAR720834:FAR720843 EQV720834:EQV720843 EGZ720834:EGZ720843 DXD720834:DXD720843 DNH720834:DNH720843 DDL720834:DDL720843 CTP720834:CTP720843 CJT720834:CJT720843 BZX720834:BZX720843 BQB720834:BQB720843 BGF720834:BGF720843 AWJ720834:AWJ720843 AMN720834:AMN720843 ACR720834:ACR720843 SV720834:SV720843 IZ720834:IZ720843 G720828:G720837 WVL655298:WVL655307 WLP655298:WLP655307 WBT655298:WBT655307 VRX655298:VRX655307 VIB655298:VIB655307 UYF655298:UYF655307 UOJ655298:UOJ655307 UEN655298:UEN655307 TUR655298:TUR655307 TKV655298:TKV655307 TAZ655298:TAZ655307 SRD655298:SRD655307 SHH655298:SHH655307 RXL655298:RXL655307 RNP655298:RNP655307 RDT655298:RDT655307 QTX655298:QTX655307 QKB655298:QKB655307 QAF655298:QAF655307 PQJ655298:PQJ655307 PGN655298:PGN655307 OWR655298:OWR655307 OMV655298:OMV655307 OCZ655298:OCZ655307 NTD655298:NTD655307 NJH655298:NJH655307 MZL655298:MZL655307 MPP655298:MPP655307 MFT655298:MFT655307 LVX655298:LVX655307 LMB655298:LMB655307 LCF655298:LCF655307 KSJ655298:KSJ655307 KIN655298:KIN655307 JYR655298:JYR655307 JOV655298:JOV655307 JEZ655298:JEZ655307 IVD655298:IVD655307 ILH655298:ILH655307 IBL655298:IBL655307 HRP655298:HRP655307 HHT655298:HHT655307 GXX655298:GXX655307 GOB655298:GOB655307 GEF655298:GEF655307 FUJ655298:FUJ655307 FKN655298:FKN655307 FAR655298:FAR655307 EQV655298:EQV655307 EGZ655298:EGZ655307 DXD655298:DXD655307 DNH655298:DNH655307 DDL655298:DDL655307 CTP655298:CTP655307 CJT655298:CJT655307 BZX655298:BZX655307 BQB655298:BQB655307 BGF655298:BGF655307 AWJ655298:AWJ655307 AMN655298:AMN655307 ACR655298:ACR655307 SV655298:SV655307 IZ655298:IZ655307 G655292:G655301 WVL589762:WVL589771 WLP589762:WLP589771 WBT589762:WBT589771 VRX589762:VRX589771 VIB589762:VIB589771 UYF589762:UYF589771 UOJ589762:UOJ589771 UEN589762:UEN589771 TUR589762:TUR589771 TKV589762:TKV589771 TAZ589762:TAZ589771 SRD589762:SRD589771 SHH589762:SHH589771 RXL589762:RXL589771 RNP589762:RNP589771 RDT589762:RDT589771 QTX589762:QTX589771 QKB589762:QKB589771 QAF589762:QAF589771 PQJ589762:PQJ589771 PGN589762:PGN589771 OWR589762:OWR589771 OMV589762:OMV589771 OCZ589762:OCZ589771 NTD589762:NTD589771 NJH589762:NJH589771 MZL589762:MZL589771 MPP589762:MPP589771 MFT589762:MFT589771 LVX589762:LVX589771 LMB589762:LMB589771 LCF589762:LCF589771 KSJ589762:KSJ589771 KIN589762:KIN589771 JYR589762:JYR589771 JOV589762:JOV589771 JEZ589762:JEZ589771 IVD589762:IVD589771 ILH589762:ILH589771 IBL589762:IBL589771 HRP589762:HRP589771 HHT589762:HHT589771 GXX589762:GXX589771 GOB589762:GOB589771 GEF589762:GEF589771 FUJ589762:FUJ589771 FKN589762:FKN589771 FAR589762:FAR589771 EQV589762:EQV589771 EGZ589762:EGZ589771 DXD589762:DXD589771 DNH589762:DNH589771 DDL589762:DDL589771 CTP589762:CTP589771 CJT589762:CJT589771 BZX589762:BZX589771 BQB589762:BQB589771 BGF589762:BGF589771 AWJ589762:AWJ589771 AMN589762:AMN589771 ACR589762:ACR589771 SV589762:SV589771 IZ589762:IZ589771 G589756:G589765 WVL524226:WVL524235 WLP524226:WLP524235 WBT524226:WBT524235 VRX524226:VRX524235 VIB524226:VIB524235 UYF524226:UYF524235 UOJ524226:UOJ524235 UEN524226:UEN524235 TUR524226:TUR524235 TKV524226:TKV524235 TAZ524226:TAZ524235 SRD524226:SRD524235 SHH524226:SHH524235 RXL524226:RXL524235 RNP524226:RNP524235 RDT524226:RDT524235 QTX524226:QTX524235 QKB524226:QKB524235 QAF524226:QAF524235 PQJ524226:PQJ524235 PGN524226:PGN524235 OWR524226:OWR524235 OMV524226:OMV524235 OCZ524226:OCZ524235 NTD524226:NTD524235 NJH524226:NJH524235 MZL524226:MZL524235 MPP524226:MPP524235 MFT524226:MFT524235 LVX524226:LVX524235 LMB524226:LMB524235 LCF524226:LCF524235 KSJ524226:KSJ524235 KIN524226:KIN524235 JYR524226:JYR524235 JOV524226:JOV524235 JEZ524226:JEZ524235 IVD524226:IVD524235 ILH524226:ILH524235 IBL524226:IBL524235 HRP524226:HRP524235 HHT524226:HHT524235 GXX524226:GXX524235 GOB524226:GOB524235 GEF524226:GEF524235 FUJ524226:FUJ524235 FKN524226:FKN524235 FAR524226:FAR524235 EQV524226:EQV524235 EGZ524226:EGZ524235 DXD524226:DXD524235 DNH524226:DNH524235 DDL524226:DDL524235 CTP524226:CTP524235 CJT524226:CJT524235 BZX524226:BZX524235 BQB524226:BQB524235 BGF524226:BGF524235 AWJ524226:AWJ524235 AMN524226:AMN524235 ACR524226:ACR524235 SV524226:SV524235 IZ524226:IZ524235 G524220:G524229 WVL458690:WVL458699 WLP458690:WLP458699 WBT458690:WBT458699 VRX458690:VRX458699 VIB458690:VIB458699 UYF458690:UYF458699 UOJ458690:UOJ458699 UEN458690:UEN458699 TUR458690:TUR458699 TKV458690:TKV458699 TAZ458690:TAZ458699 SRD458690:SRD458699 SHH458690:SHH458699 RXL458690:RXL458699 RNP458690:RNP458699 RDT458690:RDT458699 QTX458690:QTX458699 QKB458690:QKB458699 QAF458690:QAF458699 PQJ458690:PQJ458699 PGN458690:PGN458699 OWR458690:OWR458699 OMV458690:OMV458699 OCZ458690:OCZ458699 NTD458690:NTD458699 NJH458690:NJH458699 MZL458690:MZL458699 MPP458690:MPP458699 MFT458690:MFT458699 LVX458690:LVX458699 LMB458690:LMB458699 LCF458690:LCF458699 KSJ458690:KSJ458699 KIN458690:KIN458699 JYR458690:JYR458699 JOV458690:JOV458699 JEZ458690:JEZ458699 IVD458690:IVD458699 ILH458690:ILH458699 IBL458690:IBL458699 HRP458690:HRP458699 HHT458690:HHT458699 GXX458690:GXX458699 GOB458690:GOB458699 GEF458690:GEF458699 FUJ458690:FUJ458699 FKN458690:FKN458699 FAR458690:FAR458699 EQV458690:EQV458699 EGZ458690:EGZ458699 DXD458690:DXD458699 DNH458690:DNH458699 DDL458690:DDL458699 CTP458690:CTP458699 CJT458690:CJT458699 BZX458690:BZX458699 BQB458690:BQB458699 BGF458690:BGF458699 AWJ458690:AWJ458699 AMN458690:AMN458699 ACR458690:ACR458699 SV458690:SV458699 IZ458690:IZ458699 G458684:G458693 WVL393154:WVL393163 WLP393154:WLP393163 WBT393154:WBT393163 VRX393154:VRX393163 VIB393154:VIB393163 UYF393154:UYF393163 UOJ393154:UOJ393163 UEN393154:UEN393163 TUR393154:TUR393163 TKV393154:TKV393163 TAZ393154:TAZ393163 SRD393154:SRD393163 SHH393154:SHH393163 RXL393154:RXL393163 RNP393154:RNP393163 RDT393154:RDT393163 QTX393154:QTX393163 QKB393154:QKB393163 QAF393154:QAF393163 PQJ393154:PQJ393163 PGN393154:PGN393163 OWR393154:OWR393163 OMV393154:OMV393163 OCZ393154:OCZ393163 NTD393154:NTD393163 NJH393154:NJH393163 MZL393154:MZL393163 MPP393154:MPP393163 MFT393154:MFT393163 LVX393154:LVX393163 LMB393154:LMB393163 LCF393154:LCF393163 KSJ393154:KSJ393163 KIN393154:KIN393163 JYR393154:JYR393163 JOV393154:JOV393163 JEZ393154:JEZ393163 IVD393154:IVD393163 ILH393154:ILH393163 IBL393154:IBL393163 HRP393154:HRP393163 HHT393154:HHT393163 GXX393154:GXX393163 GOB393154:GOB393163 GEF393154:GEF393163 FUJ393154:FUJ393163 FKN393154:FKN393163 FAR393154:FAR393163 EQV393154:EQV393163 EGZ393154:EGZ393163 DXD393154:DXD393163 DNH393154:DNH393163 DDL393154:DDL393163 CTP393154:CTP393163 CJT393154:CJT393163 BZX393154:BZX393163 BQB393154:BQB393163 BGF393154:BGF393163 AWJ393154:AWJ393163 AMN393154:AMN393163 ACR393154:ACR393163 SV393154:SV393163 IZ393154:IZ393163 G393148:G393157 WVL327618:WVL327627 WLP327618:WLP327627 WBT327618:WBT327627 VRX327618:VRX327627 VIB327618:VIB327627 UYF327618:UYF327627 UOJ327618:UOJ327627 UEN327618:UEN327627 TUR327618:TUR327627 TKV327618:TKV327627 TAZ327618:TAZ327627 SRD327618:SRD327627 SHH327618:SHH327627 RXL327618:RXL327627 RNP327618:RNP327627 RDT327618:RDT327627 QTX327618:QTX327627 QKB327618:QKB327627 QAF327618:QAF327627 PQJ327618:PQJ327627 PGN327618:PGN327627 OWR327618:OWR327627 OMV327618:OMV327627 OCZ327618:OCZ327627 NTD327618:NTD327627 NJH327618:NJH327627 MZL327618:MZL327627 MPP327618:MPP327627 MFT327618:MFT327627 LVX327618:LVX327627 LMB327618:LMB327627 LCF327618:LCF327627 KSJ327618:KSJ327627 KIN327618:KIN327627 JYR327618:JYR327627 JOV327618:JOV327627 JEZ327618:JEZ327627 IVD327618:IVD327627 ILH327618:ILH327627 IBL327618:IBL327627 HRP327618:HRP327627 HHT327618:HHT327627 GXX327618:GXX327627 GOB327618:GOB327627 GEF327618:GEF327627 FUJ327618:FUJ327627 FKN327618:FKN327627 FAR327618:FAR327627 EQV327618:EQV327627 EGZ327618:EGZ327627 DXD327618:DXD327627 DNH327618:DNH327627 DDL327618:DDL327627 CTP327618:CTP327627 CJT327618:CJT327627 BZX327618:BZX327627 BQB327618:BQB327627 BGF327618:BGF327627 AWJ327618:AWJ327627 AMN327618:AMN327627 ACR327618:ACR327627 SV327618:SV327627 IZ327618:IZ327627 G327612:G327621 WVL262082:WVL262091 WLP262082:WLP262091 WBT262082:WBT262091 VRX262082:VRX262091 VIB262082:VIB262091 UYF262082:UYF262091 UOJ262082:UOJ262091 UEN262082:UEN262091 TUR262082:TUR262091 TKV262082:TKV262091 TAZ262082:TAZ262091 SRD262082:SRD262091 SHH262082:SHH262091 RXL262082:RXL262091 RNP262082:RNP262091 RDT262082:RDT262091 QTX262082:QTX262091 QKB262082:QKB262091 QAF262082:QAF262091 PQJ262082:PQJ262091 PGN262082:PGN262091 OWR262082:OWR262091 OMV262082:OMV262091 OCZ262082:OCZ262091 NTD262082:NTD262091 NJH262082:NJH262091 MZL262082:MZL262091 MPP262082:MPP262091 MFT262082:MFT262091 LVX262082:LVX262091 LMB262082:LMB262091 LCF262082:LCF262091 KSJ262082:KSJ262091 KIN262082:KIN262091 JYR262082:JYR262091 JOV262082:JOV262091 JEZ262082:JEZ262091 IVD262082:IVD262091 ILH262082:ILH262091 IBL262082:IBL262091 HRP262082:HRP262091 HHT262082:HHT262091 GXX262082:GXX262091 GOB262082:GOB262091 GEF262082:GEF262091 FUJ262082:FUJ262091 FKN262082:FKN262091 FAR262082:FAR262091 EQV262082:EQV262091 EGZ262082:EGZ262091 DXD262082:DXD262091 DNH262082:DNH262091 DDL262082:DDL262091 CTP262082:CTP262091 CJT262082:CJT262091 BZX262082:BZX262091 BQB262082:BQB262091 BGF262082:BGF262091 AWJ262082:AWJ262091 AMN262082:AMN262091 ACR262082:ACR262091 SV262082:SV262091 IZ262082:IZ262091 G262076:G262085 WVL196546:WVL196555 WLP196546:WLP196555 WBT196546:WBT196555 VRX196546:VRX196555 VIB196546:VIB196555 UYF196546:UYF196555 UOJ196546:UOJ196555 UEN196546:UEN196555 TUR196546:TUR196555 TKV196546:TKV196555 TAZ196546:TAZ196555 SRD196546:SRD196555 SHH196546:SHH196555 RXL196546:RXL196555 RNP196546:RNP196555 RDT196546:RDT196555 QTX196546:QTX196555 QKB196546:QKB196555 QAF196546:QAF196555 PQJ196546:PQJ196555 PGN196546:PGN196555 OWR196546:OWR196555 OMV196546:OMV196555 OCZ196546:OCZ196555 NTD196546:NTD196555 NJH196546:NJH196555 MZL196546:MZL196555 MPP196546:MPP196555 MFT196546:MFT196555 LVX196546:LVX196555 LMB196546:LMB196555 LCF196546:LCF196555 KSJ196546:KSJ196555 KIN196546:KIN196555 JYR196546:JYR196555 JOV196546:JOV196555 JEZ196546:JEZ196555 IVD196546:IVD196555 ILH196546:ILH196555 IBL196546:IBL196555 HRP196546:HRP196555 HHT196546:HHT196555 GXX196546:GXX196555 GOB196546:GOB196555 GEF196546:GEF196555 FUJ196546:FUJ196555 FKN196546:FKN196555 FAR196546:FAR196555 EQV196546:EQV196555 EGZ196546:EGZ196555 DXD196546:DXD196555 DNH196546:DNH196555 DDL196546:DDL196555 CTP196546:CTP196555 CJT196546:CJT196555 BZX196546:BZX196555 BQB196546:BQB196555 BGF196546:BGF196555 AWJ196546:AWJ196555 AMN196546:AMN196555 ACR196546:ACR196555 SV196546:SV196555 IZ196546:IZ196555 G196540:G196549 WVL131010:WVL131019 WLP131010:WLP131019 WBT131010:WBT131019 VRX131010:VRX131019 VIB131010:VIB131019 UYF131010:UYF131019 UOJ131010:UOJ131019 UEN131010:UEN131019 TUR131010:TUR131019 TKV131010:TKV131019 TAZ131010:TAZ131019 SRD131010:SRD131019 SHH131010:SHH131019 RXL131010:RXL131019 RNP131010:RNP131019 RDT131010:RDT131019 QTX131010:QTX131019 QKB131010:QKB131019 QAF131010:QAF131019 PQJ131010:PQJ131019 PGN131010:PGN131019 OWR131010:OWR131019 OMV131010:OMV131019 OCZ131010:OCZ131019 NTD131010:NTD131019 NJH131010:NJH131019 MZL131010:MZL131019 MPP131010:MPP131019 MFT131010:MFT131019 LVX131010:LVX131019 LMB131010:LMB131019 LCF131010:LCF131019 KSJ131010:KSJ131019 KIN131010:KIN131019 JYR131010:JYR131019 JOV131010:JOV131019 JEZ131010:JEZ131019 IVD131010:IVD131019 ILH131010:ILH131019 IBL131010:IBL131019 HRP131010:HRP131019 HHT131010:HHT131019 GXX131010:GXX131019 GOB131010:GOB131019 GEF131010:GEF131019 FUJ131010:FUJ131019 FKN131010:FKN131019 FAR131010:FAR131019 EQV131010:EQV131019 EGZ131010:EGZ131019 DXD131010:DXD131019 DNH131010:DNH131019 DDL131010:DDL131019 CTP131010:CTP131019 CJT131010:CJT131019 BZX131010:BZX131019 BQB131010:BQB131019 BGF131010:BGF131019 AWJ131010:AWJ131019 AMN131010:AMN131019 ACR131010:ACR131019 SV131010:SV131019 IZ131010:IZ131019 G131004:G131013 WVL65474:WVL65483 WLP65474:WLP65483 WBT65474:WBT65483 VRX65474:VRX65483 VIB65474:VIB65483 UYF65474:UYF65483 UOJ65474:UOJ65483 UEN65474:UEN65483 TUR65474:TUR65483 TKV65474:TKV65483 TAZ65474:TAZ65483 SRD65474:SRD65483 SHH65474:SHH65483 RXL65474:RXL65483 RNP65474:RNP65483 RDT65474:RDT65483 QTX65474:QTX65483 QKB65474:QKB65483 QAF65474:QAF65483 PQJ65474:PQJ65483 PGN65474:PGN65483 OWR65474:OWR65483 OMV65474:OMV65483 OCZ65474:OCZ65483 NTD65474:NTD65483 NJH65474:NJH65483 MZL65474:MZL65483 MPP65474:MPP65483 MFT65474:MFT65483 LVX65474:LVX65483 LMB65474:LMB65483 LCF65474:LCF65483 KSJ65474:KSJ65483 KIN65474:KIN65483 JYR65474:JYR65483 JOV65474:JOV65483 JEZ65474:JEZ65483 IVD65474:IVD65483 ILH65474:ILH65483 IBL65474:IBL65483 HRP65474:HRP65483 HHT65474:HHT65483 GXX65474:GXX65483 GOB65474:GOB65483 GEF65474:GEF65483 FUJ65474:FUJ65483 FKN65474:FKN65483 FAR65474:FAR65483 EQV65474:EQV65483 EGZ65474:EGZ65483 DXD65474:DXD65483 DNH65474:DNH65483 DDL65474:DDL65483 CTP65474:CTP65483 CJT65474:CJT65483 BZX65474:BZX65483 BQB65474:BQB65483 BGF65474:BGF65483 AWJ65474:AWJ65483 AMN65474:AMN65483 ACR65474:ACR65483 SV65474:SV65483 IZ65474:IZ65483 G65468:G65477 WVL982978:WVL982987 WVL982989:WVL983000 WLP982989:WLP983000 WBT982989:WBT983000 VRX982989:VRX983000 VIB982989:VIB983000 UYF982989:UYF983000 UOJ982989:UOJ983000 UEN982989:UEN983000 TUR982989:TUR983000 TKV982989:TKV983000 TAZ982989:TAZ983000 SRD982989:SRD983000 SHH982989:SHH983000 RXL982989:RXL983000 RNP982989:RNP983000 RDT982989:RDT983000 QTX982989:QTX983000 QKB982989:QKB983000 QAF982989:QAF983000 PQJ982989:PQJ983000 PGN982989:PGN983000 OWR982989:OWR983000 OMV982989:OMV983000 OCZ982989:OCZ983000 NTD982989:NTD983000 NJH982989:NJH983000 MZL982989:MZL983000 MPP982989:MPP983000 MFT982989:MFT983000 LVX982989:LVX983000 LMB982989:LMB983000 LCF982989:LCF983000 KSJ982989:KSJ983000 KIN982989:KIN983000 JYR982989:JYR983000 JOV982989:JOV983000 JEZ982989:JEZ983000 IVD982989:IVD983000 ILH982989:ILH983000 IBL982989:IBL983000 HRP982989:HRP983000 HHT982989:HHT983000 GXX982989:GXX983000 GOB982989:GOB983000 GEF982989:GEF983000 FUJ982989:FUJ983000 FKN982989:FKN983000 FAR982989:FAR983000 EQV982989:EQV983000 EGZ982989:EGZ983000 DXD982989:DXD983000 DNH982989:DNH983000 DDL982989:DDL983000 CTP982989:CTP983000 CJT982989:CJT983000 BZX982989:BZX983000 BQB982989:BQB983000 BGF982989:BGF983000 AWJ982989:AWJ983000 AMN982989:AMN983000 ACR982989:ACR983000 SV982989:SV983000 IZ982989:IZ983000 G982983:G982994 WVL917453:WVL917464 WLP917453:WLP917464 WBT917453:WBT917464 VRX917453:VRX917464 VIB917453:VIB917464 UYF917453:UYF917464 UOJ917453:UOJ917464 UEN917453:UEN917464 TUR917453:TUR917464 TKV917453:TKV917464 TAZ917453:TAZ917464 SRD917453:SRD917464 SHH917453:SHH917464 RXL917453:RXL917464 RNP917453:RNP917464 RDT917453:RDT917464 QTX917453:QTX917464 QKB917453:QKB917464 QAF917453:QAF917464 PQJ917453:PQJ917464 PGN917453:PGN917464 OWR917453:OWR917464 OMV917453:OMV917464 OCZ917453:OCZ917464 NTD917453:NTD917464 NJH917453:NJH917464 MZL917453:MZL917464 MPP917453:MPP917464 MFT917453:MFT917464 LVX917453:LVX917464 LMB917453:LMB917464 LCF917453:LCF917464 KSJ917453:KSJ917464 KIN917453:KIN917464 JYR917453:JYR917464 JOV917453:JOV917464 JEZ917453:JEZ917464 IVD917453:IVD917464 ILH917453:ILH917464 IBL917453:IBL917464 HRP917453:HRP917464 HHT917453:HHT917464 GXX917453:GXX917464 GOB917453:GOB917464 GEF917453:GEF917464 FUJ917453:FUJ917464 FKN917453:FKN917464 FAR917453:FAR917464 EQV917453:EQV917464 EGZ917453:EGZ917464 DXD917453:DXD917464 DNH917453:DNH917464 DDL917453:DDL917464 CTP917453:CTP917464 CJT917453:CJT917464 BZX917453:BZX917464 BQB917453:BQB917464 BGF917453:BGF917464 AWJ917453:AWJ917464 AMN917453:AMN917464 ACR917453:ACR917464 SV917453:SV917464 IZ917453:IZ917464 G917447:G917458 WVL851917:WVL851928 WLP851917:WLP851928 WBT851917:WBT851928 VRX851917:VRX851928 VIB851917:VIB851928 UYF851917:UYF851928 UOJ851917:UOJ851928 UEN851917:UEN851928 TUR851917:TUR851928 TKV851917:TKV851928 TAZ851917:TAZ851928 SRD851917:SRD851928 SHH851917:SHH851928 RXL851917:RXL851928 RNP851917:RNP851928 RDT851917:RDT851928 QTX851917:QTX851928 QKB851917:QKB851928 QAF851917:QAF851928 PQJ851917:PQJ851928 PGN851917:PGN851928 OWR851917:OWR851928 OMV851917:OMV851928 OCZ851917:OCZ851928 NTD851917:NTD851928 NJH851917:NJH851928 MZL851917:MZL851928 MPP851917:MPP851928 MFT851917:MFT851928 LVX851917:LVX851928 LMB851917:LMB851928 LCF851917:LCF851928 KSJ851917:KSJ851928 KIN851917:KIN851928 JYR851917:JYR851928 JOV851917:JOV851928 JEZ851917:JEZ851928 IVD851917:IVD851928 ILH851917:ILH851928 IBL851917:IBL851928 HRP851917:HRP851928 HHT851917:HHT851928 GXX851917:GXX851928 GOB851917:GOB851928 GEF851917:GEF851928 FUJ851917:FUJ851928 FKN851917:FKN851928 FAR851917:FAR851928 EQV851917:EQV851928 EGZ851917:EGZ851928 DXD851917:DXD851928 DNH851917:DNH851928 DDL851917:DDL851928 CTP851917:CTP851928 CJT851917:CJT851928 BZX851917:BZX851928 BQB851917:BQB851928 BGF851917:BGF851928 AWJ851917:AWJ851928 AMN851917:AMN851928 ACR851917:ACR851928 SV851917:SV851928 IZ851917:IZ851928 G851911:G851922 WVL786381:WVL786392 WLP786381:WLP786392 WBT786381:WBT786392 VRX786381:VRX786392 VIB786381:VIB786392 UYF786381:UYF786392 UOJ786381:UOJ786392 UEN786381:UEN786392 TUR786381:TUR786392 TKV786381:TKV786392 TAZ786381:TAZ786392 SRD786381:SRD786392 SHH786381:SHH786392 RXL786381:RXL786392 RNP786381:RNP786392 RDT786381:RDT786392 QTX786381:QTX786392 QKB786381:QKB786392 QAF786381:QAF786392 PQJ786381:PQJ786392 PGN786381:PGN786392 OWR786381:OWR786392 OMV786381:OMV786392 OCZ786381:OCZ786392 NTD786381:NTD786392 NJH786381:NJH786392 MZL786381:MZL786392 MPP786381:MPP786392 MFT786381:MFT786392 LVX786381:LVX786392 LMB786381:LMB786392 LCF786381:LCF786392 KSJ786381:KSJ786392 KIN786381:KIN786392 JYR786381:JYR786392 JOV786381:JOV786392 JEZ786381:JEZ786392 IVD786381:IVD786392 ILH786381:ILH786392 IBL786381:IBL786392 HRP786381:HRP786392 HHT786381:HHT786392 GXX786381:GXX786392 GOB786381:GOB786392 GEF786381:GEF786392 FUJ786381:FUJ786392 FKN786381:FKN786392 FAR786381:FAR786392 EQV786381:EQV786392 EGZ786381:EGZ786392 DXD786381:DXD786392 DNH786381:DNH786392 DDL786381:DDL786392 CTP786381:CTP786392 CJT786381:CJT786392 BZX786381:BZX786392 BQB786381:BQB786392 BGF786381:BGF786392 AWJ786381:AWJ786392 AMN786381:AMN786392 ACR786381:ACR786392 SV786381:SV786392 IZ786381:IZ786392 G786375:G786386 WVL720845:WVL720856 WLP720845:WLP720856 WBT720845:WBT720856 VRX720845:VRX720856 VIB720845:VIB720856 UYF720845:UYF720856 UOJ720845:UOJ720856 UEN720845:UEN720856 TUR720845:TUR720856 TKV720845:TKV720856 TAZ720845:TAZ720856 SRD720845:SRD720856 SHH720845:SHH720856 RXL720845:RXL720856 RNP720845:RNP720856 RDT720845:RDT720856 QTX720845:QTX720856 QKB720845:QKB720856 QAF720845:QAF720856 PQJ720845:PQJ720856 PGN720845:PGN720856 OWR720845:OWR720856 OMV720845:OMV720856 OCZ720845:OCZ720856 NTD720845:NTD720856 NJH720845:NJH720856 MZL720845:MZL720856 MPP720845:MPP720856 MFT720845:MFT720856 LVX720845:LVX720856 LMB720845:LMB720856 LCF720845:LCF720856 KSJ720845:KSJ720856 KIN720845:KIN720856 JYR720845:JYR720856 JOV720845:JOV720856 JEZ720845:JEZ720856 IVD720845:IVD720856 ILH720845:ILH720856 IBL720845:IBL720856 HRP720845:HRP720856 HHT720845:HHT720856 GXX720845:GXX720856 GOB720845:GOB720856 GEF720845:GEF720856 FUJ720845:FUJ720856 FKN720845:FKN720856 FAR720845:FAR720856 EQV720845:EQV720856 EGZ720845:EGZ720856 DXD720845:DXD720856 DNH720845:DNH720856 DDL720845:DDL720856 CTP720845:CTP720856 CJT720845:CJT720856 BZX720845:BZX720856 BQB720845:BQB720856 BGF720845:BGF720856 AWJ720845:AWJ720856 AMN720845:AMN720856 ACR720845:ACR720856 SV720845:SV720856 IZ720845:IZ720856 G720839:G720850 WVL655309:WVL655320 WLP655309:WLP655320 WBT655309:WBT655320 VRX655309:VRX655320 VIB655309:VIB655320 UYF655309:UYF655320 UOJ655309:UOJ655320 UEN655309:UEN655320 TUR655309:TUR655320 TKV655309:TKV655320 TAZ655309:TAZ655320 SRD655309:SRD655320 SHH655309:SHH655320 RXL655309:RXL655320 RNP655309:RNP655320 RDT655309:RDT655320 QTX655309:QTX655320 QKB655309:QKB655320 QAF655309:QAF655320 PQJ655309:PQJ655320 PGN655309:PGN655320 OWR655309:OWR655320 OMV655309:OMV655320 OCZ655309:OCZ655320 NTD655309:NTD655320 NJH655309:NJH655320 MZL655309:MZL655320 MPP655309:MPP655320 MFT655309:MFT655320 LVX655309:LVX655320 LMB655309:LMB655320 LCF655309:LCF655320 KSJ655309:KSJ655320 KIN655309:KIN655320 JYR655309:JYR655320 JOV655309:JOV655320 JEZ655309:JEZ655320 IVD655309:IVD655320 ILH655309:ILH655320 IBL655309:IBL655320 HRP655309:HRP655320 HHT655309:HHT655320 GXX655309:GXX655320 GOB655309:GOB655320 GEF655309:GEF655320 FUJ655309:FUJ655320 FKN655309:FKN655320 FAR655309:FAR655320 EQV655309:EQV655320 EGZ655309:EGZ655320 DXD655309:DXD655320 DNH655309:DNH655320 DDL655309:DDL655320 CTP655309:CTP655320 CJT655309:CJT655320 BZX655309:BZX655320 BQB655309:BQB655320 BGF655309:BGF655320 AWJ655309:AWJ655320 AMN655309:AMN655320 ACR655309:ACR655320 SV655309:SV655320 IZ655309:IZ655320 G655303:G655314 WVL589773:WVL589784 WLP589773:WLP589784 WBT589773:WBT589784 VRX589773:VRX589784 VIB589773:VIB589784 UYF589773:UYF589784 UOJ589773:UOJ589784 UEN589773:UEN589784 TUR589773:TUR589784 TKV589773:TKV589784 TAZ589773:TAZ589784 SRD589773:SRD589784 SHH589773:SHH589784 RXL589773:RXL589784 RNP589773:RNP589784 RDT589773:RDT589784 QTX589773:QTX589784 QKB589773:QKB589784 QAF589773:QAF589784 PQJ589773:PQJ589784 PGN589773:PGN589784 OWR589773:OWR589784 OMV589773:OMV589784 OCZ589773:OCZ589784 NTD589773:NTD589784 NJH589773:NJH589784 MZL589773:MZL589784 MPP589773:MPP589784 MFT589773:MFT589784 LVX589773:LVX589784 LMB589773:LMB589784 LCF589773:LCF589784 KSJ589773:KSJ589784 KIN589773:KIN589784 JYR589773:JYR589784 JOV589773:JOV589784 JEZ589773:JEZ589784 IVD589773:IVD589784 ILH589773:ILH589784 IBL589773:IBL589784 HRP589773:HRP589784 HHT589773:HHT589784 GXX589773:GXX589784 GOB589773:GOB589784 GEF589773:GEF589784 FUJ589773:FUJ589784 FKN589773:FKN589784 FAR589773:FAR589784 EQV589773:EQV589784 EGZ589773:EGZ589784 DXD589773:DXD589784 DNH589773:DNH589784 DDL589773:DDL589784 CTP589773:CTP589784 CJT589773:CJT589784 BZX589773:BZX589784 BQB589773:BQB589784 BGF589773:BGF589784 AWJ589773:AWJ589784 AMN589773:AMN589784 ACR589773:ACR589784 SV589773:SV589784 IZ589773:IZ589784 G589767:G589778 WVL524237:WVL524248 WLP524237:WLP524248 WBT524237:WBT524248 VRX524237:VRX524248 VIB524237:VIB524248 UYF524237:UYF524248 UOJ524237:UOJ524248 UEN524237:UEN524248 TUR524237:TUR524248 TKV524237:TKV524248 TAZ524237:TAZ524248 SRD524237:SRD524248 SHH524237:SHH524248 RXL524237:RXL524248 RNP524237:RNP524248 RDT524237:RDT524248 QTX524237:QTX524248 QKB524237:QKB524248 QAF524237:QAF524248 PQJ524237:PQJ524248 PGN524237:PGN524248 OWR524237:OWR524248 OMV524237:OMV524248 OCZ524237:OCZ524248 NTD524237:NTD524248 NJH524237:NJH524248 MZL524237:MZL524248 MPP524237:MPP524248 MFT524237:MFT524248 LVX524237:LVX524248 LMB524237:LMB524248 LCF524237:LCF524248 KSJ524237:KSJ524248 KIN524237:KIN524248 JYR524237:JYR524248 JOV524237:JOV524248 JEZ524237:JEZ524248 IVD524237:IVD524248 ILH524237:ILH524248 IBL524237:IBL524248 HRP524237:HRP524248 HHT524237:HHT524248 GXX524237:GXX524248 GOB524237:GOB524248 GEF524237:GEF524248 FUJ524237:FUJ524248 FKN524237:FKN524248 FAR524237:FAR524248 EQV524237:EQV524248 EGZ524237:EGZ524248 DXD524237:DXD524248 DNH524237:DNH524248 DDL524237:DDL524248 CTP524237:CTP524248 CJT524237:CJT524248 BZX524237:BZX524248 BQB524237:BQB524248 BGF524237:BGF524248 AWJ524237:AWJ524248 AMN524237:AMN524248 ACR524237:ACR524248 SV524237:SV524248 IZ524237:IZ524248 G524231:G524242 WVL458701:WVL458712 WLP458701:WLP458712 WBT458701:WBT458712 VRX458701:VRX458712 VIB458701:VIB458712 UYF458701:UYF458712 UOJ458701:UOJ458712 UEN458701:UEN458712 TUR458701:TUR458712 TKV458701:TKV458712 TAZ458701:TAZ458712 SRD458701:SRD458712 SHH458701:SHH458712 RXL458701:RXL458712 RNP458701:RNP458712 RDT458701:RDT458712 QTX458701:QTX458712 QKB458701:QKB458712 QAF458701:QAF458712 PQJ458701:PQJ458712 PGN458701:PGN458712 OWR458701:OWR458712 OMV458701:OMV458712 OCZ458701:OCZ458712 NTD458701:NTD458712 NJH458701:NJH458712 MZL458701:MZL458712 MPP458701:MPP458712 MFT458701:MFT458712 LVX458701:LVX458712 LMB458701:LMB458712 LCF458701:LCF458712 KSJ458701:KSJ458712 KIN458701:KIN458712 JYR458701:JYR458712 JOV458701:JOV458712 JEZ458701:JEZ458712 IVD458701:IVD458712 ILH458701:ILH458712 IBL458701:IBL458712 HRP458701:HRP458712 HHT458701:HHT458712 GXX458701:GXX458712 GOB458701:GOB458712 GEF458701:GEF458712 FUJ458701:FUJ458712 FKN458701:FKN458712 FAR458701:FAR458712 EQV458701:EQV458712 EGZ458701:EGZ458712 DXD458701:DXD458712 DNH458701:DNH458712 DDL458701:DDL458712 CTP458701:CTP458712 CJT458701:CJT458712 BZX458701:BZX458712 BQB458701:BQB458712 BGF458701:BGF458712 AWJ458701:AWJ458712 AMN458701:AMN458712 ACR458701:ACR458712 SV458701:SV458712 IZ458701:IZ458712 G458695:G458706 WVL393165:WVL393176 WLP393165:WLP393176 WBT393165:WBT393176 VRX393165:VRX393176 VIB393165:VIB393176 UYF393165:UYF393176 UOJ393165:UOJ393176 UEN393165:UEN393176 TUR393165:TUR393176 TKV393165:TKV393176 TAZ393165:TAZ393176 SRD393165:SRD393176 SHH393165:SHH393176 RXL393165:RXL393176 RNP393165:RNP393176 RDT393165:RDT393176 QTX393165:QTX393176 QKB393165:QKB393176 QAF393165:QAF393176 PQJ393165:PQJ393176 PGN393165:PGN393176 OWR393165:OWR393176 OMV393165:OMV393176 OCZ393165:OCZ393176 NTD393165:NTD393176 NJH393165:NJH393176 MZL393165:MZL393176 MPP393165:MPP393176 MFT393165:MFT393176 LVX393165:LVX393176 LMB393165:LMB393176 LCF393165:LCF393176 KSJ393165:KSJ393176 KIN393165:KIN393176 JYR393165:JYR393176 JOV393165:JOV393176 JEZ393165:JEZ393176 IVD393165:IVD393176 ILH393165:ILH393176 IBL393165:IBL393176 HRP393165:HRP393176 HHT393165:HHT393176 GXX393165:GXX393176 GOB393165:GOB393176 GEF393165:GEF393176 FUJ393165:FUJ393176 FKN393165:FKN393176 FAR393165:FAR393176 EQV393165:EQV393176 EGZ393165:EGZ393176 DXD393165:DXD393176 DNH393165:DNH393176 DDL393165:DDL393176 CTP393165:CTP393176 CJT393165:CJT393176 BZX393165:BZX393176 BQB393165:BQB393176 BGF393165:BGF393176 AWJ393165:AWJ393176 AMN393165:AMN393176 ACR393165:ACR393176 SV393165:SV393176 IZ393165:IZ393176 G393159:G393170 WVL327629:WVL327640 WLP327629:WLP327640 WBT327629:WBT327640 VRX327629:VRX327640 VIB327629:VIB327640 UYF327629:UYF327640 UOJ327629:UOJ327640 UEN327629:UEN327640 TUR327629:TUR327640 TKV327629:TKV327640 TAZ327629:TAZ327640 SRD327629:SRD327640 SHH327629:SHH327640 RXL327629:RXL327640 RNP327629:RNP327640 RDT327629:RDT327640 QTX327629:QTX327640 QKB327629:QKB327640 QAF327629:QAF327640 PQJ327629:PQJ327640 PGN327629:PGN327640 OWR327629:OWR327640 OMV327629:OMV327640 OCZ327629:OCZ327640 NTD327629:NTD327640 NJH327629:NJH327640 MZL327629:MZL327640 MPP327629:MPP327640 MFT327629:MFT327640 LVX327629:LVX327640 LMB327629:LMB327640 LCF327629:LCF327640 KSJ327629:KSJ327640 KIN327629:KIN327640 JYR327629:JYR327640 JOV327629:JOV327640 JEZ327629:JEZ327640 IVD327629:IVD327640 ILH327629:ILH327640 IBL327629:IBL327640 HRP327629:HRP327640 HHT327629:HHT327640 GXX327629:GXX327640 GOB327629:GOB327640 GEF327629:GEF327640 FUJ327629:FUJ327640 FKN327629:FKN327640 FAR327629:FAR327640 EQV327629:EQV327640 EGZ327629:EGZ327640 DXD327629:DXD327640 DNH327629:DNH327640 DDL327629:DDL327640 CTP327629:CTP327640 CJT327629:CJT327640 BZX327629:BZX327640 BQB327629:BQB327640 BGF327629:BGF327640 AWJ327629:AWJ327640 AMN327629:AMN327640 ACR327629:ACR327640 SV327629:SV327640 IZ327629:IZ327640 G327623:G327634 WVL262093:WVL262104 WLP262093:WLP262104 WBT262093:WBT262104 VRX262093:VRX262104 VIB262093:VIB262104 UYF262093:UYF262104 UOJ262093:UOJ262104 UEN262093:UEN262104 TUR262093:TUR262104 TKV262093:TKV262104 TAZ262093:TAZ262104 SRD262093:SRD262104 SHH262093:SHH262104 RXL262093:RXL262104 RNP262093:RNP262104 RDT262093:RDT262104 QTX262093:QTX262104 QKB262093:QKB262104 QAF262093:QAF262104 PQJ262093:PQJ262104 PGN262093:PGN262104 OWR262093:OWR262104 OMV262093:OMV262104 OCZ262093:OCZ262104 NTD262093:NTD262104 NJH262093:NJH262104 MZL262093:MZL262104 MPP262093:MPP262104 MFT262093:MFT262104 LVX262093:LVX262104 LMB262093:LMB262104 LCF262093:LCF262104 KSJ262093:KSJ262104 KIN262093:KIN262104 JYR262093:JYR262104 JOV262093:JOV262104 JEZ262093:JEZ262104 IVD262093:IVD262104 ILH262093:ILH262104 IBL262093:IBL262104 HRP262093:HRP262104 HHT262093:HHT262104 GXX262093:GXX262104 GOB262093:GOB262104 GEF262093:GEF262104 FUJ262093:FUJ262104 FKN262093:FKN262104 FAR262093:FAR262104 EQV262093:EQV262104 EGZ262093:EGZ262104 DXD262093:DXD262104 DNH262093:DNH262104 DDL262093:DDL262104 CTP262093:CTP262104 CJT262093:CJT262104 BZX262093:BZX262104 BQB262093:BQB262104 BGF262093:BGF262104 AWJ262093:AWJ262104 AMN262093:AMN262104 ACR262093:ACR262104 SV262093:SV262104 IZ262093:IZ262104 G262087:G262098 WVL196557:WVL196568 WLP196557:WLP196568 WBT196557:WBT196568 VRX196557:VRX196568 VIB196557:VIB196568 UYF196557:UYF196568 UOJ196557:UOJ196568 UEN196557:UEN196568 TUR196557:TUR196568 TKV196557:TKV196568 TAZ196557:TAZ196568 SRD196557:SRD196568 SHH196557:SHH196568 RXL196557:RXL196568 RNP196557:RNP196568 RDT196557:RDT196568 QTX196557:QTX196568 QKB196557:QKB196568 QAF196557:QAF196568 PQJ196557:PQJ196568 PGN196557:PGN196568 OWR196557:OWR196568 OMV196557:OMV196568 OCZ196557:OCZ196568 NTD196557:NTD196568 NJH196557:NJH196568 MZL196557:MZL196568 MPP196557:MPP196568 MFT196557:MFT196568 LVX196557:LVX196568 LMB196557:LMB196568 LCF196557:LCF196568 KSJ196557:KSJ196568 KIN196557:KIN196568 JYR196557:JYR196568 JOV196557:JOV196568 JEZ196557:JEZ196568 IVD196557:IVD196568 ILH196557:ILH196568 IBL196557:IBL196568 HRP196557:HRP196568 HHT196557:HHT196568 GXX196557:GXX196568 GOB196557:GOB196568 GEF196557:GEF196568 FUJ196557:FUJ196568 FKN196557:FKN196568 FAR196557:FAR196568 EQV196557:EQV196568 EGZ196557:EGZ196568 DXD196557:DXD196568 DNH196557:DNH196568 DDL196557:DDL196568 CTP196557:CTP196568 CJT196557:CJT196568 BZX196557:BZX196568 BQB196557:BQB196568 BGF196557:BGF196568 AWJ196557:AWJ196568 AMN196557:AMN196568 ACR196557:ACR196568 SV196557:SV196568 IZ196557:IZ196568 G196551:G196562 WVL131021:WVL131032 WLP131021:WLP131032 WBT131021:WBT131032 VRX131021:VRX131032 VIB131021:VIB131032 UYF131021:UYF131032 UOJ131021:UOJ131032 UEN131021:UEN131032 TUR131021:TUR131032 TKV131021:TKV131032 TAZ131021:TAZ131032 SRD131021:SRD131032 SHH131021:SHH131032 RXL131021:RXL131032 RNP131021:RNP131032 RDT131021:RDT131032 QTX131021:QTX131032 QKB131021:QKB131032 QAF131021:QAF131032 PQJ131021:PQJ131032 PGN131021:PGN131032 OWR131021:OWR131032 OMV131021:OMV131032 OCZ131021:OCZ131032 NTD131021:NTD131032 NJH131021:NJH131032 MZL131021:MZL131032 MPP131021:MPP131032 MFT131021:MFT131032 LVX131021:LVX131032 LMB131021:LMB131032 LCF131021:LCF131032 KSJ131021:KSJ131032 KIN131021:KIN131032 JYR131021:JYR131032 JOV131021:JOV131032 JEZ131021:JEZ131032 IVD131021:IVD131032 ILH131021:ILH131032 IBL131021:IBL131032 HRP131021:HRP131032 HHT131021:HHT131032 GXX131021:GXX131032 GOB131021:GOB131032 GEF131021:GEF131032 FUJ131021:FUJ131032 FKN131021:FKN131032 FAR131021:FAR131032 EQV131021:EQV131032 EGZ131021:EGZ131032 DXD131021:DXD131032 DNH131021:DNH131032 DDL131021:DDL131032 CTP131021:CTP131032 CJT131021:CJT131032 BZX131021:BZX131032 BQB131021:BQB131032 BGF131021:BGF131032 AWJ131021:AWJ131032 AMN131021:AMN131032 ACR131021:ACR131032 SV131021:SV131032 IZ131021:IZ131032 G131015:G131026 WVL65485:WVL65496 WLP65485:WLP65496 WBT65485:WBT65496 VRX65485:VRX65496 VIB65485:VIB65496 UYF65485:UYF65496 UOJ65485:UOJ65496 UEN65485:UEN65496 TUR65485:TUR65496 TKV65485:TKV65496 TAZ65485:TAZ65496 SRD65485:SRD65496 SHH65485:SHH65496 RXL65485:RXL65496 RNP65485:RNP65496 RDT65485:RDT65496 QTX65485:QTX65496 QKB65485:QKB65496 QAF65485:QAF65496 PQJ65485:PQJ65496 PGN65485:PGN65496 OWR65485:OWR65496 OMV65485:OMV65496 OCZ65485:OCZ65496 NTD65485:NTD65496 NJH65485:NJH65496 MZL65485:MZL65496 MPP65485:MPP65496 MFT65485:MFT65496 LVX65485:LVX65496 LMB65485:LMB65496 LCF65485:LCF65496 KSJ65485:KSJ65496 KIN65485:KIN65496 JYR65485:JYR65496 JOV65485:JOV65496 JEZ65485:JEZ65496 IVD65485:IVD65496 ILH65485:ILH65496 IBL65485:IBL65496 HRP65485:HRP65496 HHT65485:HHT65496 GXX65485:GXX65496 GOB65485:GOB65496 GEF65485:GEF65496 FUJ65485:FUJ65496 FKN65485:FKN65496 FAR65485:FAR65496 EQV65485:EQV65496 EGZ65485:EGZ65496 DXD65485:DXD65496 DNH65485:DNH65496 DDL65485:DDL65496 CTP65485:CTP65496 CJT65485:CJT65496 BZX65485:BZX65496 BQB65485:BQB65496 BGF65485:BGF65496 AWJ65485:AWJ65496 AMN65485:AMN65496 ACR65485:ACR65496 SV65485:SV65496 IZ65485:IZ65496 G65479:G65490 WVL982969:WVL982975 WLP982969:WLP982975 WBT982969:WBT982975 VRX982969:VRX982975 VIB982969:VIB982975 UYF982969:UYF982975 UOJ982969:UOJ982975 UEN982969:UEN982975 TUR982969:TUR982975 TKV982969:TKV982975 TAZ982969:TAZ982975 SRD982969:SRD982975 SHH982969:SHH982975 RXL982969:RXL982975 RNP982969:RNP982975 RDT982969:RDT982975 QTX982969:QTX982975 QKB982969:QKB982975 QAF982969:QAF982975 PQJ982969:PQJ982975 PGN982969:PGN982975 OWR982969:OWR982975 OMV982969:OMV982975 OCZ982969:OCZ982975 NTD982969:NTD982975 NJH982969:NJH982975 MZL982969:MZL982975 MPP982969:MPP982975 MFT982969:MFT982975 LVX982969:LVX982975 LMB982969:LMB982975 LCF982969:LCF982975 KSJ982969:KSJ982975 KIN982969:KIN982975 JYR982969:JYR982975 JOV982969:JOV982975 JEZ982969:JEZ982975 IVD982969:IVD982975 ILH982969:ILH982975 IBL982969:IBL982975 HRP982969:HRP982975 HHT982969:HHT982975 GXX982969:GXX982975 GOB982969:GOB982975 GEF982969:GEF982975 FUJ982969:FUJ982975 FKN982969:FKN982975 FAR982969:FAR982975 EQV982969:EQV982975 EGZ982969:EGZ982975 DXD982969:DXD982975 DNH982969:DNH982975 DDL982969:DDL982975 CTP982969:CTP982975 CJT982969:CJT982975 BZX982969:BZX982975 BQB982969:BQB982975 BGF982969:BGF982975 AWJ982969:AWJ982975 AMN982969:AMN982975 ACR982969:ACR982975 SV982969:SV982975 IZ982969:IZ982975 G982963:G982969 WVL917433:WVL917439 WLP917433:WLP917439 WBT917433:WBT917439 VRX917433:VRX917439 VIB917433:VIB917439 UYF917433:UYF917439 UOJ917433:UOJ917439 UEN917433:UEN917439 TUR917433:TUR917439 TKV917433:TKV917439 TAZ917433:TAZ917439 SRD917433:SRD917439 SHH917433:SHH917439 RXL917433:RXL917439 RNP917433:RNP917439 RDT917433:RDT917439 QTX917433:QTX917439 QKB917433:QKB917439 QAF917433:QAF917439 PQJ917433:PQJ917439 PGN917433:PGN917439 OWR917433:OWR917439 OMV917433:OMV917439 OCZ917433:OCZ917439 NTD917433:NTD917439 NJH917433:NJH917439 MZL917433:MZL917439 MPP917433:MPP917439 MFT917433:MFT917439 LVX917433:LVX917439 LMB917433:LMB917439 LCF917433:LCF917439 KSJ917433:KSJ917439 KIN917433:KIN917439 JYR917433:JYR917439 JOV917433:JOV917439 JEZ917433:JEZ917439 IVD917433:IVD917439 ILH917433:ILH917439 IBL917433:IBL917439 HRP917433:HRP917439 HHT917433:HHT917439 GXX917433:GXX917439 GOB917433:GOB917439 GEF917433:GEF917439 FUJ917433:FUJ917439 FKN917433:FKN917439 FAR917433:FAR917439 EQV917433:EQV917439 EGZ917433:EGZ917439 DXD917433:DXD917439 DNH917433:DNH917439 DDL917433:DDL917439 CTP917433:CTP917439 CJT917433:CJT917439 BZX917433:BZX917439 BQB917433:BQB917439 BGF917433:BGF917439 AWJ917433:AWJ917439 AMN917433:AMN917439 ACR917433:ACR917439 SV917433:SV917439 IZ917433:IZ917439 G917427:G917433 WVL851897:WVL851903 WLP851897:WLP851903 WBT851897:WBT851903 VRX851897:VRX851903 VIB851897:VIB851903 UYF851897:UYF851903 UOJ851897:UOJ851903 UEN851897:UEN851903 TUR851897:TUR851903 TKV851897:TKV851903 TAZ851897:TAZ851903 SRD851897:SRD851903 SHH851897:SHH851903 RXL851897:RXL851903 RNP851897:RNP851903 RDT851897:RDT851903 QTX851897:QTX851903 QKB851897:QKB851903 QAF851897:QAF851903 PQJ851897:PQJ851903 PGN851897:PGN851903 OWR851897:OWR851903 OMV851897:OMV851903 OCZ851897:OCZ851903 NTD851897:NTD851903 NJH851897:NJH851903 MZL851897:MZL851903 MPP851897:MPP851903 MFT851897:MFT851903 LVX851897:LVX851903 LMB851897:LMB851903 LCF851897:LCF851903 KSJ851897:KSJ851903 KIN851897:KIN851903 JYR851897:JYR851903 JOV851897:JOV851903 JEZ851897:JEZ851903 IVD851897:IVD851903 ILH851897:ILH851903 IBL851897:IBL851903 HRP851897:HRP851903 HHT851897:HHT851903 GXX851897:GXX851903 GOB851897:GOB851903 GEF851897:GEF851903 FUJ851897:FUJ851903 FKN851897:FKN851903 FAR851897:FAR851903 EQV851897:EQV851903 EGZ851897:EGZ851903 DXD851897:DXD851903 DNH851897:DNH851903 DDL851897:DDL851903 CTP851897:CTP851903 CJT851897:CJT851903 BZX851897:BZX851903 BQB851897:BQB851903 BGF851897:BGF851903 AWJ851897:AWJ851903 AMN851897:AMN851903 ACR851897:ACR851903 SV851897:SV851903 IZ851897:IZ851903 G851891:G851897 WVL786361:WVL786367 WLP786361:WLP786367 WBT786361:WBT786367 VRX786361:VRX786367 VIB786361:VIB786367 UYF786361:UYF786367 UOJ786361:UOJ786367 UEN786361:UEN786367 TUR786361:TUR786367 TKV786361:TKV786367 TAZ786361:TAZ786367 SRD786361:SRD786367 SHH786361:SHH786367 RXL786361:RXL786367 RNP786361:RNP786367 RDT786361:RDT786367 QTX786361:QTX786367 QKB786361:QKB786367 QAF786361:QAF786367 PQJ786361:PQJ786367 PGN786361:PGN786367 OWR786361:OWR786367 OMV786361:OMV786367 OCZ786361:OCZ786367 NTD786361:NTD786367 NJH786361:NJH786367 MZL786361:MZL786367 MPP786361:MPP786367 MFT786361:MFT786367 LVX786361:LVX786367 LMB786361:LMB786367 LCF786361:LCF786367 KSJ786361:KSJ786367 KIN786361:KIN786367 JYR786361:JYR786367 JOV786361:JOV786367 JEZ786361:JEZ786367 IVD786361:IVD786367 ILH786361:ILH786367 IBL786361:IBL786367 HRP786361:HRP786367 HHT786361:HHT786367 GXX786361:GXX786367 GOB786361:GOB786367 GEF786361:GEF786367 FUJ786361:FUJ786367 FKN786361:FKN786367 FAR786361:FAR786367 EQV786361:EQV786367 EGZ786361:EGZ786367 DXD786361:DXD786367 DNH786361:DNH786367 DDL786361:DDL786367 CTP786361:CTP786367 CJT786361:CJT786367 BZX786361:BZX786367 BQB786361:BQB786367 BGF786361:BGF786367 AWJ786361:AWJ786367 AMN786361:AMN786367 ACR786361:ACR786367 SV786361:SV786367 IZ786361:IZ786367 G786355:G786361 WVL720825:WVL720831 WLP720825:WLP720831 WBT720825:WBT720831 VRX720825:VRX720831 VIB720825:VIB720831 UYF720825:UYF720831 UOJ720825:UOJ720831 UEN720825:UEN720831 TUR720825:TUR720831 TKV720825:TKV720831 TAZ720825:TAZ720831 SRD720825:SRD720831 SHH720825:SHH720831 RXL720825:RXL720831 RNP720825:RNP720831 RDT720825:RDT720831 QTX720825:QTX720831 QKB720825:QKB720831 QAF720825:QAF720831 PQJ720825:PQJ720831 PGN720825:PGN720831 OWR720825:OWR720831 OMV720825:OMV720831 OCZ720825:OCZ720831 NTD720825:NTD720831 NJH720825:NJH720831 MZL720825:MZL720831 MPP720825:MPP720831 MFT720825:MFT720831 LVX720825:LVX720831 LMB720825:LMB720831 LCF720825:LCF720831 KSJ720825:KSJ720831 KIN720825:KIN720831 JYR720825:JYR720831 JOV720825:JOV720831 JEZ720825:JEZ720831 IVD720825:IVD720831 ILH720825:ILH720831 IBL720825:IBL720831 HRP720825:HRP720831 HHT720825:HHT720831 GXX720825:GXX720831 GOB720825:GOB720831 GEF720825:GEF720831 FUJ720825:FUJ720831 FKN720825:FKN720831 FAR720825:FAR720831 EQV720825:EQV720831 EGZ720825:EGZ720831 DXD720825:DXD720831 DNH720825:DNH720831 DDL720825:DDL720831 CTP720825:CTP720831 CJT720825:CJT720831 BZX720825:BZX720831 BQB720825:BQB720831 BGF720825:BGF720831 AWJ720825:AWJ720831 AMN720825:AMN720831 ACR720825:ACR720831 SV720825:SV720831 IZ720825:IZ720831 G720819:G720825 WVL655289:WVL655295 WLP655289:WLP655295 WBT655289:WBT655295 VRX655289:VRX655295 VIB655289:VIB655295 UYF655289:UYF655295 UOJ655289:UOJ655295 UEN655289:UEN655295 TUR655289:TUR655295 TKV655289:TKV655295 TAZ655289:TAZ655295 SRD655289:SRD655295 SHH655289:SHH655295 RXL655289:RXL655295 RNP655289:RNP655295 RDT655289:RDT655295 QTX655289:QTX655295 QKB655289:QKB655295 QAF655289:QAF655295 PQJ655289:PQJ655295 PGN655289:PGN655295 OWR655289:OWR655295 OMV655289:OMV655295 OCZ655289:OCZ655295 NTD655289:NTD655295 NJH655289:NJH655295 MZL655289:MZL655295 MPP655289:MPP655295 MFT655289:MFT655295 LVX655289:LVX655295 LMB655289:LMB655295 LCF655289:LCF655295 KSJ655289:KSJ655295 KIN655289:KIN655295 JYR655289:JYR655295 JOV655289:JOV655295 JEZ655289:JEZ655295 IVD655289:IVD655295 ILH655289:ILH655295 IBL655289:IBL655295 HRP655289:HRP655295 HHT655289:HHT655295 GXX655289:GXX655295 GOB655289:GOB655295 GEF655289:GEF655295 FUJ655289:FUJ655295 FKN655289:FKN655295 FAR655289:FAR655295 EQV655289:EQV655295 EGZ655289:EGZ655295 DXD655289:DXD655295 DNH655289:DNH655295 DDL655289:DDL655295 CTP655289:CTP655295 CJT655289:CJT655295 BZX655289:BZX655295 BQB655289:BQB655295 BGF655289:BGF655295 AWJ655289:AWJ655295 AMN655289:AMN655295 ACR655289:ACR655295 SV655289:SV655295 IZ655289:IZ655295 G655283:G655289 WVL589753:WVL589759 WLP589753:WLP589759 WBT589753:WBT589759 VRX589753:VRX589759 VIB589753:VIB589759 UYF589753:UYF589759 UOJ589753:UOJ589759 UEN589753:UEN589759 TUR589753:TUR589759 TKV589753:TKV589759 TAZ589753:TAZ589759 SRD589753:SRD589759 SHH589753:SHH589759 RXL589753:RXL589759 RNP589753:RNP589759 RDT589753:RDT589759 QTX589753:QTX589759 QKB589753:QKB589759 QAF589753:QAF589759 PQJ589753:PQJ589759 PGN589753:PGN589759 OWR589753:OWR589759 OMV589753:OMV589759 OCZ589753:OCZ589759 NTD589753:NTD589759 NJH589753:NJH589759 MZL589753:MZL589759 MPP589753:MPP589759 MFT589753:MFT589759 LVX589753:LVX589759 LMB589753:LMB589759 LCF589753:LCF589759 KSJ589753:KSJ589759 KIN589753:KIN589759 JYR589753:JYR589759 JOV589753:JOV589759 JEZ589753:JEZ589759 IVD589753:IVD589759 ILH589753:ILH589759 IBL589753:IBL589759 HRP589753:HRP589759 HHT589753:HHT589759 GXX589753:GXX589759 GOB589753:GOB589759 GEF589753:GEF589759 FUJ589753:FUJ589759 FKN589753:FKN589759 FAR589753:FAR589759 EQV589753:EQV589759 EGZ589753:EGZ589759 DXD589753:DXD589759 DNH589753:DNH589759 DDL589753:DDL589759 CTP589753:CTP589759 CJT589753:CJT589759 BZX589753:BZX589759 BQB589753:BQB589759 BGF589753:BGF589759 AWJ589753:AWJ589759 AMN589753:AMN589759 ACR589753:ACR589759 SV589753:SV589759 IZ589753:IZ589759 G589747:G589753 WVL524217:WVL524223 WLP524217:WLP524223 WBT524217:WBT524223 VRX524217:VRX524223 VIB524217:VIB524223 UYF524217:UYF524223 UOJ524217:UOJ524223 UEN524217:UEN524223 TUR524217:TUR524223 TKV524217:TKV524223 TAZ524217:TAZ524223 SRD524217:SRD524223 SHH524217:SHH524223 RXL524217:RXL524223 RNP524217:RNP524223 RDT524217:RDT524223 QTX524217:QTX524223 QKB524217:QKB524223 QAF524217:QAF524223 PQJ524217:PQJ524223 PGN524217:PGN524223 OWR524217:OWR524223 OMV524217:OMV524223 OCZ524217:OCZ524223 NTD524217:NTD524223 NJH524217:NJH524223 MZL524217:MZL524223 MPP524217:MPP524223 MFT524217:MFT524223 LVX524217:LVX524223 LMB524217:LMB524223 LCF524217:LCF524223 KSJ524217:KSJ524223 KIN524217:KIN524223 JYR524217:JYR524223 JOV524217:JOV524223 JEZ524217:JEZ524223 IVD524217:IVD524223 ILH524217:ILH524223 IBL524217:IBL524223 HRP524217:HRP524223 HHT524217:HHT524223 GXX524217:GXX524223 GOB524217:GOB524223 GEF524217:GEF524223 FUJ524217:FUJ524223 FKN524217:FKN524223 FAR524217:FAR524223 EQV524217:EQV524223 EGZ524217:EGZ524223 DXD524217:DXD524223 DNH524217:DNH524223 DDL524217:DDL524223 CTP524217:CTP524223 CJT524217:CJT524223 BZX524217:BZX524223 BQB524217:BQB524223 BGF524217:BGF524223 AWJ524217:AWJ524223 AMN524217:AMN524223 ACR524217:ACR524223 SV524217:SV524223 IZ524217:IZ524223 G524211:G524217 WVL458681:WVL458687 WLP458681:WLP458687 WBT458681:WBT458687 VRX458681:VRX458687 VIB458681:VIB458687 UYF458681:UYF458687 UOJ458681:UOJ458687 UEN458681:UEN458687 TUR458681:TUR458687 TKV458681:TKV458687 TAZ458681:TAZ458687 SRD458681:SRD458687 SHH458681:SHH458687 RXL458681:RXL458687 RNP458681:RNP458687 RDT458681:RDT458687 QTX458681:QTX458687 QKB458681:QKB458687 QAF458681:QAF458687 PQJ458681:PQJ458687 PGN458681:PGN458687 OWR458681:OWR458687 OMV458681:OMV458687 OCZ458681:OCZ458687 NTD458681:NTD458687 NJH458681:NJH458687 MZL458681:MZL458687 MPP458681:MPP458687 MFT458681:MFT458687 LVX458681:LVX458687 LMB458681:LMB458687 LCF458681:LCF458687 KSJ458681:KSJ458687 KIN458681:KIN458687 JYR458681:JYR458687 JOV458681:JOV458687 JEZ458681:JEZ458687 IVD458681:IVD458687 ILH458681:ILH458687 IBL458681:IBL458687 HRP458681:HRP458687 HHT458681:HHT458687 GXX458681:GXX458687 GOB458681:GOB458687 GEF458681:GEF458687 FUJ458681:FUJ458687 FKN458681:FKN458687 FAR458681:FAR458687 EQV458681:EQV458687 EGZ458681:EGZ458687 DXD458681:DXD458687 DNH458681:DNH458687 DDL458681:DDL458687 CTP458681:CTP458687 CJT458681:CJT458687 BZX458681:BZX458687 BQB458681:BQB458687 BGF458681:BGF458687 AWJ458681:AWJ458687 AMN458681:AMN458687 ACR458681:ACR458687 SV458681:SV458687 IZ458681:IZ458687 G458675:G458681 WVL393145:WVL393151 WLP393145:WLP393151 WBT393145:WBT393151 VRX393145:VRX393151 VIB393145:VIB393151 UYF393145:UYF393151 UOJ393145:UOJ393151 UEN393145:UEN393151 TUR393145:TUR393151 TKV393145:TKV393151 TAZ393145:TAZ393151 SRD393145:SRD393151 SHH393145:SHH393151 RXL393145:RXL393151 RNP393145:RNP393151 RDT393145:RDT393151 QTX393145:QTX393151 QKB393145:QKB393151 QAF393145:QAF393151 PQJ393145:PQJ393151 PGN393145:PGN393151 OWR393145:OWR393151 OMV393145:OMV393151 OCZ393145:OCZ393151 NTD393145:NTD393151 NJH393145:NJH393151 MZL393145:MZL393151 MPP393145:MPP393151 MFT393145:MFT393151 LVX393145:LVX393151 LMB393145:LMB393151 LCF393145:LCF393151 KSJ393145:KSJ393151 KIN393145:KIN393151 JYR393145:JYR393151 JOV393145:JOV393151 JEZ393145:JEZ393151 IVD393145:IVD393151 ILH393145:ILH393151 IBL393145:IBL393151 HRP393145:HRP393151 HHT393145:HHT393151 GXX393145:GXX393151 GOB393145:GOB393151 GEF393145:GEF393151 FUJ393145:FUJ393151 FKN393145:FKN393151 FAR393145:FAR393151 EQV393145:EQV393151 EGZ393145:EGZ393151 DXD393145:DXD393151 DNH393145:DNH393151 DDL393145:DDL393151 CTP393145:CTP393151 CJT393145:CJT393151 BZX393145:BZX393151 BQB393145:BQB393151 BGF393145:BGF393151 AWJ393145:AWJ393151 AMN393145:AMN393151 ACR393145:ACR393151 SV393145:SV393151 IZ393145:IZ393151 G393139:G393145 WVL327609:WVL327615 WLP327609:WLP327615 WBT327609:WBT327615 VRX327609:VRX327615 VIB327609:VIB327615 UYF327609:UYF327615 UOJ327609:UOJ327615 UEN327609:UEN327615 TUR327609:TUR327615 TKV327609:TKV327615 TAZ327609:TAZ327615 SRD327609:SRD327615 SHH327609:SHH327615 RXL327609:RXL327615 RNP327609:RNP327615 RDT327609:RDT327615 QTX327609:QTX327615 QKB327609:QKB327615 QAF327609:QAF327615 PQJ327609:PQJ327615 PGN327609:PGN327615 OWR327609:OWR327615 OMV327609:OMV327615 OCZ327609:OCZ327615 NTD327609:NTD327615 NJH327609:NJH327615 MZL327609:MZL327615 MPP327609:MPP327615 MFT327609:MFT327615 LVX327609:LVX327615 LMB327609:LMB327615 LCF327609:LCF327615 KSJ327609:KSJ327615 KIN327609:KIN327615 JYR327609:JYR327615 JOV327609:JOV327615 JEZ327609:JEZ327615 IVD327609:IVD327615 ILH327609:ILH327615 IBL327609:IBL327615 HRP327609:HRP327615 HHT327609:HHT327615 GXX327609:GXX327615 GOB327609:GOB327615 GEF327609:GEF327615 FUJ327609:FUJ327615 FKN327609:FKN327615 FAR327609:FAR327615 EQV327609:EQV327615 EGZ327609:EGZ327615 DXD327609:DXD327615 DNH327609:DNH327615 DDL327609:DDL327615 CTP327609:CTP327615 CJT327609:CJT327615 BZX327609:BZX327615 BQB327609:BQB327615 BGF327609:BGF327615 AWJ327609:AWJ327615 AMN327609:AMN327615 ACR327609:ACR327615 SV327609:SV327615 IZ327609:IZ327615 G327603:G327609 WVL262073:WVL262079 WLP262073:WLP262079 WBT262073:WBT262079 VRX262073:VRX262079 VIB262073:VIB262079 UYF262073:UYF262079 UOJ262073:UOJ262079 UEN262073:UEN262079 TUR262073:TUR262079 TKV262073:TKV262079 TAZ262073:TAZ262079 SRD262073:SRD262079 SHH262073:SHH262079 RXL262073:RXL262079 RNP262073:RNP262079 RDT262073:RDT262079 QTX262073:QTX262079 QKB262073:QKB262079 QAF262073:QAF262079 PQJ262073:PQJ262079 PGN262073:PGN262079 OWR262073:OWR262079 OMV262073:OMV262079 OCZ262073:OCZ262079 NTD262073:NTD262079 NJH262073:NJH262079 MZL262073:MZL262079 MPP262073:MPP262079 MFT262073:MFT262079 LVX262073:LVX262079 LMB262073:LMB262079 LCF262073:LCF262079 KSJ262073:KSJ262079 KIN262073:KIN262079 JYR262073:JYR262079 JOV262073:JOV262079 JEZ262073:JEZ262079 IVD262073:IVD262079 ILH262073:ILH262079 IBL262073:IBL262079 HRP262073:HRP262079 HHT262073:HHT262079 GXX262073:GXX262079 GOB262073:GOB262079 GEF262073:GEF262079 FUJ262073:FUJ262079 FKN262073:FKN262079 FAR262073:FAR262079 EQV262073:EQV262079 EGZ262073:EGZ262079 DXD262073:DXD262079 DNH262073:DNH262079 DDL262073:DDL262079 CTP262073:CTP262079 CJT262073:CJT262079 BZX262073:BZX262079 BQB262073:BQB262079 BGF262073:BGF262079 AWJ262073:AWJ262079 AMN262073:AMN262079 ACR262073:ACR262079 SV262073:SV262079 IZ262073:IZ262079 G262067:G262073 WVL196537:WVL196543 WLP196537:WLP196543 WBT196537:WBT196543 VRX196537:VRX196543 VIB196537:VIB196543 UYF196537:UYF196543 UOJ196537:UOJ196543 UEN196537:UEN196543 TUR196537:TUR196543 TKV196537:TKV196543 TAZ196537:TAZ196543 SRD196537:SRD196543 SHH196537:SHH196543 RXL196537:RXL196543 RNP196537:RNP196543 RDT196537:RDT196543 QTX196537:QTX196543 QKB196537:QKB196543 QAF196537:QAF196543 PQJ196537:PQJ196543 PGN196537:PGN196543 OWR196537:OWR196543 OMV196537:OMV196543 OCZ196537:OCZ196543 NTD196537:NTD196543 NJH196537:NJH196543 MZL196537:MZL196543 MPP196537:MPP196543 MFT196537:MFT196543 LVX196537:LVX196543 LMB196537:LMB196543 LCF196537:LCF196543 KSJ196537:KSJ196543 KIN196537:KIN196543 JYR196537:JYR196543 JOV196537:JOV196543 JEZ196537:JEZ196543 IVD196537:IVD196543 ILH196537:ILH196543 IBL196537:IBL196543 HRP196537:HRP196543 HHT196537:HHT196543 GXX196537:GXX196543 GOB196537:GOB196543 GEF196537:GEF196543 FUJ196537:FUJ196543 FKN196537:FKN196543 FAR196537:FAR196543 EQV196537:EQV196543 EGZ196537:EGZ196543 DXD196537:DXD196543 DNH196537:DNH196543 DDL196537:DDL196543 CTP196537:CTP196543 CJT196537:CJT196543 BZX196537:BZX196543 BQB196537:BQB196543 BGF196537:BGF196543 AWJ196537:AWJ196543 AMN196537:AMN196543 ACR196537:ACR196543 SV196537:SV196543 IZ196537:IZ196543 G196531:G196537 WVL131001:WVL131007 WLP131001:WLP131007 WBT131001:WBT131007 VRX131001:VRX131007 VIB131001:VIB131007 UYF131001:UYF131007 UOJ131001:UOJ131007 UEN131001:UEN131007 TUR131001:TUR131007 TKV131001:TKV131007 TAZ131001:TAZ131007 SRD131001:SRD131007 SHH131001:SHH131007 RXL131001:RXL131007 RNP131001:RNP131007 RDT131001:RDT131007 QTX131001:QTX131007 QKB131001:QKB131007 QAF131001:QAF131007 PQJ131001:PQJ131007 PGN131001:PGN131007 OWR131001:OWR131007 OMV131001:OMV131007 OCZ131001:OCZ131007 NTD131001:NTD131007 NJH131001:NJH131007 MZL131001:MZL131007 MPP131001:MPP131007 MFT131001:MFT131007 LVX131001:LVX131007 LMB131001:LMB131007 LCF131001:LCF131007 KSJ131001:KSJ131007 KIN131001:KIN131007 JYR131001:JYR131007 JOV131001:JOV131007 JEZ131001:JEZ131007 IVD131001:IVD131007 ILH131001:ILH131007 IBL131001:IBL131007 HRP131001:HRP131007 HHT131001:HHT131007 GXX131001:GXX131007 GOB131001:GOB131007 GEF131001:GEF131007 FUJ131001:FUJ131007 FKN131001:FKN131007 FAR131001:FAR131007 EQV131001:EQV131007 EGZ131001:EGZ131007 DXD131001:DXD131007 DNH131001:DNH131007 DDL131001:DDL131007 CTP131001:CTP131007 CJT131001:CJT131007 BZX131001:BZX131007 BQB131001:BQB131007 BGF131001:BGF131007 AWJ131001:AWJ131007 AMN131001:AMN131007 ACR131001:ACR131007 SV131001:SV131007 IZ131001:IZ131007 G130995:G131001 WVL65465:WVL65471 WLP65465:WLP65471 WBT65465:WBT65471 VRX65465:VRX65471 VIB65465:VIB65471 UYF65465:UYF65471 UOJ65465:UOJ65471 UEN65465:UEN65471 TUR65465:TUR65471 TKV65465:TKV65471 TAZ65465:TAZ65471 SRD65465:SRD65471 SHH65465:SHH65471 RXL65465:RXL65471 RNP65465:RNP65471 RDT65465:RDT65471 QTX65465:QTX65471 QKB65465:QKB65471 QAF65465:QAF65471 PQJ65465:PQJ65471 PGN65465:PGN65471 OWR65465:OWR65471 OMV65465:OMV65471 OCZ65465:OCZ65471 NTD65465:NTD65471 NJH65465:NJH65471 MZL65465:MZL65471 MPP65465:MPP65471 MFT65465:MFT65471 LVX65465:LVX65471 LMB65465:LMB65471 LCF65465:LCF65471 KSJ65465:KSJ65471 KIN65465:KIN65471 JYR65465:JYR65471 JOV65465:JOV65471 JEZ65465:JEZ65471 IVD65465:IVD65471 ILH65465:ILH65471 IBL65465:IBL65471 HRP65465:HRP65471 HHT65465:HHT65471 GXX65465:GXX65471 GOB65465:GOB65471 GEF65465:GEF65471 FUJ65465:FUJ65471 FKN65465:FKN65471 FAR65465:FAR65471 EQV65465:EQV65471 EGZ65465:EGZ65471 DXD65465:DXD65471 DNH65465:DNH65471 DDL65465:DDL65471 CTP65465:CTP65471 CJT65465:CJT65471 BZX65465:BZX65471 BQB65465:BQB65471 BGF65465:BGF65471 AWJ65465:AWJ65471 AMN65465:AMN65471 ACR65465:ACR65471 SV65465:SV65471 IZ65465:IZ65471 G65459:G65465 WVL983002:WVL983009 WLP983002:WLP983009 WBT983002:WBT983009 VRX983002:VRX983009 VIB983002:VIB983009 UYF983002:UYF983009 UOJ983002:UOJ983009 UEN983002:UEN983009 TUR983002:TUR983009 TKV983002:TKV983009 TAZ983002:TAZ983009 SRD983002:SRD983009 SHH983002:SHH983009 RXL983002:RXL983009 RNP983002:RNP983009 RDT983002:RDT983009 QTX983002:QTX983009 QKB983002:QKB983009 QAF983002:QAF983009 PQJ983002:PQJ983009 PGN983002:PGN983009 OWR983002:OWR983009 OMV983002:OMV983009 OCZ983002:OCZ983009 NTD983002:NTD983009 NJH983002:NJH983009 MZL983002:MZL983009 MPP983002:MPP983009 MFT983002:MFT983009 LVX983002:LVX983009 LMB983002:LMB983009 LCF983002:LCF983009 KSJ983002:KSJ983009 KIN983002:KIN983009 JYR983002:JYR983009 JOV983002:JOV983009 JEZ983002:JEZ983009 IVD983002:IVD983009 ILH983002:ILH983009 IBL983002:IBL983009 HRP983002:HRP983009 HHT983002:HHT983009 GXX983002:GXX983009 GOB983002:GOB983009 GEF983002:GEF983009 FUJ983002:FUJ983009 FKN983002:FKN983009 FAR983002:FAR983009 EQV983002:EQV983009 EGZ983002:EGZ983009 DXD983002:DXD983009 DNH983002:DNH983009 DDL983002:DDL983009 CTP983002:CTP983009 CJT983002:CJT983009 BZX983002:BZX983009 BQB983002:BQB983009 BGF983002:BGF983009 AWJ983002:AWJ983009 AMN983002:AMN983009 ACR983002:ACR983009 SV983002:SV983009 IZ983002:IZ983009 G982996:G983003 WVL917466:WVL917473 WLP917466:WLP917473 WBT917466:WBT917473 VRX917466:VRX917473 VIB917466:VIB917473 UYF917466:UYF917473 UOJ917466:UOJ917473 UEN917466:UEN917473 TUR917466:TUR917473 TKV917466:TKV917473 TAZ917466:TAZ917473 SRD917466:SRD917473 SHH917466:SHH917473 RXL917466:RXL917473 RNP917466:RNP917473 RDT917466:RDT917473 QTX917466:QTX917473 QKB917466:QKB917473 QAF917466:QAF917473 PQJ917466:PQJ917473 PGN917466:PGN917473 OWR917466:OWR917473 OMV917466:OMV917473 OCZ917466:OCZ917473 NTD917466:NTD917473 NJH917466:NJH917473 MZL917466:MZL917473 MPP917466:MPP917473 MFT917466:MFT917473 LVX917466:LVX917473 LMB917466:LMB917473 LCF917466:LCF917473 KSJ917466:KSJ917473 KIN917466:KIN917473 JYR917466:JYR917473 JOV917466:JOV917473 JEZ917466:JEZ917473 IVD917466:IVD917473 ILH917466:ILH917473 IBL917466:IBL917473 HRP917466:HRP917473 HHT917466:HHT917473 GXX917466:GXX917473 GOB917466:GOB917473 GEF917466:GEF917473 FUJ917466:FUJ917473 FKN917466:FKN917473 FAR917466:FAR917473 EQV917466:EQV917473 EGZ917466:EGZ917473 DXD917466:DXD917473 DNH917466:DNH917473 DDL917466:DDL917473 CTP917466:CTP917473 CJT917466:CJT917473 BZX917466:BZX917473 BQB917466:BQB917473 BGF917466:BGF917473 AWJ917466:AWJ917473 AMN917466:AMN917473 ACR917466:ACR917473 SV917466:SV917473 IZ917466:IZ917473 G917460:G917467 WVL851930:WVL851937 WLP851930:WLP851937 WBT851930:WBT851937 VRX851930:VRX851937 VIB851930:VIB851937 UYF851930:UYF851937 UOJ851930:UOJ851937 UEN851930:UEN851937 TUR851930:TUR851937 TKV851930:TKV851937 TAZ851930:TAZ851937 SRD851930:SRD851937 SHH851930:SHH851937 RXL851930:RXL851937 RNP851930:RNP851937 RDT851930:RDT851937 QTX851930:QTX851937 QKB851930:QKB851937 QAF851930:QAF851937 PQJ851930:PQJ851937 PGN851930:PGN851937 OWR851930:OWR851937 OMV851930:OMV851937 OCZ851930:OCZ851937 NTD851930:NTD851937 NJH851930:NJH851937 MZL851930:MZL851937 MPP851930:MPP851937 MFT851930:MFT851937 LVX851930:LVX851937 LMB851930:LMB851937 LCF851930:LCF851937 KSJ851930:KSJ851937 KIN851930:KIN851937 JYR851930:JYR851937 JOV851930:JOV851937 JEZ851930:JEZ851937 IVD851930:IVD851937 ILH851930:ILH851937 IBL851930:IBL851937 HRP851930:HRP851937 HHT851930:HHT851937 GXX851930:GXX851937 GOB851930:GOB851937 GEF851930:GEF851937 FUJ851930:FUJ851937 FKN851930:FKN851937 FAR851930:FAR851937 EQV851930:EQV851937 EGZ851930:EGZ851937 DXD851930:DXD851937 DNH851930:DNH851937 DDL851930:DDL851937 CTP851930:CTP851937 CJT851930:CJT851937 BZX851930:BZX851937 BQB851930:BQB851937 BGF851930:BGF851937 AWJ851930:AWJ851937 AMN851930:AMN851937 ACR851930:ACR851937 SV851930:SV851937 IZ851930:IZ851937 G851924:G851931 WVL786394:WVL786401 WLP786394:WLP786401 WBT786394:WBT786401 VRX786394:VRX786401 VIB786394:VIB786401 UYF786394:UYF786401 UOJ786394:UOJ786401 UEN786394:UEN786401 TUR786394:TUR786401 TKV786394:TKV786401 TAZ786394:TAZ786401 SRD786394:SRD786401 SHH786394:SHH786401 RXL786394:RXL786401 RNP786394:RNP786401 RDT786394:RDT786401 QTX786394:QTX786401 QKB786394:QKB786401 QAF786394:QAF786401 PQJ786394:PQJ786401 PGN786394:PGN786401 OWR786394:OWR786401 OMV786394:OMV786401 OCZ786394:OCZ786401 NTD786394:NTD786401 NJH786394:NJH786401 MZL786394:MZL786401 MPP786394:MPP786401 MFT786394:MFT786401 LVX786394:LVX786401 LMB786394:LMB786401 LCF786394:LCF786401 KSJ786394:KSJ786401 KIN786394:KIN786401 JYR786394:JYR786401 JOV786394:JOV786401 JEZ786394:JEZ786401 IVD786394:IVD786401 ILH786394:ILH786401 IBL786394:IBL786401 HRP786394:HRP786401 HHT786394:HHT786401 GXX786394:GXX786401 GOB786394:GOB786401 GEF786394:GEF786401 FUJ786394:FUJ786401 FKN786394:FKN786401 FAR786394:FAR786401 EQV786394:EQV786401 EGZ786394:EGZ786401 DXD786394:DXD786401 DNH786394:DNH786401 DDL786394:DDL786401 CTP786394:CTP786401 CJT786394:CJT786401 BZX786394:BZX786401 BQB786394:BQB786401 BGF786394:BGF786401 AWJ786394:AWJ786401 AMN786394:AMN786401 ACR786394:ACR786401 SV786394:SV786401 IZ786394:IZ786401 G786388:G786395 WVL720858:WVL720865 WLP720858:WLP720865 WBT720858:WBT720865 VRX720858:VRX720865 VIB720858:VIB720865 UYF720858:UYF720865 UOJ720858:UOJ720865 UEN720858:UEN720865 TUR720858:TUR720865 TKV720858:TKV720865 TAZ720858:TAZ720865 SRD720858:SRD720865 SHH720858:SHH720865 RXL720858:RXL720865 RNP720858:RNP720865 RDT720858:RDT720865 QTX720858:QTX720865 QKB720858:QKB720865 QAF720858:QAF720865 PQJ720858:PQJ720865 PGN720858:PGN720865 OWR720858:OWR720865 OMV720858:OMV720865 OCZ720858:OCZ720865 NTD720858:NTD720865 NJH720858:NJH720865 MZL720858:MZL720865 MPP720858:MPP720865 MFT720858:MFT720865 LVX720858:LVX720865 LMB720858:LMB720865 LCF720858:LCF720865 KSJ720858:KSJ720865 KIN720858:KIN720865 JYR720858:JYR720865 JOV720858:JOV720865 JEZ720858:JEZ720865 IVD720858:IVD720865 ILH720858:ILH720865 IBL720858:IBL720865 HRP720858:HRP720865 HHT720858:HHT720865 GXX720858:GXX720865 GOB720858:GOB720865 GEF720858:GEF720865 FUJ720858:FUJ720865 FKN720858:FKN720865 FAR720858:FAR720865 EQV720858:EQV720865 EGZ720858:EGZ720865 DXD720858:DXD720865 DNH720858:DNH720865 DDL720858:DDL720865 CTP720858:CTP720865 CJT720858:CJT720865 BZX720858:BZX720865 BQB720858:BQB720865 BGF720858:BGF720865 AWJ720858:AWJ720865 AMN720858:AMN720865 ACR720858:ACR720865 SV720858:SV720865 IZ720858:IZ720865 G720852:G720859 WVL655322:WVL655329 WLP655322:WLP655329 WBT655322:WBT655329 VRX655322:VRX655329 VIB655322:VIB655329 UYF655322:UYF655329 UOJ655322:UOJ655329 UEN655322:UEN655329 TUR655322:TUR655329 TKV655322:TKV655329 TAZ655322:TAZ655329 SRD655322:SRD655329 SHH655322:SHH655329 RXL655322:RXL655329 RNP655322:RNP655329 RDT655322:RDT655329 QTX655322:QTX655329 QKB655322:QKB655329 QAF655322:QAF655329 PQJ655322:PQJ655329 PGN655322:PGN655329 OWR655322:OWR655329 OMV655322:OMV655329 OCZ655322:OCZ655329 NTD655322:NTD655329 NJH655322:NJH655329 MZL655322:MZL655329 MPP655322:MPP655329 MFT655322:MFT655329 LVX655322:LVX655329 LMB655322:LMB655329 LCF655322:LCF655329 KSJ655322:KSJ655329 KIN655322:KIN655329 JYR655322:JYR655329 JOV655322:JOV655329 JEZ655322:JEZ655329 IVD655322:IVD655329 ILH655322:ILH655329 IBL655322:IBL655329 HRP655322:HRP655329 HHT655322:HHT655329 GXX655322:GXX655329 GOB655322:GOB655329 GEF655322:GEF655329 FUJ655322:FUJ655329 FKN655322:FKN655329 FAR655322:FAR655329 EQV655322:EQV655329 EGZ655322:EGZ655329 DXD655322:DXD655329 DNH655322:DNH655329 DDL655322:DDL655329 CTP655322:CTP655329 CJT655322:CJT655329 BZX655322:BZX655329 BQB655322:BQB655329 BGF655322:BGF655329 AWJ655322:AWJ655329 AMN655322:AMN655329 ACR655322:ACR655329 SV655322:SV655329 IZ655322:IZ655329 G655316:G655323 WVL589786:WVL589793 WLP589786:WLP589793 WBT589786:WBT589793 VRX589786:VRX589793 VIB589786:VIB589793 UYF589786:UYF589793 UOJ589786:UOJ589793 UEN589786:UEN589793 TUR589786:TUR589793 TKV589786:TKV589793 TAZ589786:TAZ589793 SRD589786:SRD589793 SHH589786:SHH589793 RXL589786:RXL589793 RNP589786:RNP589793 RDT589786:RDT589793 QTX589786:QTX589793 QKB589786:QKB589793 QAF589786:QAF589793 PQJ589786:PQJ589793 PGN589786:PGN589793 OWR589786:OWR589793 OMV589786:OMV589793 OCZ589786:OCZ589793 NTD589786:NTD589793 NJH589786:NJH589793 MZL589786:MZL589793 MPP589786:MPP589793 MFT589786:MFT589793 LVX589786:LVX589793 LMB589786:LMB589793 LCF589786:LCF589793 KSJ589786:KSJ589793 KIN589786:KIN589793 JYR589786:JYR589793 JOV589786:JOV589793 JEZ589786:JEZ589793 IVD589786:IVD589793 ILH589786:ILH589793 IBL589786:IBL589793 HRP589786:HRP589793 HHT589786:HHT589793 GXX589786:GXX589793 GOB589786:GOB589793 GEF589786:GEF589793 FUJ589786:FUJ589793 FKN589786:FKN589793 FAR589786:FAR589793 EQV589786:EQV589793 EGZ589786:EGZ589793 DXD589786:DXD589793 DNH589786:DNH589793 DDL589786:DDL589793 CTP589786:CTP589793 CJT589786:CJT589793 BZX589786:BZX589793 BQB589786:BQB589793 BGF589786:BGF589793 AWJ589786:AWJ589793 AMN589786:AMN589793 ACR589786:ACR589793 SV589786:SV589793 IZ589786:IZ589793 G589780:G589787 WVL524250:WVL524257 WLP524250:WLP524257 WBT524250:WBT524257 VRX524250:VRX524257 VIB524250:VIB524257 UYF524250:UYF524257 UOJ524250:UOJ524257 UEN524250:UEN524257 TUR524250:TUR524257 TKV524250:TKV524257 TAZ524250:TAZ524257 SRD524250:SRD524257 SHH524250:SHH524257 RXL524250:RXL524257 RNP524250:RNP524257 RDT524250:RDT524257 QTX524250:QTX524257 QKB524250:QKB524257 QAF524250:QAF524257 PQJ524250:PQJ524257 PGN524250:PGN524257 OWR524250:OWR524257 OMV524250:OMV524257 OCZ524250:OCZ524257 NTD524250:NTD524257 NJH524250:NJH524257 MZL524250:MZL524257 MPP524250:MPP524257 MFT524250:MFT524257 LVX524250:LVX524257 LMB524250:LMB524257 LCF524250:LCF524257 KSJ524250:KSJ524257 KIN524250:KIN524257 JYR524250:JYR524257 JOV524250:JOV524257 JEZ524250:JEZ524257 IVD524250:IVD524257 ILH524250:ILH524257 IBL524250:IBL524257 HRP524250:HRP524257 HHT524250:HHT524257 GXX524250:GXX524257 GOB524250:GOB524257 GEF524250:GEF524257 FUJ524250:FUJ524257 FKN524250:FKN524257 FAR524250:FAR524257 EQV524250:EQV524257 EGZ524250:EGZ524257 DXD524250:DXD524257 DNH524250:DNH524257 DDL524250:DDL524257 CTP524250:CTP524257 CJT524250:CJT524257 BZX524250:BZX524257 BQB524250:BQB524257 BGF524250:BGF524257 AWJ524250:AWJ524257 AMN524250:AMN524257 ACR524250:ACR524257 SV524250:SV524257 IZ524250:IZ524257 G524244:G524251 WVL458714:WVL458721 WLP458714:WLP458721 WBT458714:WBT458721 VRX458714:VRX458721 VIB458714:VIB458721 UYF458714:UYF458721 UOJ458714:UOJ458721 UEN458714:UEN458721 TUR458714:TUR458721 TKV458714:TKV458721 TAZ458714:TAZ458721 SRD458714:SRD458721 SHH458714:SHH458721 RXL458714:RXL458721 RNP458714:RNP458721 RDT458714:RDT458721 QTX458714:QTX458721 QKB458714:QKB458721 QAF458714:QAF458721 PQJ458714:PQJ458721 PGN458714:PGN458721 OWR458714:OWR458721 OMV458714:OMV458721 OCZ458714:OCZ458721 NTD458714:NTD458721 NJH458714:NJH458721 MZL458714:MZL458721 MPP458714:MPP458721 MFT458714:MFT458721 LVX458714:LVX458721 LMB458714:LMB458721 LCF458714:LCF458721 KSJ458714:KSJ458721 KIN458714:KIN458721 JYR458714:JYR458721 JOV458714:JOV458721 JEZ458714:JEZ458721 IVD458714:IVD458721 ILH458714:ILH458721 IBL458714:IBL458721 HRP458714:HRP458721 HHT458714:HHT458721 GXX458714:GXX458721 GOB458714:GOB458721 GEF458714:GEF458721 FUJ458714:FUJ458721 FKN458714:FKN458721 FAR458714:FAR458721 EQV458714:EQV458721 EGZ458714:EGZ458721 DXD458714:DXD458721 DNH458714:DNH458721 DDL458714:DDL458721 CTP458714:CTP458721 CJT458714:CJT458721 BZX458714:BZX458721 BQB458714:BQB458721 BGF458714:BGF458721 AWJ458714:AWJ458721 AMN458714:AMN458721 ACR458714:ACR458721 SV458714:SV458721 IZ458714:IZ458721 G458708:G458715 WVL393178:WVL393185 WLP393178:WLP393185 WBT393178:WBT393185 VRX393178:VRX393185 VIB393178:VIB393185 UYF393178:UYF393185 UOJ393178:UOJ393185 UEN393178:UEN393185 TUR393178:TUR393185 TKV393178:TKV393185 TAZ393178:TAZ393185 SRD393178:SRD393185 SHH393178:SHH393185 RXL393178:RXL393185 RNP393178:RNP393185 RDT393178:RDT393185 QTX393178:QTX393185 QKB393178:QKB393185 QAF393178:QAF393185 PQJ393178:PQJ393185 PGN393178:PGN393185 OWR393178:OWR393185 OMV393178:OMV393185 OCZ393178:OCZ393185 NTD393178:NTD393185 NJH393178:NJH393185 MZL393178:MZL393185 MPP393178:MPP393185 MFT393178:MFT393185 LVX393178:LVX393185 LMB393178:LMB393185 LCF393178:LCF393185 KSJ393178:KSJ393185 KIN393178:KIN393185 JYR393178:JYR393185 JOV393178:JOV393185 JEZ393178:JEZ393185 IVD393178:IVD393185 ILH393178:ILH393185 IBL393178:IBL393185 HRP393178:HRP393185 HHT393178:HHT393185 GXX393178:GXX393185 GOB393178:GOB393185 GEF393178:GEF393185 FUJ393178:FUJ393185 FKN393178:FKN393185 FAR393178:FAR393185 EQV393178:EQV393185 EGZ393178:EGZ393185 DXD393178:DXD393185 DNH393178:DNH393185 DDL393178:DDL393185 CTP393178:CTP393185 CJT393178:CJT393185 BZX393178:BZX393185 BQB393178:BQB393185 BGF393178:BGF393185 AWJ393178:AWJ393185 AMN393178:AMN393185 ACR393178:ACR393185 SV393178:SV393185 IZ393178:IZ393185 G393172:G393179 WVL327642:WVL327649 WLP327642:WLP327649 WBT327642:WBT327649 VRX327642:VRX327649 VIB327642:VIB327649 UYF327642:UYF327649 UOJ327642:UOJ327649 UEN327642:UEN327649 TUR327642:TUR327649 TKV327642:TKV327649 TAZ327642:TAZ327649 SRD327642:SRD327649 SHH327642:SHH327649 RXL327642:RXL327649 RNP327642:RNP327649 RDT327642:RDT327649 QTX327642:QTX327649 QKB327642:QKB327649 QAF327642:QAF327649 PQJ327642:PQJ327649 PGN327642:PGN327649 OWR327642:OWR327649 OMV327642:OMV327649 OCZ327642:OCZ327649 NTD327642:NTD327649 NJH327642:NJH327649 MZL327642:MZL327649 MPP327642:MPP327649 MFT327642:MFT327649 LVX327642:LVX327649 LMB327642:LMB327649 LCF327642:LCF327649 KSJ327642:KSJ327649 KIN327642:KIN327649 JYR327642:JYR327649 JOV327642:JOV327649 JEZ327642:JEZ327649 IVD327642:IVD327649 ILH327642:ILH327649 IBL327642:IBL327649 HRP327642:HRP327649 HHT327642:HHT327649 GXX327642:GXX327649 GOB327642:GOB327649 GEF327642:GEF327649 FUJ327642:FUJ327649 FKN327642:FKN327649 FAR327642:FAR327649 EQV327642:EQV327649 EGZ327642:EGZ327649 DXD327642:DXD327649 DNH327642:DNH327649 DDL327642:DDL327649 CTP327642:CTP327649 CJT327642:CJT327649 BZX327642:BZX327649 BQB327642:BQB327649 BGF327642:BGF327649 AWJ327642:AWJ327649 AMN327642:AMN327649 ACR327642:ACR327649 SV327642:SV327649 IZ327642:IZ327649 G327636:G327643 WVL262106:WVL262113 WLP262106:WLP262113 WBT262106:WBT262113 VRX262106:VRX262113 VIB262106:VIB262113 UYF262106:UYF262113 UOJ262106:UOJ262113 UEN262106:UEN262113 TUR262106:TUR262113 TKV262106:TKV262113 TAZ262106:TAZ262113 SRD262106:SRD262113 SHH262106:SHH262113 RXL262106:RXL262113 RNP262106:RNP262113 RDT262106:RDT262113 QTX262106:QTX262113 QKB262106:QKB262113 QAF262106:QAF262113 PQJ262106:PQJ262113 PGN262106:PGN262113 OWR262106:OWR262113 OMV262106:OMV262113 OCZ262106:OCZ262113 NTD262106:NTD262113 NJH262106:NJH262113 MZL262106:MZL262113 MPP262106:MPP262113 MFT262106:MFT262113 LVX262106:LVX262113 LMB262106:LMB262113 LCF262106:LCF262113 KSJ262106:KSJ262113 KIN262106:KIN262113 JYR262106:JYR262113 JOV262106:JOV262113 JEZ262106:JEZ262113 IVD262106:IVD262113 ILH262106:ILH262113 IBL262106:IBL262113 HRP262106:HRP262113 HHT262106:HHT262113 GXX262106:GXX262113 GOB262106:GOB262113 GEF262106:GEF262113 FUJ262106:FUJ262113 FKN262106:FKN262113 FAR262106:FAR262113 EQV262106:EQV262113 EGZ262106:EGZ262113 DXD262106:DXD262113 DNH262106:DNH262113 DDL262106:DDL262113 CTP262106:CTP262113 CJT262106:CJT262113 BZX262106:BZX262113 BQB262106:BQB262113 BGF262106:BGF262113 AWJ262106:AWJ262113 AMN262106:AMN262113 ACR262106:ACR262113 SV262106:SV262113 IZ262106:IZ262113 G262100:G262107 WVL196570:WVL196577 WLP196570:WLP196577 WBT196570:WBT196577 VRX196570:VRX196577 VIB196570:VIB196577 UYF196570:UYF196577 UOJ196570:UOJ196577 UEN196570:UEN196577 TUR196570:TUR196577 TKV196570:TKV196577 TAZ196570:TAZ196577 SRD196570:SRD196577 SHH196570:SHH196577 RXL196570:RXL196577 RNP196570:RNP196577 RDT196570:RDT196577 QTX196570:QTX196577 QKB196570:QKB196577 QAF196570:QAF196577 PQJ196570:PQJ196577 PGN196570:PGN196577 OWR196570:OWR196577 OMV196570:OMV196577 OCZ196570:OCZ196577 NTD196570:NTD196577 NJH196570:NJH196577 MZL196570:MZL196577 MPP196570:MPP196577 MFT196570:MFT196577 LVX196570:LVX196577 LMB196570:LMB196577 LCF196570:LCF196577 KSJ196570:KSJ196577 KIN196570:KIN196577 JYR196570:JYR196577 JOV196570:JOV196577 JEZ196570:JEZ196577 IVD196570:IVD196577 ILH196570:ILH196577 IBL196570:IBL196577 HRP196570:HRP196577 HHT196570:HHT196577 GXX196570:GXX196577 GOB196570:GOB196577 GEF196570:GEF196577 FUJ196570:FUJ196577 FKN196570:FKN196577 FAR196570:FAR196577 EQV196570:EQV196577 EGZ196570:EGZ196577 DXD196570:DXD196577 DNH196570:DNH196577 DDL196570:DDL196577 CTP196570:CTP196577 CJT196570:CJT196577 BZX196570:BZX196577 BQB196570:BQB196577 BGF196570:BGF196577 AWJ196570:AWJ196577 AMN196570:AMN196577 ACR196570:ACR196577 SV196570:SV196577 IZ196570:IZ196577 G196564:G196571 WVL131034:WVL131041 WLP131034:WLP131041 WBT131034:WBT131041 VRX131034:VRX131041 VIB131034:VIB131041 UYF131034:UYF131041 UOJ131034:UOJ131041 UEN131034:UEN131041 TUR131034:TUR131041 TKV131034:TKV131041 TAZ131034:TAZ131041 SRD131034:SRD131041 SHH131034:SHH131041 RXL131034:RXL131041 RNP131034:RNP131041 RDT131034:RDT131041 QTX131034:QTX131041 QKB131034:QKB131041 QAF131034:QAF131041 PQJ131034:PQJ131041 PGN131034:PGN131041 OWR131034:OWR131041 OMV131034:OMV131041 OCZ131034:OCZ131041 NTD131034:NTD131041 NJH131034:NJH131041 MZL131034:MZL131041 MPP131034:MPP131041 MFT131034:MFT131041 LVX131034:LVX131041 LMB131034:LMB131041 LCF131034:LCF131041 KSJ131034:KSJ131041 KIN131034:KIN131041 JYR131034:JYR131041 JOV131034:JOV131041 JEZ131034:JEZ131041 IVD131034:IVD131041 ILH131034:ILH131041 IBL131034:IBL131041 HRP131034:HRP131041 HHT131034:HHT131041 GXX131034:GXX131041 GOB131034:GOB131041 GEF131034:GEF131041 FUJ131034:FUJ131041 FKN131034:FKN131041 FAR131034:FAR131041 EQV131034:EQV131041 EGZ131034:EGZ131041 DXD131034:DXD131041 DNH131034:DNH131041 DDL131034:DDL131041 CTP131034:CTP131041 CJT131034:CJT131041 BZX131034:BZX131041 BQB131034:BQB131041 BGF131034:BGF131041 AWJ131034:AWJ131041 AMN131034:AMN131041 ACR131034:ACR131041 SV131034:SV131041 IZ131034:IZ131041 G131028:G131035 WVL65498:WVL65505 WLP65498:WLP65505 WBT65498:WBT65505 VRX65498:VRX65505 VIB65498:VIB65505 UYF65498:UYF65505 UOJ65498:UOJ65505 UEN65498:UEN65505 TUR65498:TUR65505 TKV65498:TKV65505 TAZ65498:TAZ65505 SRD65498:SRD65505 SHH65498:SHH65505 RXL65498:RXL65505 RNP65498:RNP65505 RDT65498:RDT65505 QTX65498:QTX65505 QKB65498:QKB65505 QAF65498:QAF65505 PQJ65498:PQJ65505 PGN65498:PGN65505 OWR65498:OWR65505 OMV65498:OMV65505 OCZ65498:OCZ65505 NTD65498:NTD65505 NJH65498:NJH65505 MZL65498:MZL65505 MPP65498:MPP65505 MFT65498:MFT65505 LVX65498:LVX65505 LMB65498:LMB65505 LCF65498:LCF65505 KSJ65498:KSJ65505 KIN65498:KIN65505 JYR65498:JYR65505 JOV65498:JOV65505 JEZ65498:JEZ65505 IVD65498:IVD65505 ILH65498:ILH65505 IBL65498:IBL65505 HRP65498:HRP65505 HHT65498:HHT65505 GXX65498:GXX65505 GOB65498:GOB65505 GEF65498:GEF65505 FUJ65498:FUJ65505 FKN65498:FKN65505 FAR65498:FAR65505 EQV65498:EQV65505 EGZ65498:EGZ65505 DXD65498:DXD65505 DNH65498:DNH65505 DDL65498:DDL65505 CTP65498:CTP65505 CJT65498:CJT65505 BZX65498:BZX65505 BQB65498:BQB65505 BGF65498:BGF65505 AWJ65498:AWJ65505 AMN65498:AMN65505 ACR65498:ACR65505 SV65498:SV65505 IZ65498:IZ65505">
      <formula1>$L$2:$L$6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opLeftCell="A5" workbookViewId="0">
      <pane xSplit="2" ySplit="6" topLeftCell="C110" activePane="bottomRight" state="frozen"/>
      <selection activeCell="A5" sqref="A5"/>
      <selection pane="topRight" activeCell="C5" sqref="C5"/>
      <selection pane="bottomLeft" activeCell="A10" sqref="A10"/>
      <selection pane="bottomRight" activeCell="D129" sqref="D129"/>
    </sheetView>
  </sheetViews>
  <sheetFormatPr defaultRowHeight="12.75" outlineLevelRow="1"/>
  <cols>
    <col min="1" max="1" width="37.140625" style="29" bestFit="1" customWidth="1"/>
    <col min="2" max="2" width="43.7109375" style="29" customWidth="1"/>
    <col min="3" max="3" width="35.85546875" style="29" customWidth="1"/>
    <col min="4" max="4" width="39" style="29" customWidth="1"/>
    <col min="5" max="5" width="140.42578125" style="29" customWidth="1"/>
    <col min="6" max="6" width="71.5703125" style="29" bestFit="1" customWidth="1"/>
    <col min="7" max="7" width="14.28515625" style="29" customWidth="1"/>
    <col min="8" max="8" width="16.85546875" style="29" customWidth="1"/>
    <col min="9" max="10" width="9.140625" style="46"/>
    <col min="11" max="11" width="36" style="29" customWidth="1"/>
    <col min="12" max="12" width="9.42578125" style="45" customWidth="1"/>
    <col min="13" max="13" width="10.28515625" style="29" customWidth="1"/>
    <col min="14" max="253" width="9.140625" style="29"/>
    <col min="254" max="254" width="19.28515625" style="29" customWidth="1"/>
    <col min="255" max="255" width="47.7109375" style="29" customWidth="1"/>
    <col min="256" max="256" width="46.5703125" style="29" customWidth="1"/>
    <col min="257" max="257" width="52.28515625" style="29" customWidth="1"/>
    <col min="258" max="258" width="85.42578125" style="29" customWidth="1"/>
    <col min="259" max="259" width="29.28515625" style="29" bestFit="1" customWidth="1"/>
    <col min="260" max="260" width="14.5703125" style="29" bestFit="1" customWidth="1"/>
    <col min="261" max="261" width="16.42578125" style="29" customWidth="1"/>
    <col min="262" max="265" width="9.140625" style="29"/>
    <col min="266" max="266" width="10.7109375" style="29" bestFit="1" customWidth="1"/>
    <col min="267" max="267" width="36" style="29" customWidth="1"/>
    <col min="268" max="268" width="9.42578125" style="29" customWidth="1"/>
    <col min="269" max="269" width="10.28515625" style="29" customWidth="1"/>
    <col min="270" max="509" width="9.140625" style="29"/>
    <col min="510" max="510" width="19.28515625" style="29" customWidth="1"/>
    <col min="511" max="511" width="47.7109375" style="29" customWidth="1"/>
    <col min="512" max="512" width="46.5703125" style="29" customWidth="1"/>
    <col min="513" max="513" width="52.28515625" style="29" customWidth="1"/>
    <col min="514" max="514" width="85.42578125" style="29" customWidth="1"/>
    <col min="515" max="515" width="29.28515625" style="29" bestFit="1" customWidth="1"/>
    <col min="516" max="516" width="14.5703125" style="29" bestFit="1" customWidth="1"/>
    <col min="517" max="517" width="16.42578125" style="29" customWidth="1"/>
    <col min="518" max="521" width="9.140625" style="29"/>
    <col min="522" max="522" width="10.7109375" style="29" bestFit="1" customWidth="1"/>
    <col min="523" max="523" width="36" style="29" customWidth="1"/>
    <col min="524" max="524" width="9.42578125" style="29" customWidth="1"/>
    <col min="525" max="525" width="10.28515625" style="29" customWidth="1"/>
    <col min="526" max="765" width="9.140625" style="29"/>
    <col min="766" max="766" width="19.28515625" style="29" customWidth="1"/>
    <col min="767" max="767" width="47.7109375" style="29" customWidth="1"/>
    <col min="768" max="768" width="46.5703125" style="29" customWidth="1"/>
    <col min="769" max="769" width="52.28515625" style="29" customWidth="1"/>
    <col min="770" max="770" width="85.42578125" style="29" customWidth="1"/>
    <col min="771" max="771" width="29.28515625" style="29" bestFit="1" customWidth="1"/>
    <col min="772" max="772" width="14.5703125" style="29" bestFit="1" customWidth="1"/>
    <col min="773" max="773" width="16.42578125" style="29" customWidth="1"/>
    <col min="774" max="777" width="9.140625" style="29"/>
    <col min="778" max="778" width="10.7109375" style="29" bestFit="1" customWidth="1"/>
    <col min="779" max="779" width="36" style="29" customWidth="1"/>
    <col min="780" max="780" width="9.42578125" style="29" customWidth="1"/>
    <col min="781" max="781" width="10.28515625" style="29" customWidth="1"/>
    <col min="782" max="1021" width="9.140625" style="29"/>
    <col min="1022" max="1022" width="19.28515625" style="29" customWidth="1"/>
    <col min="1023" max="1023" width="47.7109375" style="29" customWidth="1"/>
    <col min="1024" max="1024" width="46.5703125" style="29" customWidth="1"/>
    <col min="1025" max="1025" width="52.28515625" style="29" customWidth="1"/>
    <col min="1026" max="1026" width="85.42578125" style="29" customWidth="1"/>
    <col min="1027" max="1027" width="29.28515625" style="29" bestFit="1" customWidth="1"/>
    <col min="1028" max="1028" width="14.5703125" style="29" bestFit="1" customWidth="1"/>
    <col min="1029" max="1029" width="16.42578125" style="29" customWidth="1"/>
    <col min="1030" max="1033" width="9.140625" style="29"/>
    <col min="1034" max="1034" width="10.7109375" style="29" bestFit="1" customWidth="1"/>
    <col min="1035" max="1035" width="36" style="29" customWidth="1"/>
    <col min="1036" max="1036" width="9.42578125" style="29" customWidth="1"/>
    <col min="1037" max="1037" width="10.28515625" style="29" customWidth="1"/>
    <col min="1038" max="1277" width="9.140625" style="29"/>
    <col min="1278" max="1278" width="19.28515625" style="29" customWidth="1"/>
    <col min="1279" max="1279" width="47.7109375" style="29" customWidth="1"/>
    <col min="1280" max="1280" width="46.5703125" style="29" customWidth="1"/>
    <col min="1281" max="1281" width="52.28515625" style="29" customWidth="1"/>
    <col min="1282" max="1282" width="85.42578125" style="29" customWidth="1"/>
    <col min="1283" max="1283" width="29.28515625" style="29" bestFit="1" customWidth="1"/>
    <col min="1284" max="1284" width="14.5703125" style="29" bestFit="1" customWidth="1"/>
    <col min="1285" max="1285" width="16.42578125" style="29" customWidth="1"/>
    <col min="1286" max="1289" width="9.140625" style="29"/>
    <col min="1290" max="1290" width="10.7109375" style="29" bestFit="1" customWidth="1"/>
    <col min="1291" max="1291" width="36" style="29" customWidth="1"/>
    <col min="1292" max="1292" width="9.42578125" style="29" customWidth="1"/>
    <col min="1293" max="1293" width="10.28515625" style="29" customWidth="1"/>
    <col min="1294" max="1533" width="9.140625" style="29"/>
    <col min="1534" max="1534" width="19.28515625" style="29" customWidth="1"/>
    <col min="1535" max="1535" width="47.7109375" style="29" customWidth="1"/>
    <col min="1536" max="1536" width="46.5703125" style="29" customWidth="1"/>
    <col min="1537" max="1537" width="52.28515625" style="29" customWidth="1"/>
    <col min="1538" max="1538" width="85.42578125" style="29" customWidth="1"/>
    <col min="1539" max="1539" width="29.28515625" style="29" bestFit="1" customWidth="1"/>
    <col min="1540" max="1540" width="14.5703125" style="29" bestFit="1" customWidth="1"/>
    <col min="1541" max="1541" width="16.42578125" style="29" customWidth="1"/>
    <col min="1542" max="1545" width="9.140625" style="29"/>
    <col min="1546" max="1546" width="10.7109375" style="29" bestFit="1" customWidth="1"/>
    <col min="1547" max="1547" width="36" style="29" customWidth="1"/>
    <col min="1548" max="1548" width="9.42578125" style="29" customWidth="1"/>
    <col min="1549" max="1549" width="10.28515625" style="29" customWidth="1"/>
    <col min="1550" max="1789" width="9.140625" style="29"/>
    <col min="1790" max="1790" width="19.28515625" style="29" customWidth="1"/>
    <col min="1791" max="1791" width="47.7109375" style="29" customWidth="1"/>
    <col min="1792" max="1792" width="46.5703125" style="29" customWidth="1"/>
    <col min="1793" max="1793" width="52.28515625" style="29" customWidth="1"/>
    <col min="1794" max="1794" width="85.42578125" style="29" customWidth="1"/>
    <col min="1795" max="1795" width="29.28515625" style="29" bestFit="1" customWidth="1"/>
    <col min="1796" max="1796" width="14.5703125" style="29" bestFit="1" customWidth="1"/>
    <col min="1797" max="1797" width="16.42578125" style="29" customWidth="1"/>
    <col min="1798" max="1801" width="9.140625" style="29"/>
    <col min="1802" max="1802" width="10.7109375" style="29" bestFit="1" customWidth="1"/>
    <col min="1803" max="1803" width="36" style="29" customWidth="1"/>
    <col min="1804" max="1804" width="9.42578125" style="29" customWidth="1"/>
    <col min="1805" max="1805" width="10.28515625" style="29" customWidth="1"/>
    <col min="1806" max="2045" width="9.140625" style="29"/>
    <col min="2046" max="2046" width="19.28515625" style="29" customWidth="1"/>
    <col min="2047" max="2047" width="47.7109375" style="29" customWidth="1"/>
    <col min="2048" max="2048" width="46.5703125" style="29" customWidth="1"/>
    <col min="2049" max="2049" width="52.28515625" style="29" customWidth="1"/>
    <col min="2050" max="2050" width="85.42578125" style="29" customWidth="1"/>
    <col min="2051" max="2051" width="29.28515625" style="29" bestFit="1" customWidth="1"/>
    <col min="2052" max="2052" width="14.5703125" style="29" bestFit="1" customWidth="1"/>
    <col min="2053" max="2053" width="16.42578125" style="29" customWidth="1"/>
    <col min="2054" max="2057" width="9.140625" style="29"/>
    <col min="2058" max="2058" width="10.7109375" style="29" bestFit="1" customWidth="1"/>
    <col min="2059" max="2059" width="36" style="29" customWidth="1"/>
    <col min="2060" max="2060" width="9.42578125" style="29" customWidth="1"/>
    <col min="2061" max="2061" width="10.28515625" style="29" customWidth="1"/>
    <col min="2062" max="2301" width="9.140625" style="29"/>
    <col min="2302" max="2302" width="19.28515625" style="29" customWidth="1"/>
    <col min="2303" max="2303" width="47.7109375" style="29" customWidth="1"/>
    <col min="2304" max="2304" width="46.5703125" style="29" customWidth="1"/>
    <col min="2305" max="2305" width="52.28515625" style="29" customWidth="1"/>
    <col min="2306" max="2306" width="85.42578125" style="29" customWidth="1"/>
    <col min="2307" max="2307" width="29.28515625" style="29" bestFit="1" customWidth="1"/>
    <col min="2308" max="2308" width="14.5703125" style="29" bestFit="1" customWidth="1"/>
    <col min="2309" max="2309" width="16.42578125" style="29" customWidth="1"/>
    <col min="2310" max="2313" width="9.140625" style="29"/>
    <col min="2314" max="2314" width="10.7109375" style="29" bestFit="1" customWidth="1"/>
    <col min="2315" max="2315" width="36" style="29" customWidth="1"/>
    <col min="2316" max="2316" width="9.42578125" style="29" customWidth="1"/>
    <col min="2317" max="2317" width="10.28515625" style="29" customWidth="1"/>
    <col min="2318" max="2557" width="9.140625" style="29"/>
    <col min="2558" max="2558" width="19.28515625" style="29" customWidth="1"/>
    <col min="2559" max="2559" width="47.7109375" style="29" customWidth="1"/>
    <col min="2560" max="2560" width="46.5703125" style="29" customWidth="1"/>
    <col min="2561" max="2561" width="52.28515625" style="29" customWidth="1"/>
    <col min="2562" max="2562" width="85.42578125" style="29" customWidth="1"/>
    <col min="2563" max="2563" width="29.28515625" style="29" bestFit="1" customWidth="1"/>
    <col min="2564" max="2564" width="14.5703125" style="29" bestFit="1" customWidth="1"/>
    <col min="2565" max="2565" width="16.42578125" style="29" customWidth="1"/>
    <col min="2566" max="2569" width="9.140625" style="29"/>
    <col min="2570" max="2570" width="10.7109375" style="29" bestFit="1" customWidth="1"/>
    <col min="2571" max="2571" width="36" style="29" customWidth="1"/>
    <col min="2572" max="2572" width="9.42578125" style="29" customWidth="1"/>
    <col min="2573" max="2573" width="10.28515625" style="29" customWidth="1"/>
    <col min="2574" max="2813" width="9.140625" style="29"/>
    <col min="2814" max="2814" width="19.28515625" style="29" customWidth="1"/>
    <col min="2815" max="2815" width="47.7109375" style="29" customWidth="1"/>
    <col min="2816" max="2816" width="46.5703125" style="29" customWidth="1"/>
    <col min="2817" max="2817" width="52.28515625" style="29" customWidth="1"/>
    <col min="2818" max="2818" width="85.42578125" style="29" customWidth="1"/>
    <col min="2819" max="2819" width="29.28515625" style="29" bestFit="1" customWidth="1"/>
    <col min="2820" max="2820" width="14.5703125" style="29" bestFit="1" customWidth="1"/>
    <col min="2821" max="2821" width="16.42578125" style="29" customWidth="1"/>
    <col min="2822" max="2825" width="9.140625" style="29"/>
    <col min="2826" max="2826" width="10.7109375" style="29" bestFit="1" customWidth="1"/>
    <col min="2827" max="2827" width="36" style="29" customWidth="1"/>
    <col min="2828" max="2828" width="9.42578125" style="29" customWidth="1"/>
    <col min="2829" max="2829" width="10.28515625" style="29" customWidth="1"/>
    <col min="2830" max="3069" width="9.140625" style="29"/>
    <col min="3070" max="3070" width="19.28515625" style="29" customWidth="1"/>
    <col min="3071" max="3071" width="47.7109375" style="29" customWidth="1"/>
    <col min="3072" max="3072" width="46.5703125" style="29" customWidth="1"/>
    <col min="3073" max="3073" width="52.28515625" style="29" customWidth="1"/>
    <col min="3074" max="3074" width="85.42578125" style="29" customWidth="1"/>
    <col min="3075" max="3075" width="29.28515625" style="29" bestFit="1" customWidth="1"/>
    <col min="3076" max="3076" width="14.5703125" style="29" bestFit="1" customWidth="1"/>
    <col min="3077" max="3077" width="16.42578125" style="29" customWidth="1"/>
    <col min="3078" max="3081" width="9.140625" style="29"/>
    <col min="3082" max="3082" width="10.7109375" style="29" bestFit="1" customWidth="1"/>
    <col min="3083" max="3083" width="36" style="29" customWidth="1"/>
    <col min="3084" max="3084" width="9.42578125" style="29" customWidth="1"/>
    <col min="3085" max="3085" width="10.28515625" style="29" customWidth="1"/>
    <col min="3086" max="3325" width="9.140625" style="29"/>
    <col min="3326" max="3326" width="19.28515625" style="29" customWidth="1"/>
    <col min="3327" max="3327" width="47.7109375" style="29" customWidth="1"/>
    <col min="3328" max="3328" width="46.5703125" style="29" customWidth="1"/>
    <col min="3329" max="3329" width="52.28515625" style="29" customWidth="1"/>
    <col min="3330" max="3330" width="85.42578125" style="29" customWidth="1"/>
    <col min="3331" max="3331" width="29.28515625" style="29" bestFit="1" customWidth="1"/>
    <col min="3332" max="3332" width="14.5703125" style="29" bestFit="1" customWidth="1"/>
    <col min="3333" max="3333" width="16.42578125" style="29" customWidth="1"/>
    <col min="3334" max="3337" width="9.140625" style="29"/>
    <col min="3338" max="3338" width="10.7109375" style="29" bestFit="1" customWidth="1"/>
    <col min="3339" max="3339" width="36" style="29" customWidth="1"/>
    <col min="3340" max="3340" width="9.42578125" style="29" customWidth="1"/>
    <col min="3341" max="3341" width="10.28515625" style="29" customWidth="1"/>
    <col min="3342" max="3581" width="9.140625" style="29"/>
    <col min="3582" max="3582" width="19.28515625" style="29" customWidth="1"/>
    <col min="3583" max="3583" width="47.7109375" style="29" customWidth="1"/>
    <col min="3584" max="3584" width="46.5703125" style="29" customWidth="1"/>
    <col min="3585" max="3585" width="52.28515625" style="29" customWidth="1"/>
    <col min="3586" max="3586" width="85.42578125" style="29" customWidth="1"/>
    <col min="3587" max="3587" width="29.28515625" style="29" bestFit="1" customWidth="1"/>
    <col min="3588" max="3588" width="14.5703125" style="29" bestFit="1" customWidth="1"/>
    <col min="3589" max="3589" width="16.42578125" style="29" customWidth="1"/>
    <col min="3590" max="3593" width="9.140625" style="29"/>
    <col min="3594" max="3594" width="10.7109375" style="29" bestFit="1" customWidth="1"/>
    <col min="3595" max="3595" width="36" style="29" customWidth="1"/>
    <col min="3596" max="3596" width="9.42578125" style="29" customWidth="1"/>
    <col min="3597" max="3597" width="10.28515625" style="29" customWidth="1"/>
    <col min="3598" max="3837" width="9.140625" style="29"/>
    <col min="3838" max="3838" width="19.28515625" style="29" customWidth="1"/>
    <col min="3839" max="3839" width="47.7109375" style="29" customWidth="1"/>
    <col min="3840" max="3840" width="46.5703125" style="29" customWidth="1"/>
    <col min="3841" max="3841" width="52.28515625" style="29" customWidth="1"/>
    <col min="3842" max="3842" width="85.42578125" style="29" customWidth="1"/>
    <col min="3843" max="3843" width="29.28515625" style="29" bestFit="1" customWidth="1"/>
    <col min="3844" max="3844" width="14.5703125" style="29" bestFit="1" customWidth="1"/>
    <col min="3845" max="3845" width="16.42578125" style="29" customWidth="1"/>
    <col min="3846" max="3849" width="9.140625" style="29"/>
    <col min="3850" max="3850" width="10.7109375" style="29" bestFit="1" customWidth="1"/>
    <col min="3851" max="3851" width="36" style="29" customWidth="1"/>
    <col min="3852" max="3852" width="9.42578125" style="29" customWidth="1"/>
    <col min="3853" max="3853" width="10.28515625" style="29" customWidth="1"/>
    <col min="3854" max="4093" width="9.140625" style="29"/>
    <col min="4094" max="4094" width="19.28515625" style="29" customWidth="1"/>
    <col min="4095" max="4095" width="47.7109375" style="29" customWidth="1"/>
    <col min="4096" max="4096" width="46.5703125" style="29" customWidth="1"/>
    <col min="4097" max="4097" width="52.28515625" style="29" customWidth="1"/>
    <col min="4098" max="4098" width="85.42578125" style="29" customWidth="1"/>
    <col min="4099" max="4099" width="29.28515625" style="29" bestFit="1" customWidth="1"/>
    <col min="4100" max="4100" width="14.5703125" style="29" bestFit="1" customWidth="1"/>
    <col min="4101" max="4101" width="16.42578125" style="29" customWidth="1"/>
    <col min="4102" max="4105" width="9.140625" style="29"/>
    <col min="4106" max="4106" width="10.7109375" style="29" bestFit="1" customWidth="1"/>
    <col min="4107" max="4107" width="36" style="29" customWidth="1"/>
    <col min="4108" max="4108" width="9.42578125" style="29" customWidth="1"/>
    <col min="4109" max="4109" width="10.28515625" style="29" customWidth="1"/>
    <col min="4110" max="4349" width="9.140625" style="29"/>
    <col min="4350" max="4350" width="19.28515625" style="29" customWidth="1"/>
    <col min="4351" max="4351" width="47.7109375" style="29" customWidth="1"/>
    <col min="4352" max="4352" width="46.5703125" style="29" customWidth="1"/>
    <col min="4353" max="4353" width="52.28515625" style="29" customWidth="1"/>
    <col min="4354" max="4354" width="85.42578125" style="29" customWidth="1"/>
    <col min="4355" max="4355" width="29.28515625" style="29" bestFit="1" customWidth="1"/>
    <col min="4356" max="4356" width="14.5703125" style="29" bestFit="1" customWidth="1"/>
    <col min="4357" max="4357" width="16.42578125" style="29" customWidth="1"/>
    <col min="4358" max="4361" width="9.140625" style="29"/>
    <col min="4362" max="4362" width="10.7109375" style="29" bestFit="1" customWidth="1"/>
    <col min="4363" max="4363" width="36" style="29" customWidth="1"/>
    <col min="4364" max="4364" width="9.42578125" style="29" customWidth="1"/>
    <col min="4365" max="4365" width="10.28515625" style="29" customWidth="1"/>
    <col min="4366" max="4605" width="9.140625" style="29"/>
    <col min="4606" max="4606" width="19.28515625" style="29" customWidth="1"/>
    <col min="4607" max="4607" width="47.7109375" style="29" customWidth="1"/>
    <col min="4608" max="4608" width="46.5703125" style="29" customWidth="1"/>
    <col min="4609" max="4609" width="52.28515625" style="29" customWidth="1"/>
    <col min="4610" max="4610" width="85.42578125" style="29" customWidth="1"/>
    <col min="4611" max="4611" width="29.28515625" style="29" bestFit="1" customWidth="1"/>
    <col min="4612" max="4612" width="14.5703125" style="29" bestFit="1" customWidth="1"/>
    <col min="4613" max="4613" width="16.42578125" style="29" customWidth="1"/>
    <col min="4614" max="4617" width="9.140625" style="29"/>
    <col min="4618" max="4618" width="10.7109375" style="29" bestFit="1" customWidth="1"/>
    <col min="4619" max="4619" width="36" style="29" customWidth="1"/>
    <col min="4620" max="4620" width="9.42578125" style="29" customWidth="1"/>
    <col min="4621" max="4621" width="10.28515625" style="29" customWidth="1"/>
    <col min="4622" max="4861" width="9.140625" style="29"/>
    <col min="4862" max="4862" width="19.28515625" style="29" customWidth="1"/>
    <col min="4863" max="4863" width="47.7109375" style="29" customWidth="1"/>
    <col min="4864" max="4864" width="46.5703125" style="29" customWidth="1"/>
    <col min="4865" max="4865" width="52.28515625" style="29" customWidth="1"/>
    <col min="4866" max="4866" width="85.42578125" style="29" customWidth="1"/>
    <col min="4867" max="4867" width="29.28515625" style="29" bestFit="1" customWidth="1"/>
    <col min="4868" max="4868" width="14.5703125" style="29" bestFit="1" customWidth="1"/>
    <col min="4869" max="4869" width="16.42578125" style="29" customWidth="1"/>
    <col min="4870" max="4873" width="9.140625" style="29"/>
    <col min="4874" max="4874" width="10.7109375" style="29" bestFit="1" customWidth="1"/>
    <col min="4875" max="4875" width="36" style="29" customWidth="1"/>
    <col min="4876" max="4876" width="9.42578125" style="29" customWidth="1"/>
    <col min="4877" max="4877" width="10.28515625" style="29" customWidth="1"/>
    <col min="4878" max="5117" width="9.140625" style="29"/>
    <col min="5118" max="5118" width="19.28515625" style="29" customWidth="1"/>
    <col min="5119" max="5119" width="47.7109375" style="29" customWidth="1"/>
    <col min="5120" max="5120" width="46.5703125" style="29" customWidth="1"/>
    <col min="5121" max="5121" width="52.28515625" style="29" customWidth="1"/>
    <col min="5122" max="5122" width="85.42578125" style="29" customWidth="1"/>
    <col min="5123" max="5123" width="29.28515625" style="29" bestFit="1" customWidth="1"/>
    <col min="5124" max="5124" width="14.5703125" style="29" bestFit="1" customWidth="1"/>
    <col min="5125" max="5125" width="16.42578125" style="29" customWidth="1"/>
    <col min="5126" max="5129" width="9.140625" style="29"/>
    <col min="5130" max="5130" width="10.7109375" style="29" bestFit="1" customWidth="1"/>
    <col min="5131" max="5131" width="36" style="29" customWidth="1"/>
    <col min="5132" max="5132" width="9.42578125" style="29" customWidth="1"/>
    <col min="5133" max="5133" width="10.28515625" style="29" customWidth="1"/>
    <col min="5134" max="5373" width="9.140625" style="29"/>
    <col min="5374" max="5374" width="19.28515625" style="29" customWidth="1"/>
    <col min="5375" max="5375" width="47.7109375" style="29" customWidth="1"/>
    <col min="5376" max="5376" width="46.5703125" style="29" customWidth="1"/>
    <col min="5377" max="5377" width="52.28515625" style="29" customWidth="1"/>
    <col min="5378" max="5378" width="85.42578125" style="29" customWidth="1"/>
    <col min="5379" max="5379" width="29.28515625" style="29" bestFit="1" customWidth="1"/>
    <col min="5380" max="5380" width="14.5703125" style="29" bestFit="1" customWidth="1"/>
    <col min="5381" max="5381" width="16.42578125" style="29" customWidth="1"/>
    <col min="5382" max="5385" width="9.140625" style="29"/>
    <col min="5386" max="5386" width="10.7109375" style="29" bestFit="1" customWidth="1"/>
    <col min="5387" max="5387" width="36" style="29" customWidth="1"/>
    <col min="5388" max="5388" width="9.42578125" style="29" customWidth="1"/>
    <col min="5389" max="5389" width="10.28515625" style="29" customWidth="1"/>
    <col min="5390" max="5629" width="9.140625" style="29"/>
    <col min="5630" max="5630" width="19.28515625" style="29" customWidth="1"/>
    <col min="5631" max="5631" width="47.7109375" style="29" customWidth="1"/>
    <col min="5632" max="5632" width="46.5703125" style="29" customWidth="1"/>
    <col min="5633" max="5633" width="52.28515625" style="29" customWidth="1"/>
    <col min="5634" max="5634" width="85.42578125" style="29" customWidth="1"/>
    <col min="5635" max="5635" width="29.28515625" style="29" bestFit="1" customWidth="1"/>
    <col min="5636" max="5636" width="14.5703125" style="29" bestFit="1" customWidth="1"/>
    <col min="5637" max="5637" width="16.42578125" style="29" customWidth="1"/>
    <col min="5638" max="5641" width="9.140625" style="29"/>
    <col min="5642" max="5642" width="10.7109375" style="29" bestFit="1" customWidth="1"/>
    <col min="5643" max="5643" width="36" style="29" customWidth="1"/>
    <col min="5644" max="5644" width="9.42578125" style="29" customWidth="1"/>
    <col min="5645" max="5645" width="10.28515625" style="29" customWidth="1"/>
    <col min="5646" max="5885" width="9.140625" style="29"/>
    <col min="5886" max="5886" width="19.28515625" style="29" customWidth="1"/>
    <col min="5887" max="5887" width="47.7109375" style="29" customWidth="1"/>
    <col min="5888" max="5888" width="46.5703125" style="29" customWidth="1"/>
    <col min="5889" max="5889" width="52.28515625" style="29" customWidth="1"/>
    <col min="5890" max="5890" width="85.42578125" style="29" customWidth="1"/>
    <col min="5891" max="5891" width="29.28515625" style="29" bestFit="1" customWidth="1"/>
    <col min="5892" max="5892" width="14.5703125" style="29" bestFit="1" customWidth="1"/>
    <col min="5893" max="5893" width="16.42578125" style="29" customWidth="1"/>
    <col min="5894" max="5897" width="9.140625" style="29"/>
    <col min="5898" max="5898" width="10.7109375" style="29" bestFit="1" customWidth="1"/>
    <col min="5899" max="5899" width="36" style="29" customWidth="1"/>
    <col min="5900" max="5900" width="9.42578125" style="29" customWidth="1"/>
    <col min="5901" max="5901" width="10.28515625" style="29" customWidth="1"/>
    <col min="5902" max="6141" width="9.140625" style="29"/>
    <col min="6142" max="6142" width="19.28515625" style="29" customWidth="1"/>
    <col min="6143" max="6143" width="47.7109375" style="29" customWidth="1"/>
    <col min="6144" max="6144" width="46.5703125" style="29" customWidth="1"/>
    <col min="6145" max="6145" width="52.28515625" style="29" customWidth="1"/>
    <col min="6146" max="6146" width="85.42578125" style="29" customWidth="1"/>
    <col min="6147" max="6147" width="29.28515625" style="29" bestFit="1" customWidth="1"/>
    <col min="6148" max="6148" width="14.5703125" style="29" bestFit="1" customWidth="1"/>
    <col min="6149" max="6149" width="16.42578125" style="29" customWidth="1"/>
    <col min="6150" max="6153" width="9.140625" style="29"/>
    <col min="6154" max="6154" width="10.7109375" style="29" bestFit="1" customWidth="1"/>
    <col min="6155" max="6155" width="36" style="29" customWidth="1"/>
    <col min="6156" max="6156" width="9.42578125" style="29" customWidth="1"/>
    <col min="6157" max="6157" width="10.28515625" style="29" customWidth="1"/>
    <col min="6158" max="6397" width="9.140625" style="29"/>
    <col min="6398" max="6398" width="19.28515625" style="29" customWidth="1"/>
    <col min="6399" max="6399" width="47.7109375" style="29" customWidth="1"/>
    <col min="6400" max="6400" width="46.5703125" style="29" customWidth="1"/>
    <col min="6401" max="6401" width="52.28515625" style="29" customWidth="1"/>
    <col min="6402" max="6402" width="85.42578125" style="29" customWidth="1"/>
    <col min="6403" max="6403" width="29.28515625" style="29" bestFit="1" customWidth="1"/>
    <col min="6404" max="6404" width="14.5703125" style="29" bestFit="1" customWidth="1"/>
    <col min="6405" max="6405" width="16.42578125" style="29" customWidth="1"/>
    <col min="6406" max="6409" width="9.140625" style="29"/>
    <col min="6410" max="6410" width="10.7109375" style="29" bestFit="1" customWidth="1"/>
    <col min="6411" max="6411" width="36" style="29" customWidth="1"/>
    <col min="6412" max="6412" width="9.42578125" style="29" customWidth="1"/>
    <col min="6413" max="6413" width="10.28515625" style="29" customWidth="1"/>
    <col min="6414" max="6653" width="9.140625" style="29"/>
    <col min="6654" max="6654" width="19.28515625" style="29" customWidth="1"/>
    <col min="6655" max="6655" width="47.7109375" style="29" customWidth="1"/>
    <col min="6656" max="6656" width="46.5703125" style="29" customWidth="1"/>
    <col min="6657" max="6657" width="52.28515625" style="29" customWidth="1"/>
    <col min="6658" max="6658" width="85.42578125" style="29" customWidth="1"/>
    <col min="6659" max="6659" width="29.28515625" style="29" bestFit="1" customWidth="1"/>
    <col min="6660" max="6660" width="14.5703125" style="29" bestFit="1" customWidth="1"/>
    <col min="6661" max="6661" width="16.42578125" style="29" customWidth="1"/>
    <col min="6662" max="6665" width="9.140625" style="29"/>
    <col min="6666" max="6666" width="10.7109375" style="29" bestFit="1" customWidth="1"/>
    <col min="6667" max="6667" width="36" style="29" customWidth="1"/>
    <col min="6668" max="6668" width="9.42578125" style="29" customWidth="1"/>
    <col min="6669" max="6669" width="10.28515625" style="29" customWidth="1"/>
    <col min="6670" max="6909" width="9.140625" style="29"/>
    <col min="6910" max="6910" width="19.28515625" style="29" customWidth="1"/>
    <col min="6911" max="6911" width="47.7109375" style="29" customWidth="1"/>
    <col min="6912" max="6912" width="46.5703125" style="29" customWidth="1"/>
    <col min="6913" max="6913" width="52.28515625" style="29" customWidth="1"/>
    <col min="6914" max="6914" width="85.42578125" style="29" customWidth="1"/>
    <col min="6915" max="6915" width="29.28515625" style="29" bestFit="1" customWidth="1"/>
    <col min="6916" max="6916" width="14.5703125" style="29" bestFit="1" customWidth="1"/>
    <col min="6917" max="6917" width="16.42578125" style="29" customWidth="1"/>
    <col min="6918" max="6921" width="9.140625" style="29"/>
    <col min="6922" max="6922" width="10.7109375" style="29" bestFit="1" customWidth="1"/>
    <col min="6923" max="6923" width="36" style="29" customWidth="1"/>
    <col min="6924" max="6924" width="9.42578125" style="29" customWidth="1"/>
    <col min="6925" max="6925" width="10.28515625" style="29" customWidth="1"/>
    <col min="6926" max="7165" width="9.140625" style="29"/>
    <col min="7166" max="7166" width="19.28515625" style="29" customWidth="1"/>
    <col min="7167" max="7167" width="47.7109375" style="29" customWidth="1"/>
    <col min="7168" max="7168" width="46.5703125" style="29" customWidth="1"/>
    <col min="7169" max="7169" width="52.28515625" style="29" customWidth="1"/>
    <col min="7170" max="7170" width="85.42578125" style="29" customWidth="1"/>
    <col min="7171" max="7171" width="29.28515625" style="29" bestFit="1" customWidth="1"/>
    <col min="7172" max="7172" width="14.5703125" style="29" bestFit="1" customWidth="1"/>
    <col min="7173" max="7173" width="16.42578125" style="29" customWidth="1"/>
    <col min="7174" max="7177" width="9.140625" style="29"/>
    <col min="7178" max="7178" width="10.7109375" style="29" bestFit="1" customWidth="1"/>
    <col min="7179" max="7179" width="36" style="29" customWidth="1"/>
    <col min="7180" max="7180" width="9.42578125" style="29" customWidth="1"/>
    <col min="7181" max="7181" width="10.28515625" style="29" customWidth="1"/>
    <col min="7182" max="7421" width="9.140625" style="29"/>
    <col min="7422" max="7422" width="19.28515625" style="29" customWidth="1"/>
    <col min="7423" max="7423" width="47.7109375" style="29" customWidth="1"/>
    <col min="7424" max="7424" width="46.5703125" style="29" customWidth="1"/>
    <col min="7425" max="7425" width="52.28515625" style="29" customWidth="1"/>
    <col min="7426" max="7426" width="85.42578125" style="29" customWidth="1"/>
    <col min="7427" max="7427" width="29.28515625" style="29" bestFit="1" customWidth="1"/>
    <col min="7428" max="7428" width="14.5703125" style="29" bestFit="1" customWidth="1"/>
    <col min="7429" max="7429" width="16.42578125" style="29" customWidth="1"/>
    <col min="7430" max="7433" width="9.140625" style="29"/>
    <col min="7434" max="7434" width="10.7109375" style="29" bestFit="1" customWidth="1"/>
    <col min="7435" max="7435" width="36" style="29" customWidth="1"/>
    <col min="7436" max="7436" width="9.42578125" style="29" customWidth="1"/>
    <col min="7437" max="7437" width="10.28515625" style="29" customWidth="1"/>
    <col min="7438" max="7677" width="9.140625" style="29"/>
    <col min="7678" max="7678" width="19.28515625" style="29" customWidth="1"/>
    <col min="7679" max="7679" width="47.7109375" style="29" customWidth="1"/>
    <col min="7680" max="7680" width="46.5703125" style="29" customWidth="1"/>
    <col min="7681" max="7681" width="52.28515625" style="29" customWidth="1"/>
    <col min="7682" max="7682" width="85.42578125" style="29" customWidth="1"/>
    <col min="7683" max="7683" width="29.28515625" style="29" bestFit="1" customWidth="1"/>
    <col min="7684" max="7684" width="14.5703125" style="29" bestFit="1" customWidth="1"/>
    <col min="7685" max="7685" width="16.42578125" style="29" customWidth="1"/>
    <col min="7686" max="7689" width="9.140625" style="29"/>
    <col min="7690" max="7690" width="10.7109375" style="29" bestFit="1" customWidth="1"/>
    <col min="7691" max="7691" width="36" style="29" customWidth="1"/>
    <col min="7692" max="7692" width="9.42578125" style="29" customWidth="1"/>
    <col min="7693" max="7693" width="10.28515625" style="29" customWidth="1"/>
    <col min="7694" max="7933" width="9.140625" style="29"/>
    <col min="7934" max="7934" width="19.28515625" style="29" customWidth="1"/>
    <col min="7935" max="7935" width="47.7109375" style="29" customWidth="1"/>
    <col min="7936" max="7936" width="46.5703125" style="29" customWidth="1"/>
    <col min="7937" max="7937" width="52.28515625" style="29" customWidth="1"/>
    <col min="7938" max="7938" width="85.42578125" style="29" customWidth="1"/>
    <col min="7939" max="7939" width="29.28515625" style="29" bestFit="1" customWidth="1"/>
    <col min="7940" max="7940" width="14.5703125" style="29" bestFit="1" customWidth="1"/>
    <col min="7941" max="7941" width="16.42578125" style="29" customWidth="1"/>
    <col min="7942" max="7945" width="9.140625" style="29"/>
    <col min="7946" max="7946" width="10.7109375" style="29" bestFit="1" customWidth="1"/>
    <col min="7947" max="7947" width="36" style="29" customWidth="1"/>
    <col min="7948" max="7948" width="9.42578125" style="29" customWidth="1"/>
    <col min="7949" max="7949" width="10.28515625" style="29" customWidth="1"/>
    <col min="7950" max="8189" width="9.140625" style="29"/>
    <col min="8190" max="8190" width="19.28515625" style="29" customWidth="1"/>
    <col min="8191" max="8191" width="47.7109375" style="29" customWidth="1"/>
    <col min="8192" max="8192" width="46.5703125" style="29" customWidth="1"/>
    <col min="8193" max="8193" width="52.28515625" style="29" customWidth="1"/>
    <col min="8194" max="8194" width="85.42578125" style="29" customWidth="1"/>
    <col min="8195" max="8195" width="29.28515625" style="29" bestFit="1" customWidth="1"/>
    <col min="8196" max="8196" width="14.5703125" style="29" bestFit="1" customWidth="1"/>
    <col min="8197" max="8197" width="16.42578125" style="29" customWidth="1"/>
    <col min="8198" max="8201" width="9.140625" style="29"/>
    <col min="8202" max="8202" width="10.7109375" style="29" bestFit="1" customWidth="1"/>
    <col min="8203" max="8203" width="36" style="29" customWidth="1"/>
    <col min="8204" max="8204" width="9.42578125" style="29" customWidth="1"/>
    <col min="8205" max="8205" width="10.28515625" style="29" customWidth="1"/>
    <col min="8206" max="8445" width="9.140625" style="29"/>
    <col min="8446" max="8446" width="19.28515625" style="29" customWidth="1"/>
    <col min="8447" max="8447" width="47.7109375" style="29" customWidth="1"/>
    <col min="8448" max="8448" width="46.5703125" style="29" customWidth="1"/>
    <col min="8449" max="8449" width="52.28515625" style="29" customWidth="1"/>
    <col min="8450" max="8450" width="85.42578125" style="29" customWidth="1"/>
    <col min="8451" max="8451" width="29.28515625" style="29" bestFit="1" customWidth="1"/>
    <col min="8452" max="8452" width="14.5703125" style="29" bestFit="1" customWidth="1"/>
    <col min="8453" max="8453" width="16.42578125" style="29" customWidth="1"/>
    <col min="8454" max="8457" width="9.140625" style="29"/>
    <col min="8458" max="8458" width="10.7109375" style="29" bestFit="1" customWidth="1"/>
    <col min="8459" max="8459" width="36" style="29" customWidth="1"/>
    <col min="8460" max="8460" width="9.42578125" style="29" customWidth="1"/>
    <col min="8461" max="8461" width="10.28515625" style="29" customWidth="1"/>
    <col min="8462" max="8701" width="9.140625" style="29"/>
    <col min="8702" max="8702" width="19.28515625" style="29" customWidth="1"/>
    <col min="8703" max="8703" width="47.7109375" style="29" customWidth="1"/>
    <col min="8704" max="8704" width="46.5703125" style="29" customWidth="1"/>
    <col min="8705" max="8705" width="52.28515625" style="29" customWidth="1"/>
    <col min="8706" max="8706" width="85.42578125" style="29" customWidth="1"/>
    <col min="8707" max="8707" width="29.28515625" style="29" bestFit="1" customWidth="1"/>
    <col min="8708" max="8708" width="14.5703125" style="29" bestFit="1" customWidth="1"/>
    <col min="8709" max="8709" width="16.42578125" style="29" customWidth="1"/>
    <col min="8710" max="8713" width="9.140625" style="29"/>
    <col min="8714" max="8714" width="10.7109375" style="29" bestFit="1" customWidth="1"/>
    <col min="8715" max="8715" width="36" style="29" customWidth="1"/>
    <col min="8716" max="8716" width="9.42578125" style="29" customWidth="1"/>
    <col min="8717" max="8717" width="10.28515625" style="29" customWidth="1"/>
    <col min="8718" max="8957" width="9.140625" style="29"/>
    <col min="8958" max="8958" width="19.28515625" style="29" customWidth="1"/>
    <col min="8959" max="8959" width="47.7109375" style="29" customWidth="1"/>
    <col min="8960" max="8960" width="46.5703125" style="29" customWidth="1"/>
    <col min="8961" max="8961" width="52.28515625" style="29" customWidth="1"/>
    <col min="8962" max="8962" width="85.42578125" style="29" customWidth="1"/>
    <col min="8963" max="8963" width="29.28515625" style="29" bestFit="1" customWidth="1"/>
    <col min="8964" max="8964" width="14.5703125" style="29" bestFit="1" customWidth="1"/>
    <col min="8965" max="8965" width="16.42578125" style="29" customWidth="1"/>
    <col min="8966" max="8969" width="9.140625" style="29"/>
    <col min="8970" max="8970" width="10.7109375" style="29" bestFit="1" customWidth="1"/>
    <col min="8971" max="8971" width="36" style="29" customWidth="1"/>
    <col min="8972" max="8972" width="9.42578125" style="29" customWidth="1"/>
    <col min="8973" max="8973" width="10.28515625" style="29" customWidth="1"/>
    <col min="8974" max="9213" width="9.140625" style="29"/>
    <col min="9214" max="9214" width="19.28515625" style="29" customWidth="1"/>
    <col min="9215" max="9215" width="47.7109375" style="29" customWidth="1"/>
    <col min="9216" max="9216" width="46.5703125" style="29" customWidth="1"/>
    <col min="9217" max="9217" width="52.28515625" style="29" customWidth="1"/>
    <col min="9218" max="9218" width="85.42578125" style="29" customWidth="1"/>
    <col min="9219" max="9219" width="29.28515625" style="29" bestFit="1" customWidth="1"/>
    <col min="9220" max="9220" width="14.5703125" style="29" bestFit="1" customWidth="1"/>
    <col min="9221" max="9221" width="16.42578125" style="29" customWidth="1"/>
    <col min="9222" max="9225" width="9.140625" style="29"/>
    <col min="9226" max="9226" width="10.7109375" style="29" bestFit="1" customWidth="1"/>
    <col min="9227" max="9227" width="36" style="29" customWidth="1"/>
    <col min="9228" max="9228" width="9.42578125" style="29" customWidth="1"/>
    <col min="9229" max="9229" width="10.28515625" style="29" customWidth="1"/>
    <col min="9230" max="9469" width="9.140625" style="29"/>
    <col min="9470" max="9470" width="19.28515625" style="29" customWidth="1"/>
    <col min="9471" max="9471" width="47.7109375" style="29" customWidth="1"/>
    <col min="9472" max="9472" width="46.5703125" style="29" customWidth="1"/>
    <col min="9473" max="9473" width="52.28515625" style="29" customWidth="1"/>
    <col min="9474" max="9474" width="85.42578125" style="29" customWidth="1"/>
    <col min="9475" max="9475" width="29.28515625" style="29" bestFit="1" customWidth="1"/>
    <col min="9476" max="9476" width="14.5703125" style="29" bestFit="1" customWidth="1"/>
    <col min="9477" max="9477" width="16.42578125" style="29" customWidth="1"/>
    <col min="9478" max="9481" width="9.140625" style="29"/>
    <col min="9482" max="9482" width="10.7109375" style="29" bestFit="1" customWidth="1"/>
    <col min="9483" max="9483" width="36" style="29" customWidth="1"/>
    <col min="9484" max="9484" width="9.42578125" style="29" customWidth="1"/>
    <col min="9485" max="9485" width="10.28515625" style="29" customWidth="1"/>
    <col min="9486" max="9725" width="9.140625" style="29"/>
    <col min="9726" max="9726" width="19.28515625" style="29" customWidth="1"/>
    <col min="9727" max="9727" width="47.7109375" style="29" customWidth="1"/>
    <col min="9728" max="9728" width="46.5703125" style="29" customWidth="1"/>
    <col min="9729" max="9729" width="52.28515625" style="29" customWidth="1"/>
    <col min="9730" max="9730" width="85.42578125" style="29" customWidth="1"/>
    <col min="9731" max="9731" width="29.28515625" style="29" bestFit="1" customWidth="1"/>
    <col min="9732" max="9732" width="14.5703125" style="29" bestFit="1" customWidth="1"/>
    <col min="9733" max="9733" width="16.42578125" style="29" customWidth="1"/>
    <col min="9734" max="9737" width="9.140625" style="29"/>
    <col min="9738" max="9738" width="10.7109375" style="29" bestFit="1" customWidth="1"/>
    <col min="9739" max="9739" width="36" style="29" customWidth="1"/>
    <col min="9740" max="9740" width="9.42578125" style="29" customWidth="1"/>
    <col min="9741" max="9741" width="10.28515625" style="29" customWidth="1"/>
    <col min="9742" max="9981" width="9.140625" style="29"/>
    <col min="9982" max="9982" width="19.28515625" style="29" customWidth="1"/>
    <col min="9983" max="9983" width="47.7109375" style="29" customWidth="1"/>
    <col min="9984" max="9984" width="46.5703125" style="29" customWidth="1"/>
    <col min="9985" max="9985" width="52.28515625" style="29" customWidth="1"/>
    <col min="9986" max="9986" width="85.42578125" style="29" customWidth="1"/>
    <col min="9987" max="9987" width="29.28515625" style="29" bestFit="1" customWidth="1"/>
    <col min="9988" max="9988" width="14.5703125" style="29" bestFit="1" customWidth="1"/>
    <col min="9989" max="9989" width="16.42578125" style="29" customWidth="1"/>
    <col min="9990" max="9993" width="9.140625" style="29"/>
    <col min="9994" max="9994" width="10.7109375" style="29" bestFit="1" customWidth="1"/>
    <col min="9995" max="9995" width="36" style="29" customWidth="1"/>
    <col min="9996" max="9996" width="9.42578125" style="29" customWidth="1"/>
    <col min="9997" max="9997" width="10.28515625" style="29" customWidth="1"/>
    <col min="9998" max="10237" width="9.140625" style="29"/>
    <col min="10238" max="10238" width="19.28515625" style="29" customWidth="1"/>
    <col min="10239" max="10239" width="47.7109375" style="29" customWidth="1"/>
    <col min="10240" max="10240" width="46.5703125" style="29" customWidth="1"/>
    <col min="10241" max="10241" width="52.28515625" style="29" customWidth="1"/>
    <col min="10242" max="10242" width="85.42578125" style="29" customWidth="1"/>
    <col min="10243" max="10243" width="29.28515625" style="29" bestFit="1" customWidth="1"/>
    <col min="10244" max="10244" width="14.5703125" style="29" bestFit="1" customWidth="1"/>
    <col min="10245" max="10245" width="16.42578125" style="29" customWidth="1"/>
    <col min="10246" max="10249" width="9.140625" style="29"/>
    <col min="10250" max="10250" width="10.7109375" style="29" bestFit="1" customWidth="1"/>
    <col min="10251" max="10251" width="36" style="29" customWidth="1"/>
    <col min="10252" max="10252" width="9.42578125" style="29" customWidth="1"/>
    <col min="10253" max="10253" width="10.28515625" style="29" customWidth="1"/>
    <col min="10254" max="10493" width="9.140625" style="29"/>
    <col min="10494" max="10494" width="19.28515625" style="29" customWidth="1"/>
    <col min="10495" max="10495" width="47.7109375" style="29" customWidth="1"/>
    <col min="10496" max="10496" width="46.5703125" style="29" customWidth="1"/>
    <col min="10497" max="10497" width="52.28515625" style="29" customWidth="1"/>
    <col min="10498" max="10498" width="85.42578125" style="29" customWidth="1"/>
    <col min="10499" max="10499" width="29.28515625" style="29" bestFit="1" customWidth="1"/>
    <col min="10500" max="10500" width="14.5703125" style="29" bestFit="1" customWidth="1"/>
    <col min="10501" max="10501" width="16.42578125" style="29" customWidth="1"/>
    <col min="10502" max="10505" width="9.140625" style="29"/>
    <col min="10506" max="10506" width="10.7109375" style="29" bestFit="1" customWidth="1"/>
    <col min="10507" max="10507" width="36" style="29" customWidth="1"/>
    <col min="10508" max="10508" width="9.42578125" style="29" customWidth="1"/>
    <col min="10509" max="10509" width="10.28515625" style="29" customWidth="1"/>
    <col min="10510" max="10749" width="9.140625" style="29"/>
    <col min="10750" max="10750" width="19.28515625" style="29" customWidth="1"/>
    <col min="10751" max="10751" width="47.7109375" style="29" customWidth="1"/>
    <col min="10752" max="10752" width="46.5703125" style="29" customWidth="1"/>
    <col min="10753" max="10753" width="52.28515625" style="29" customWidth="1"/>
    <col min="10754" max="10754" width="85.42578125" style="29" customWidth="1"/>
    <col min="10755" max="10755" width="29.28515625" style="29" bestFit="1" customWidth="1"/>
    <col min="10756" max="10756" width="14.5703125" style="29" bestFit="1" customWidth="1"/>
    <col min="10757" max="10757" width="16.42578125" style="29" customWidth="1"/>
    <col min="10758" max="10761" width="9.140625" style="29"/>
    <col min="10762" max="10762" width="10.7109375" style="29" bestFit="1" customWidth="1"/>
    <col min="10763" max="10763" width="36" style="29" customWidth="1"/>
    <col min="10764" max="10764" width="9.42578125" style="29" customWidth="1"/>
    <col min="10765" max="10765" width="10.28515625" style="29" customWidth="1"/>
    <col min="10766" max="11005" width="9.140625" style="29"/>
    <col min="11006" max="11006" width="19.28515625" style="29" customWidth="1"/>
    <col min="11007" max="11007" width="47.7109375" style="29" customWidth="1"/>
    <col min="11008" max="11008" width="46.5703125" style="29" customWidth="1"/>
    <col min="11009" max="11009" width="52.28515625" style="29" customWidth="1"/>
    <col min="11010" max="11010" width="85.42578125" style="29" customWidth="1"/>
    <col min="11011" max="11011" width="29.28515625" style="29" bestFit="1" customWidth="1"/>
    <col min="11012" max="11012" width="14.5703125" style="29" bestFit="1" customWidth="1"/>
    <col min="11013" max="11013" width="16.42578125" style="29" customWidth="1"/>
    <col min="11014" max="11017" width="9.140625" style="29"/>
    <col min="11018" max="11018" width="10.7109375" style="29" bestFit="1" customWidth="1"/>
    <col min="11019" max="11019" width="36" style="29" customWidth="1"/>
    <col min="11020" max="11020" width="9.42578125" style="29" customWidth="1"/>
    <col min="11021" max="11021" width="10.28515625" style="29" customWidth="1"/>
    <col min="11022" max="11261" width="9.140625" style="29"/>
    <col min="11262" max="11262" width="19.28515625" style="29" customWidth="1"/>
    <col min="11263" max="11263" width="47.7109375" style="29" customWidth="1"/>
    <col min="11264" max="11264" width="46.5703125" style="29" customWidth="1"/>
    <col min="11265" max="11265" width="52.28515625" style="29" customWidth="1"/>
    <col min="11266" max="11266" width="85.42578125" style="29" customWidth="1"/>
    <col min="11267" max="11267" width="29.28515625" style="29" bestFit="1" customWidth="1"/>
    <col min="11268" max="11268" width="14.5703125" style="29" bestFit="1" customWidth="1"/>
    <col min="11269" max="11269" width="16.42578125" style="29" customWidth="1"/>
    <col min="11270" max="11273" width="9.140625" style="29"/>
    <col min="11274" max="11274" width="10.7109375" style="29" bestFit="1" customWidth="1"/>
    <col min="11275" max="11275" width="36" style="29" customWidth="1"/>
    <col min="11276" max="11276" width="9.42578125" style="29" customWidth="1"/>
    <col min="11277" max="11277" width="10.28515625" style="29" customWidth="1"/>
    <col min="11278" max="11517" width="9.140625" style="29"/>
    <col min="11518" max="11518" width="19.28515625" style="29" customWidth="1"/>
    <col min="11519" max="11519" width="47.7109375" style="29" customWidth="1"/>
    <col min="11520" max="11520" width="46.5703125" style="29" customWidth="1"/>
    <col min="11521" max="11521" width="52.28515625" style="29" customWidth="1"/>
    <col min="11522" max="11522" width="85.42578125" style="29" customWidth="1"/>
    <col min="11523" max="11523" width="29.28515625" style="29" bestFit="1" customWidth="1"/>
    <col min="11524" max="11524" width="14.5703125" style="29" bestFit="1" customWidth="1"/>
    <col min="11525" max="11525" width="16.42578125" style="29" customWidth="1"/>
    <col min="11526" max="11529" width="9.140625" style="29"/>
    <col min="11530" max="11530" width="10.7109375" style="29" bestFit="1" customWidth="1"/>
    <col min="11531" max="11531" width="36" style="29" customWidth="1"/>
    <col min="11532" max="11532" width="9.42578125" style="29" customWidth="1"/>
    <col min="11533" max="11533" width="10.28515625" style="29" customWidth="1"/>
    <col min="11534" max="11773" width="9.140625" style="29"/>
    <col min="11774" max="11774" width="19.28515625" style="29" customWidth="1"/>
    <col min="11775" max="11775" width="47.7109375" style="29" customWidth="1"/>
    <col min="11776" max="11776" width="46.5703125" style="29" customWidth="1"/>
    <col min="11777" max="11777" width="52.28515625" style="29" customWidth="1"/>
    <col min="11778" max="11778" width="85.42578125" style="29" customWidth="1"/>
    <col min="11779" max="11779" width="29.28515625" style="29" bestFit="1" customWidth="1"/>
    <col min="11780" max="11780" width="14.5703125" style="29" bestFit="1" customWidth="1"/>
    <col min="11781" max="11781" width="16.42578125" style="29" customWidth="1"/>
    <col min="11782" max="11785" width="9.140625" style="29"/>
    <col min="11786" max="11786" width="10.7109375" style="29" bestFit="1" customWidth="1"/>
    <col min="11787" max="11787" width="36" style="29" customWidth="1"/>
    <col min="11788" max="11788" width="9.42578125" style="29" customWidth="1"/>
    <col min="11789" max="11789" width="10.28515625" style="29" customWidth="1"/>
    <col min="11790" max="12029" width="9.140625" style="29"/>
    <col min="12030" max="12030" width="19.28515625" style="29" customWidth="1"/>
    <col min="12031" max="12031" width="47.7109375" style="29" customWidth="1"/>
    <col min="12032" max="12032" width="46.5703125" style="29" customWidth="1"/>
    <col min="12033" max="12033" width="52.28515625" style="29" customWidth="1"/>
    <col min="12034" max="12034" width="85.42578125" style="29" customWidth="1"/>
    <col min="12035" max="12035" width="29.28515625" style="29" bestFit="1" customWidth="1"/>
    <col min="12036" max="12036" width="14.5703125" style="29" bestFit="1" customWidth="1"/>
    <col min="12037" max="12037" width="16.42578125" style="29" customWidth="1"/>
    <col min="12038" max="12041" width="9.140625" style="29"/>
    <col min="12042" max="12042" width="10.7109375" style="29" bestFit="1" customWidth="1"/>
    <col min="12043" max="12043" width="36" style="29" customWidth="1"/>
    <col min="12044" max="12044" width="9.42578125" style="29" customWidth="1"/>
    <col min="12045" max="12045" width="10.28515625" style="29" customWidth="1"/>
    <col min="12046" max="12285" width="9.140625" style="29"/>
    <col min="12286" max="12286" width="19.28515625" style="29" customWidth="1"/>
    <col min="12287" max="12287" width="47.7109375" style="29" customWidth="1"/>
    <col min="12288" max="12288" width="46.5703125" style="29" customWidth="1"/>
    <col min="12289" max="12289" width="52.28515625" style="29" customWidth="1"/>
    <col min="12290" max="12290" width="85.42578125" style="29" customWidth="1"/>
    <col min="12291" max="12291" width="29.28515625" style="29" bestFit="1" customWidth="1"/>
    <col min="12292" max="12292" width="14.5703125" style="29" bestFit="1" customWidth="1"/>
    <col min="12293" max="12293" width="16.42578125" style="29" customWidth="1"/>
    <col min="12294" max="12297" width="9.140625" style="29"/>
    <col min="12298" max="12298" width="10.7109375" style="29" bestFit="1" customWidth="1"/>
    <col min="12299" max="12299" width="36" style="29" customWidth="1"/>
    <col min="12300" max="12300" width="9.42578125" style="29" customWidth="1"/>
    <col min="12301" max="12301" width="10.28515625" style="29" customWidth="1"/>
    <col min="12302" max="12541" width="9.140625" style="29"/>
    <col min="12542" max="12542" width="19.28515625" style="29" customWidth="1"/>
    <col min="12543" max="12543" width="47.7109375" style="29" customWidth="1"/>
    <col min="12544" max="12544" width="46.5703125" style="29" customWidth="1"/>
    <col min="12545" max="12545" width="52.28515625" style="29" customWidth="1"/>
    <col min="12546" max="12546" width="85.42578125" style="29" customWidth="1"/>
    <col min="12547" max="12547" width="29.28515625" style="29" bestFit="1" customWidth="1"/>
    <col min="12548" max="12548" width="14.5703125" style="29" bestFit="1" customWidth="1"/>
    <col min="12549" max="12549" width="16.42578125" style="29" customWidth="1"/>
    <col min="12550" max="12553" width="9.140625" style="29"/>
    <col min="12554" max="12554" width="10.7109375" style="29" bestFit="1" customWidth="1"/>
    <col min="12555" max="12555" width="36" style="29" customWidth="1"/>
    <col min="12556" max="12556" width="9.42578125" style="29" customWidth="1"/>
    <col min="12557" max="12557" width="10.28515625" style="29" customWidth="1"/>
    <col min="12558" max="12797" width="9.140625" style="29"/>
    <col min="12798" max="12798" width="19.28515625" style="29" customWidth="1"/>
    <col min="12799" max="12799" width="47.7109375" style="29" customWidth="1"/>
    <col min="12800" max="12800" width="46.5703125" style="29" customWidth="1"/>
    <col min="12801" max="12801" width="52.28515625" style="29" customWidth="1"/>
    <col min="12802" max="12802" width="85.42578125" style="29" customWidth="1"/>
    <col min="12803" max="12803" width="29.28515625" style="29" bestFit="1" customWidth="1"/>
    <col min="12804" max="12804" width="14.5703125" style="29" bestFit="1" customWidth="1"/>
    <col min="12805" max="12805" width="16.42578125" style="29" customWidth="1"/>
    <col min="12806" max="12809" width="9.140625" style="29"/>
    <col min="12810" max="12810" width="10.7109375" style="29" bestFit="1" customWidth="1"/>
    <col min="12811" max="12811" width="36" style="29" customWidth="1"/>
    <col min="12812" max="12812" width="9.42578125" style="29" customWidth="1"/>
    <col min="12813" max="12813" width="10.28515625" style="29" customWidth="1"/>
    <col min="12814" max="13053" width="9.140625" style="29"/>
    <col min="13054" max="13054" width="19.28515625" style="29" customWidth="1"/>
    <col min="13055" max="13055" width="47.7109375" style="29" customWidth="1"/>
    <col min="13056" max="13056" width="46.5703125" style="29" customWidth="1"/>
    <col min="13057" max="13057" width="52.28515625" style="29" customWidth="1"/>
    <col min="13058" max="13058" width="85.42578125" style="29" customWidth="1"/>
    <col min="13059" max="13059" width="29.28515625" style="29" bestFit="1" customWidth="1"/>
    <col min="13060" max="13060" width="14.5703125" style="29" bestFit="1" customWidth="1"/>
    <col min="13061" max="13061" width="16.42578125" style="29" customWidth="1"/>
    <col min="13062" max="13065" width="9.140625" style="29"/>
    <col min="13066" max="13066" width="10.7109375" style="29" bestFit="1" customWidth="1"/>
    <col min="13067" max="13067" width="36" style="29" customWidth="1"/>
    <col min="13068" max="13068" width="9.42578125" style="29" customWidth="1"/>
    <col min="13069" max="13069" width="10.28515625" style="29" customWidth="1"/>
    <col min="13070" max="13309" width="9.140625" style="29"/>
    <col min="13310" max="13310" width="19.28515625" style="29" customWidth="1"/>
    <col min="13311" max="13311" width="47.7109375" style="29" customWidth="1"/>
    <col min="13312" max="13312" width="46.5703125" style="29" customWidth="1"/>
    <col min="13313" max="13313" width="52.28515625" style="29" customWidth="1"/>
    <col min="13314" max="13314" width="85.42578125" style="29" customWidth="1"/>
    <col min="13315" max="13315" width="29.28515625" style="29" bestFit="1" customWidth="1"/>
    <col min="13316" max="13316" width="14.5703125" style="29" bestFit="1" customWidth="1"/>
    <col min="13317" max="13317" width="16.42578125" style="29" customWidth="1"/>
    <col min="13318" max="13321" width="9.140625" style="29"/>
    <col min="13322" max="13322" width="10.7109375" style="29" bestFit="1" customWidth="1"/>
    <col min="13323" max="13323" width="36" style="29" customWidth="1"/>
    <col min="13324" max="13324" width="9.42578125" style="29" customWidth="1"/>
    <col min="13325" max="13325" width="10.28515625" style="29" customWidth="1"/>
    <col min="13326" max="13565" width="9.140625" style="29"/>
    <col min="13566" max="13566" width="19.28515625" style="29" customWidth="1"/>
    <col min="13567" max="13567" width="47.7109375" style="29" customWidth="1"/>
    <col min="13568" max="13568" width="46.5703125" style="29" customWidth="1"/>
    <col min="13569" max="13569" width="52.28515625" style="29" customWidth="1"/>
    <col min="13570" max="13570" width="85.42578125" style="29" customWidth="1"/>
    <col min="13571" max="13571" width="29.28515625" style="29" bestFit="1" customWidth="1"/>
    <col min="13572" max="13572" width="14.5703125" style="29" bestFit="1" customWidth="1"/>
    <col min="13573" max="13573" width="16.42578125" style="29" customWidth="1"/>
    <col min="13574" max="13577" width="9.140625" style="29"/>
    <col min="13578" max="13578" width="10.7109375" style="29" bestFit="1" customWidth="1"/>
    <col min="13579" max="13579" width="36" style="29" customWidth="1"/>
    <col min="13580" max="13580" width="9.42578125" style="29" customWidth="1"/>
    <col min="13581" max="13581" width="10.28515625" style="29" customWidth="1"/>
    <col min="13582" max="13821" width="9.140625" style="29"/>
    <col min="13822" max="13822" width="19.28515625" style="29" customWidth="1"/>
    <col min="13823" max="13823" width="47.7109375" style="29" customWidth="1"/>
    <col min="13824" max="13824" width="46.5703125" style="29" customWidth="1"/>
    <col min="13825" max="13825" width="52.28515625" style="29" customWidth="1"/>
    <col min="13826" max="13826" width="85.42578125" style="29" customWidth="1"/>
    <col min="13827" max="13827" width="29.28515625" style="29" bestFit="1" customWidth="1"/>
    <col min="13828" max="13828" width="14.5703125" style="29" bestFit="1" customWidth="1"/>
    <col min="13829" max="13829" width="16.42578125" style="29" customWidth="1"/>
    <col min="13830" max="13833" width="9.140625" style="29"/>
    <col min="13834" max="13834" width="10.7109375" style="29" bestFit="1" customWidth="1"/>
    <col min="13835" max="13835" width="36" style="29" customWidth="1"/>
    <col min="13836" max="13836" width="9.42578125" style="29" customWidth="1"/>
    <col min="13837" max="13837" width="10.28515625" style="29" customWidth="1"/>
    <col min="13838" max="14077" width="9.140625" style="29"/>
    <col min="14078" max="14078" width="19.28515625" style="29" customWidth="1"/>
    <col min="14079" max="14079" width="47.7109375" style="29" customWidth="1"/>
    <col min="14080" max="14080" width="46.5703125" style="29" customWidth="1"/>
    <col min="14081" max="14081" width="52.28515625" style="29" customWidth="1"/>
    <col min="14082" max="14082" width="85.42578125" style="29" customWidth="1"/>
    <col min="14083" max="14083" width="29.28515625" style="29" bestFit="1" customWidth="1"/>
    <col min="14084" max="14084" width="14.5703125" style="29" bestFit="1" customWidth="1"/>
    <col min="14085" max="14085" width="16.42578125" style="29" customWidth="1"/>
    <col min="14086" max="14089" width="9.140625" style="29"/>
    <col min="14090" max="14090" width="10.7109375" style="29" bestFit="1" customWidth="1"/>
    <col min="14091" max="14091" width="36" style="29" customWidth="1"/>
    <col min="14092" max="14092" width="9.42578125" style="29" customWidth="1"/>
    <col min="14093" max="14093" width="10.28515625" style="29" customWidth="1"/>
    <col min="14094" max="14333" width="9.140625" style="29"/>
    <col min="14334" max="14334" width="19.28515625" style="29" customWidth="1"/>
    <col min="14335" max="14335" width="47.7109375" style="29" customWidth="1"/>
    <col min="14336" max="14336" width="46.5703125" style="29" customWidth="1"/>
    <col min="14337" max="14337" width="52.28515625" style="29" customWidth="1"/>
    <col min="14338" max="14338" width="85.42578125" style="29" customWidth="1"/>
    <col min="14339" max="14339" width="29.28515625" style="29" bestFit="1" customWidth="1"/>
    <col min="14340" max="14340" width="14.5703125" style="29" bestFit="1" customWidth="1"/>
    <col min="14341" max="14341" width="16.42578125" style="29" customWidth="1"/>
    <col min="14342" max="14345" width="9.140625" style="29"/>
    <col min="14346" max="14346" width="10.7109375" style="29" bestFit="1" customWidth="1"/>
    <col min="14347" max="14347" width="36" style="29" customWidth="1"/>
    <col min="14348" max="14348" width="9.42578125" style="29" customWidth="1"/>
    <col min="14349" max="14349" width="10.28515625" style="29" customWidth="1"/>
    <col min="14350" max="14589" width="9.140625" style="29"/>
    <col min="14590" max="14590" width="19.28515625" style="29" customWidth="1"/>
    <col min="14591" max="14591" width="47.7109375" style="29" customWidth="1"/>
    <col min="14592" max="14592" width="46.5703125" style="29" customWidth="1"/>
    <col min="14593" max="14593" width="52.28515625" style="29" customWidth="1"/>
    <col min="14594" max="14594" width="85.42578125" style="29" customWidth="1"/>
    <col min="14595" max="14595" width="29.28515625" style="29" bestFit="1" customWidth="1"/>
    <col min="14596" max="14596" width="14.5703125" style="29" bestFit="1" customWidth="1"/>
    <col min="14597" max="14597" width="16.42578125" style="29" customWidth="1"/>
    <col min="14598" max="14601" width="9.140625" style="29"/>
    <col min="14602" max="14602" width="10.7109375" style="29" bestFit="1" customWidth="1"/>
    <col min="14603" max="14603" width="36" style="29" customWidth="1"/>
    <col min="14604" max="14604" width="9.42578125" style="29" customWidth="1"/>
    <col min="14605" max="14605" width="10.28515625" style="29" customWidth="1"/>
    <col min="14606" max="14845" width="9.140625" style="29"/>
    <col min="14846" max="14846" width="19.28515625" style="29" customWidth="1"/>
    <col min="14847" max="14847" width="47.7109375" style="29" customWidth="1"/>
    <col min="14848" max="14848" width="46.5703125" style="29" customWidth="1"/>
    <col min="14849" max="14849" width="52.28515625" style="29" customWidth="1"/>
    <col min="14850" max="14850" width="85.42578125" style="29" customWidth="1"/>
    <col min="14851" max="14851" width="29.28515625" style="29" bestFit="1" customWidth="1"/>
    <col min="14852" max="14852" width="14.5703125" style="29" bestFit="1" customWidth="1"/>
    <col min="14853" max="14853" width="16.42578125" style="29" customWidth="1"/>
    <col min="14854" max="14857" width="9.140625" style="29"/>
    <col min="14858" max="14858" width="10.7109375" style="29" bestFit="1" customWidth="1"/>
    <col min="14859" max="14859" width="36" style="29" customWidth="1"/>
    <col min="14860" max="14860" width="9.42578125" style="29" customWidth="1"/>
    <col min="14861" max="14861" width="10.28515625" style="29" customWidth="1"/>
    <col min="14862" max="15101" width="9.140625" style="29"/>
    <col min="15102" max="15102" width="19.28515625" style="29" customWidth="1"/>
    <col min="15103" max="15103" width="47.7109375" style="29" customWidth="1"/>
    <col min="15104" max="15104" width="46.5703125" style="29" customWidth="1"/>
    <col min="15105" max="15105" width="52.28515625" style="29" customWidth="1"/>
    <col min="15106" max="15106" width="85.42578125" style="29" customWidth="1"/>
    <col min="15107" max="15107" width="29.28515625" style="29" bestFit="1" customWidth="1"/>
    <col min="15108" max="15108" width="14.5703125" style="29" bestFit="1" customWidth="1"/>
    <col min="15109" max="15109" width="16.42578125" style="29" customWidth="1"/>
    <col min="15110" max="15113" width="9.140625" style="29"/>
    <col min="15114" max="15114" width="10.7109375" style="29" bestFit="1" customWidth="1"/>
    <col min="15115" max="15115" width="36" style="29" customWidth="1"/>
    <col min="15116" max="15116" width="9.42578125" style="29" customWidth="1"/>
    <col min="15117" max="15117" width="10.28515625" style="29" customWidth="1"/>
    <col min="15118" max="15357" width="9.140625" style="29"/>
    <col min="15358" max="15358" width="19.28515625" style="29" customWidth="1"/>
    <col min="15359" max="15359" width="47.7109375" style="29" customWidth="1"/>
    <col min="15360" max="15360" width="46.5703125" style="29" customWidth="1"/>
    <col min="15361" max="15361" width="52.28515625" style="29" customWidth="1"/>
    <col min="15362" max="15362" width="85.42578125" style="29" customWidth="1"/>
    <col min="15363" max="15363" width="29.28515625" style="29" bestFit="1" customWidth="1"/>
    <col min="15364" max="15364" width="14.5703125" style="29" bestFit="1" customWidth="1"/>
    <col min="15365" max="15365" width="16.42578125" style="29" customWidth="1"/>
    <col min="15366" max="15369" width="9.140625" style="29"/>
    <col min="15370" max="15370" width="10.7109375" style="29" bestFit="1" customWidth="1"/>
    <col min="15371" max="15371" width="36" style="29" customWidth="1"/>
    <col min="15372" max="15372" width="9.42578125" style="29" customWidth="1"/>
    <col min="15373" max="15373" width="10.28515625" style="29" customWidth="1"/>
    <col min="15374" max="15613" width="9.140625" style="29"/>
    <col min="15614" max="15614" width="19.28515625" style="29" customWidth="1"/>
    <col min="15615" max="15615" width="47.7109375" style="29" customWidth="1"/>
    <col min="15616" max="15616" width="46.5703125" style="29" customWidth="1"/>
    <col min="15617" max="15617" width="52.28515625" style="29" customWidth="1"/>
    <col min="15618" max="15618" width="85.42578125" style="29" customWidth="1"/>
    <col min="15619" max="15619" width="29.28515625" style="29" bestFit="1" customWidth="1"/>
    <col min="15620" max="15620" width="14.5703125" style="29" bestFit="1" customWidth="1"/>
    <col min="15621" max="15621" width="16.42578125" style="29" customWidth="1"/>
    <col min="15622" max="15625" width="9.140625" style="29"/>
    <col min="15626" max="15626" width="10.7109375" style="29" bestFit="1" customWidth="1"/>
    <col min="15627" max="15627" width="36" style="29" customWidth="1"/>
    <col min="15628" max="15628" width="9.42578125" style="29" customWidth="1"/>
    <col min="15629" max="15629" width="10.28515625" style="29" customWidth="1"/>
    <col min="15630" max="15869" width="9.140625" style="29"/>
    <col min="15870" max="15870" width="19.28515625" style="29" customWidth="1"/>
    <col min="15871" max="15871" width="47.7109375" style="29" customWidth="1"/>
    <col min="15872" max="15872" width="46.5703125" style="29" customWidth="1"/>
    <col min="15873" max="15873" width="52.28515625" style="29" customWidth="1"/>
    <col min="15874" max="15874" width="85.42578125" style="29" customWidth="1"/>
    <col min="15875" max="15875" width="29.28515625" style="29" bestFit="1" customWidth="1"/>
    <col min="15876" max="15876" width="14.5703125" style="29" bestFit="1" customWidth="1"/>
    <col min="15877" max="15877" width="16.42578125" style="29" customWidth="1"/>
    <col min="15878" max="15881" width="9.140625" style="29"/>
    <col min="15882" max="15882" width="10.7109375" style="29" bestFit="1" customWidth="1"/>
    <col min="15883" max="15883" width="36" style="29" customWidth="1"/>
    <col min="15884" max="15884" width="9.42578125" style="29" customWidth="1"/>
    <col min="15885" max="15885" width="10.28515625" style="29" customWidth="1"/>
    <col min="15886" max="16125" width="9.140625" style="29"/>
    <col min="16126" max="16126" width="19.28515625" style="29" customWidth="1"/>
    <col min="16127" max="16127" width="47.7109375" style="29" customWidth="1"/>
    <col min="16128" max="16128" width="46.5703125" style="29" customWidth="1"/>
    <col min="16129" max="16129" width="52.28515625" style="29" customWidth="1"/>
    <col min="16130" max="16130" width="85.42578125" style="29" customWidth="1"/>
    <col min="16131" max="16131" width="29.28515625" style="29" bestFit="1" customWidth="1"/>
    <col min="16132" max="16132" width="14.5703125" style="29" bestFit="1" customWidth="1"/>
    <col min="16133" max="16133" width="16.42578125" style="29" customWidth="1"/>
    <col min="16134" max="16137" width="9.140625" style="29"/>
    <col min="16138" max="16138" width="10.7109375" style="29" bestFit="1" customWidth="1"/>
    <col min="16139" max="16139" width="36" style="29" customWidth="1"/>
    <col min="16140" max="16140" width="9.42578125" style="29" customWidth="1"/>
    <col min="16141" max="16141" width="10.28515625" style="29" customWidth="1"/>
    <col min="16142" max="16379" width="9.140625" style="29"/>
    <col min="16380" max="16384" width="9.140625" style="29" customWidth="1"/>
  </cols>
  <sheetData>
    <row r="1" spans="1:13" s="37" customFormat="1">
      <c r="A1" s="31"/>
      <c r="B1" s="32"/>
      <c r="C1" s="32"/>
      <c r="D1" s="32"/>
      <c r="E1" s="32"/>
      <c r="F1" s="32"/>
      <c r="G1" s="32"/>
      <c r="H1" s="33"/>
      <c r="I1" s="34"/>
      <c r="J1" s="34"/>
      <c r="K1" s="35"/>
      <c r="L1" s="36"/>
    </row>
    <row r="2" spans="1:13" s="37" customFormat="1" ht="15" customHeight="1">
      <c r="A2" s="38" t="s">
        <v>16</v>
      </c>
      <c r="B2" s="415" t="s">
        <v>407</v>
      </c>
      <c r="C2" s="415"/>
      <c r="D2" s="415"/>
      <c r="E2" s="415"/>
      <c r="F2" s="415"/>
      <c r="G2" s="415"/>
      <c r="H2" s="415"/>
      <c r="I2" s="39"/>
      <c r="J2" s="39"/>
      <c r="K2" s="35"/>
      <c r="L2" s="36"/>
      <c r="M2" s="37" t="s">
        <v>11</v>
      </c>
    </row>
    <row r="3" spans="1:13" s="37" customFormat="1" ht="25.5" customHeight="1">
      <c r="A3" s="38" t="s">
        <v>17</v>
      </c>
      <c r="B3" s="415"/>
      <c r="C3" s="415"/>
      <c r="D3" s="415"/>
      <c r="E3" s="415"/>
      <c r="F3" s="415"/>
      <c r="G3" s="415"/>
      <c r="H3" s="415"/>
      <c r="I3" s="39"/>
      <c r="J3" s="39"/>
      <c r="K3" s="35"/>
      <c r="L3" s="36"/>
      <c r="M3" s="37" t="s">
        <v>12</v>
      </c>
    </row>
    <row r="4" spans="1:13" s="37" customFormat="1" ht="18" customHeight="1">
      <c r="A4" s="38" t="s">
        <v>18</v>
      </c>
      <c r="B4" s="415"/>
      <c r="C4" s="415"/>
      <c r="D4" s="415"/>
      <c r="E4" s="415"/>
      <c r="F4" s="415"/>
      <c r="G4" s="415"/>
      <c r="H4" s="415"/>
      <c r="I4" s="39"/>
      <c r="J4" s="39"/>
      <c r="K4" s="35"/>
      <c r="L4" s="36"/>
      <c r="M4" s="37" t="s">
        <v>12</v>
      </c>
    </row>
    <row r="5" spans="1:13" s="37" customFormat="1" ht="18" customHeight="1">
      <c r="A5" s="296" t="s">
        <v>19</v>
      </c>
      <c r="B5" s="484" t="s">
        <v>612</v>
      </c>
      <c r="C5" s="484"/>
      <c r="D5" s="484"/>
      <c r="E5" s="484"/>
      <c r="F5" s="484"/>
      <c r="G5" s="484"/>
      <c r="H5" s="485"/>
      <c r="I5" s="39"/>
      <c r="J5" s="39"/>
      <c r="K5" s="35"/>
      <c r="L5" s="36"/>
      <c r="M5" s="37" t="s">
        <v>13</v>
      </c>
    </row>
    <row r="6" spans="1:13" s="37" customFormat="1" ht="25.5" customHeight="1">
      <c r="A6" s="297" t="s">
        <v>601</v>
      </c>
      <c r="B6" s="298" t="s">
        <v>11</v>
      </c>
      <c r="C6" s="299" t="s">
        <v>12</v>
      </c>
      <c r="D6" s="299" t="s">
        <v>13</v>
      </c>
      <c r="E6" s="299" t="s">
        <v>29</v>
      </c>
      <c r="F6" s="299" t="s">
        <v>14</v>
      </c>
      <c r="G6" s="299" t="s">
        <v>20</v>
      </c>
      <c r="H6" s="40"/>
      <c r="I6" s="40"/>
      <c r="J6" s="40"/>
      <c r="K6" s="41"/>
      <c r="M6" s="37" t="s">
        <v>14</v>
      </c>
    </row>
    <row r="7" spans="1:13" s="37" customFormat="1" ht="25.5" customHeight="1">
      <c r="A7" s="294" t="s">
        <v>846</v>
      </c>
      <c r="B7" s="301">
        <f>COUNTIF($H$12:$H$87,B$6)</f>
        <v>4</v>
      </c>
      <c r="C7" s="301">
        <f>COUNTIF($H$12:$H$87,C$6)</f>
        <v>42</v>
      </c>
      <c r="D7" s="301">
        <f>COUNTIF($H$12:$H$87,D$6)</f>
        <v>0</v>
      </c>
      <c r="E7" s="301">
        <f>COUNTIF($H$12:$H$87,E$6)</f>
        <v>0</v>
      </c>
      <c r="F7" s="301">
        <f>COUNTIF($H$12:$H$87,F$6)</f>
        <v>0</v>
      </c>
      <c r="G7" s="302">
        <f>COUNTA($A$12:$A$87)-F7</f>
        <v>46</v>
      </c>
      <c r="H7" s="40"/>
      <c r="I7" s="40"/>
      <c r="J7" s="40"/>
      <c r="K7" s="41"/>
    </row>
    <row r="8" spans="1:13" s="37" customFormat="1" ht="25.5" customHeight="1">
      <c r="A8" s="295" t="s">
        <v>1152</v>
      </c>
      <c r="B8" s="301">
        <f>COUNTIF($H$88:$H$118,B$6)</f>
        <v>5</v>
      </c>
      <c r="C8" s="301">
        <f>COUNTIF($H$88:$H$118,C$6)</f>
        <v>0</v>
      </c>
      <c r="D8" s="301">
        <f>COUNTIF($H$88:$H$118,D$6)</f>
        <v>0</v>
      </c>
      <c r="E8" s="301">
        <f>COUNTIF($H$88:$H$118,E$6)</f>
        <v>0</v>
      </c>
      <c r="F8" s="301">
        <f>COUNTIF($H$88:$H$118,F$6)</f>
        <v>0</v>
      </c>
      <c r="G8" s="302">
        <f>COUNTA($A$88:$A$118)-F8</f>
        <v>5</v>
      </c>
      <c r="H8" s="40"/>
      <c r="I8" s="40"/>
      <c r="J8" s="40"/>
      <c r="K8" s="41"/>
    </row>
    <row r="9" spans="1:13" s="37" customFormat="1" ht="9.9499999999999993" customHeight="1">
      <c r="A9" s="301" t="e">
        <f>COUNTIF(#REF!,"Pass")</f>
        <v>#REF!</v>
      </c>
      <c r="B9" s="301" t="e">
        <f>COUNTIF(#REF!,"Fail")</f>
        <v>#REF!</v>
      </c>
      <c r="C9" s="301" t="e">
        <f>COUNTIF(#REF!,"Untested")</f>
        <v>#REF!</v>
      </c>
      <c r="D9" s="301" t="e">
        <f>COUNTIF(#REF!,"Fail")</f>
        <v>#REF!</v>
      </c>
      <c r="E9" s="301" t="e">
        <f>COUNTIF(#REF!,"N/A")</f>
        <v>#REF!</v>
      </c>
      <c r="F9" s="302" t="e">
        <f>COUNTA($A$12:$A$18)-E9</f>
        <v>#REF!</v>
      </c>
      <c r="G9" s="303"/>
      <c r="H9" s="40"/>
      <c r="I9" s="40"/>
      <c r="J9" s="40"/>
      <c r="K9" s="40"/>
      <c r="L9" s="41"/>
    </row>
    <row r="10" spans="1:13" s="37" customFormat="1" ht="15" customHeight="1">
      <c r="F10" s="30"/>
      <c r="G10" s="30"/>
      <c r="H10" s="40"/>
      <c r="I10" s="40"/>
      <c r="J10" s="40"/>
      <c r="K10" s="40"/>
      <c r="L10" s="41"/>
    </row>
    <row r="11" spans="1:13" s="37" customFormat="1" ht="64.5" customHeight="1">
      <c r="A11" s="190" t="s">
        <v>21</v>
      </c>
      <c r="B11" s="190" t="s">
        <v>15</v>
      </c>
      <c r="C11" s="190" t="s">
        <v>22</v>
      </c>
      <c r="D11" s="190" t="s">
        <v>23</v>
      </c>
      <c r="E11" s="190" t="s">
        <v>613</v>
      </c>
      <c r="F11" s="190" t="s">
        <v>24</v>
      </c>
      <c r="G11" s="190" t="s">
        <v>36</v>
      </c>
      <c r="H11" s="190" t="s">
        <v>25</v>
      </c>
      <c r="I11" s="190" t="s">
        <v>26</v>
      </c>
      <c r="J11" s="190" t="s">
        <v>27</v>
      </c>
      <c r="K11" s="190" t="s">
        <v>28</v>
      </c>
      <c r="L11" s="43"/>
    </row>
    <row r="12" spans="1:13" s="195" customFormat="1" ht="15.75" customHeight="1">
      <c r="A12" s="191"/>
      <c r="B12" s="191" t="s">
        <v>614</v>
      </c>
      <c r="C12" s="192"/>
      <c r="D12" s="192"/>
      <c r="E12" s="192"/>
      <c r="F12" s="192"/>
      <c r="G12" s="192"/>
      <c r="H12" s="193"/>
      <c r="I12" s="192"/>
      <c r="J12" s="192"/>
      <c r="K12" s="192"/>
      <c r="L12" s="194"/>
    </row>
    <row r="13" spans="1:13" s="200" customFormat="1" ht="15.75" customHeight="1">
      <c r="A13" s="196"/>
      <c r="B13" s="196" t="s">
        <v>615</v>
      </c>
      <c r="C13" s="197"/>
      <c r="D13" s="197"/>
      <c r="E13" s="197"/>
      <c r="F13" s="197"/>
      <c r="G13" s="197"/>
      <c r="H13" s="198"/>
      <c r="I13" s="197"/>
      <c r="J13" s="197"/>
      <c r="K13" s="197"/>
      <c r="L13" s="199"/>
    </row>
    <row r="14" spans="1:13" s="205" customFormat="1" ht="15.75" customHeight="1">
      <c r="A14" s="201"/>
      <c r="B14" s="201" t="s">
        <v>616</v>
      </c>
      <c r="C14" s="202"/>
      <c r="D14" s="202"/>
      <c r="E14" s="202"/>
      <c r="F14" s="202"/>
      <c r="G14" s="202"/>
      <c r="H14" s="203"/>
      <c r="I14" s="202"/>
      <c r="J14" s="202"/>
      <c r="K14" s="202"/>
      <c r="L14" s="204"/>
    </row>
    <row r="15" spans="1:13" s="37" customFormat="1" ht="76.5" outlineLevel="1">
      <c r="A15" s="206" t="s">
        <v>617</v>
      </c>
      <c r="B15" s="206" t="s">
        <v>618</v>
      </c>
      <c r="C15" s="206" t="s">
        <v>619</v>
      </c>
      <c r="D15" s="206" t="e">
        <f>HLOOKUP(D$9,,2,0)</f>
        <v>#REF!</v>
      </c>
      <c r="E15" s="206" t="s">
        <v>621</v>
      </c>
      <c r="F15" s="207" t="s">
        <v>622</v>
      </c>
      <c r="G15" s="207"/>
      <c r="H15" s="208" t="s">
        <v>12</v>
      </c>
      <c r="I15" s="209"/>
      <c r="J15" s="209"/>
      <c r="K15" s="209"/>
      <c r="L15" s="44"/>
    </row>
    <row r="16" spans="1:13" s="37" customFormat="1" ht="25.5" outlineLevel="1">
      <c r="A16" s="206" t="s">
        <v>623</v>
      </c>
      <c r="B16" s="210" t="s">
        <v>624</v>
      </c>
      <c r="C16" s="211"/>
      <c r="D16" s="212" t="s">
        <v>625</v>
      </c>
      <c r="E16" s="212" t="s">
        <v>626</v>
      </c>
      <c r="F16" s="209" t="s">
        <v>627</v>
      </c>
      <c r="G16" s="209"/>
      <c r="H16" s="208" t="s">
        <v>12</v>
      </c>
      <c r="I16" s="209"/>
      <c r="J16" s="209"/>
      <c r="K16" s="209"/>
      <c r="L16" s="44"/>
    </row>
    <row r="17" spans="1:12" s="37" customFormat="1" ht="25.5" outlineLevel="1">
      <c r="A17" s="206" t="s">
        <v>628</v>
      </c>
      <c r="B17" s="206" t="s">
        <v>629</v>
      </c>
      <c r="C17" s="206" t="s">
        <v>630</v>
      </c>
      <c r="D17" s="206" t="s">
        <v>620</v>
      </c>
      <c r="E17" s="206" t="s">
        <v>631</v>
      </c>
      <c r="F17" s="207" t="s">
        <v>632</v>
      </c>
      <c r="G17" s="207"/>
      <c r="H17" s="208" t="s">
        <v>12</v>
      </c>
      <c r="I17" s="209"/>
      <c r="J17" s="209"/>
      <c r="K17" s="209"/>
      <c r="L17" s="44"/>
    </row>
    <row r="18" spans="1:12" s="219" customFormat="1">
      <c r="A18" s="214"/>
      <c r="B18" s="214" t="s">
        <v>633</v>
      </c>
      <c r="C18" s="214"/>
      <c r="D18" s="214"/>
      <c r="E18" s="214"/>
      <c r="F18" s="215"/>
      <c r="G18" s="215"/>
      <c r="H18" s="216"/>
      <c r="I18" s="217"/>
      <c r="J18" s="217"/>
      <c r="K18" s="215"/>
      <c r="L18" s="218"/>
    </row>
    <row r="19" spans="1:12" s="37" customFormat="1" ht="25.5" outlineLevel="1">
      <c r="A19" s="206" t="s">
        <v>634</v>
      </c>
      <c r="B19" s="206" t="s">
        <v>635</v>
      </c>
      <c r="C19" s="206" t="s">
        <v>630</v>
      </c>
      <c r="D19" s="206" t="s">
        <v>620</v>
      </c>
      <c r="E19" s="206" t="s">
        <v>636</v>
      </c>
      <c r="F19" s="207" t="s">
        <v>637</v>
      </c>
      <c r="G19" s="207"/>
      <c r="H19" s="208" t="s">
        <v>12</v>
      </c>
      <c r="I19" s="209"/>
      <c r="J19" s="209"/>
      <c r="K19" s="209"/>
      <c r="L19" s="44"/>
    </row>
    <row r="20" spans="1:12" s="224" customFormat="1">
      <c r="A20" s="220"/>
      <c r="B20" s="220" t="s">
        <v>638</v>
      </c>
      <c r="C20" s="220"/>
      <c r="D20" s="220"/>
      <c r="E20" s="220"/>
      <c r="F20" s="157"/>
      <c r="G20" s="157"/>
      <c r="H20" s="221"/>
      <c r="I20" s="222"/>
      <c r="J20" s="222"/>
      <c r="K20" s="157"/>
      <c r="L20" s="223"/>
    </row>
    <row r="21" spans="1:12" s="229" customFormat="1">
      <c r="A21" s="225"/>
      <c r="B21" s="201" t="s">
        <v>639</v>
      </c>
      <c r="C21" s="225"/>
      <c r="D21" s="225"/>
      <c r="E21" s="225"/>
      <c r="F21" s="226"/>
      <c r="G21" s="226"/>
      <c r="H21" s="216"/>
      <c r="I21" s="227"/>
      <c r="J21" s="227"/>
      <c r="K21" s="226"/>
      <c r="L21" s="228"/>
    </row>
    <row r="22" spans="1:12" s="235" customFormat="1">
      <c r="A22" s="206" t="s">
        <v>640</v>
      </c>
      <c r="B22" s="206" t="s">
        <v>641</v>
      </c>
      <c r="C22" s="230"/>
      <c r="D22" s="230" t="s">
        <v>642</v>
      </c>
      <c r="E22" s="230"/>
      <c r="F22" s="231" t="s">
        <v>643</v>
      </c>
      <c r="G22" s="231"/>
      <c r="H22" s="208" t="s">
        <v>12</v>
      </c>
      <c r="I22" s="233"/>
      <c r="J22" s="233"/>
      <c r="K22" s="231"/>
      <c r="L22" s="234"/>
    </row>
    <row r="23" spans="1:12" s="235" customFormat="1">
      <c r="A23" s="206" t="s">
        <v>644</v>
      </c>
      <c r="B23" s="206" t="s">
        <v>629</v>
      </c>
      <c r="C23" s="230"/>
      <c r="D23" s="230" t="s">
        <v>645</v>
      </c>
      <c r="E23" s="230"/>
      <c r="F23" s="231" t="s">
        <v>646</v>
      </c>
      <c r="G23" s="231"/>
      <c r="H23" s="208" t="s">
        <v>12</v>
      </c>
      <c r="I23" s="233"/>
      <c r="J23" s="233"/>
      <c r="K23" s="231"/>
      <c r="L23" s="234"/>
    </row>
    <row r="24" spans="1:12" s="235" customFormat="1">
      <c r="A24" s="206" t="s">
        <v>647</v>
      </c>
      <c r="B24" s="210" t="s">
        <v>624</v>
      </c>
      <c r="C24" s="230"/>
      <c r="D24" s="230" t="s">
        <v>648</v>
      </c>
      <c r="E24" s="230"/>
      <c r="F24" s="231" t="s">
        <v>649</v>
      </c>
      <c r="G24" s="231"/>
      <c r="H24" s="208" t="s">
        <v>12</v>
      </c>
      <c r="I24" s="233"/>
      <c r="J24" s="233"/>
      <c r="K24" s="231"/>
      <c r="L24" s="234"/>
    </row>
    <row r="25" spans="1:12" s="229" customFormat="1">
      <c r="A25" s="225"/>
      <c r="B25" s="225" t="s">
        <v>650</v>
      </c>
      <c r="C25" s="225"/>
      <c r="D25" s="225"/>
      <c r="E25" s="225"/>
      <c r="F25" s="226"/>
      <c r="G25" s="226"/>
      <c r="H25" s="216"/>
      <c r="I25" s="227"/>
      <c r="J25" s="227"/>
      <c r="K25" s="226"/>
      <c r="L25" s="228"/>
    </row>
    <row r="26" spans="1:12" s="235" customFormat="1">
      <c r="A26" s="486" t="s">
        <v>651</v>
      </c>
      <c r="B26" s="489" t="s">
        <v>652</v>
      </c>
      <c r="C26" s="489"/>
      <c r="D26" s="492" t="s">
        <v>1249</v>
      </c>
      <c r="E26" s="489" t="s">
        <v>653</v>
      </c>
      <c r="F26" s="493" t="s">
        <v>654</v>
      </c>
      <c r="G26" s="493"/>
      <c r="H26" s="496" t="s">
        <v>12</v>
      </c>
      <c r="I26" s="233"/>
      <c r="J26" s="233"/>
      <c r="K26" s="231"/>
      <c r="L26" s="234"/>
    </row>
    <row r="27" spans="1:12" s="235" customFormat="1">
      <c r="A27" s="487"/>
      <c r="B27" s="490"/>
      <c r="C27" s="490"/>
      <c r="D27" s="490"/>
      <c r="E27" s="490"/>
      <c r="F27" s="494"/>
      <c r="G27" s="494"/>
      <c r="H27" s="497"/>
      <c r="I27" s="233"/>
      <c r="J27" s="233"/>
      <c r="K27" s="231"/>
      <c r="L27" s="234"/>
    </row>
    <row r="28" spans="1:12" s="235" customFormat="1">
      <c r="A28" s="487"/>
      <c r="B28" s="490"/>
      <c r="C28" s="490"/>
      <c r="D28" s="490"/>
      <c r="E28" s="490"/>
      <c r="F28" s="494"/>
      <c r="G28" s="494"/>
      <c r="H28" s="497"/>
      <c r="I28" s="233"/>
      <c r="J28" s="233"/>
      <c r="K28" s="231"/>
      <c r="L28" s="234"/>
    </row>
    <row r="29" spans="1:12" s="235" customFormat="1">
      <c r="A29" s="488"/>
      <c r="B29" s="491"/>
      <c r="C29" s="491"/>
      <c r="D29" s="491"/>
      <c r="E29" s="491"/>
      <c r="F29" s="495"/>
      <c r="G29" s="495"/>
      <c r="H29" s="498"/>
      <c r="I29" s="233"/>
      <c r="J29" s="233"/>
      <c r="K29" s="231"/>
      <c r="L29" s="234"/>
    </row>
    <row r="30" spans="1:12" s="219" customFormat="1">
      <c r="A30" s="214"/>
      <c r="B30" s="214" t="s">
        <v>655</v>
      </c>
      <c r="C30" s="214"/>
      <c r="D30" s="214"/>
      <c r="E30" s="214"/>
      <c r="F30" s="215"/>
      <c r="G30" s="215"/>
      <c r="H30" s="216"/>
      <c r="I30" s="217"/>
      <c r="J30" s="217"/>
      <c r="K30" s="215"/>
      <c r="L30" s="218"/>
    </row>
    <row r="31" spans="1:12" s="235" customFormat="1" ht="25.5">
      <c r="A31" s="206" t="s">
        <v>656</v>
      </c>
      <c r="B31" s="236" t="s">
        <v>657</v>
      </c>
      <c r="C31" s="230"/>
      <c r="D31" s="230" t="s">
        <v>658</v>
      </c>
      <c r="E31" s="230" t="s">
        <v>659</v>
      </c>
      <c r="F31" s="231" t="s">
        <v>660</v>
      </c>
      <c r="G31" s="231"/>
      <c r="H31" s="208" t="s">
        <v>12</v>
      </c>
      <c r="I31" s="233"/>
      <c r="J31" s="233"/>
      <c r="K31" s="231"/>
      <c r="L31" s="234"/>
    </row>
    <row r="32" spans="1:12" s="235" customFormat="1" ht="25.5">
      <c r="A32" s="206" t="s">
        <v>661</v>
      </c>
      <c r="B32" s="236" t="s">
        <v>662</v>
      </c>
      <c r="C32" s="230"/>
      <c r="D32" s="230" t="s">
        <v>663</v>
      </c>
      <c r="E32" s="230" t="s">
        <v>664</v>
      </c>
      <c r="F32" s="231" t="s">
        <v>660</v>
      </c>
      <c r="G32" s="231"/>
      <c r="H32" s="208" t="s">
        <v>12</v>
      </c>
      <c r="I32" s="233"/>
      <c r="J32" s="233"/>
      <c r="K32" s="231"/>
      <c r="L32" s="234"/>
    </row>
    <row r="33" spans="1:12" s="235" customFormat="1">
      <c r="A33" s="206" t="s">
        <v>665</v>
      </c>
      <c r="B33" s="236" t="s">
        <v>666</v>
      </c>
      <c r="C33" s="230"/>
      <c r="D33" s="230" t="s">
        <v>667</v>
      </c>
      <c r="E33" s="230" t="s">
        <v>668</v>
      </c>
      <c r="F33" s="231" t="s">
        <v>669</v>
      </c>
      <c r="G33" s="231"/>
      <c r="H33" s="208" t="s">
        <v>12</v>
      </c>
      <c r="I33" s="233"/>
      <c r="J33" s="233"/>
      <c r="K33" s="231"/>
      <c r="L33" s="234"/>
    </row>
    <row r="34" spans="1:12" s="235" customFormat="1">
      <c r="A34" s="206" t="s">
        <v>670</v>
      </c>
      <c r="B34" s="236" t="s">
        <v>671</v>
      </c>
      <c r="C34" s="230"/>
      <c r="D34" s="230" t="s">
        <v>663</v>
      </c>
      <c r="E34" s="230" t="s">
        <v>672</v>
      </c>
      <c r="F34" s="231" t="s">
        <v>660</v>
      </c>
      <c r="G34" s="231"/>
      <c r="H34" s="208" t="s">
        <v>12</v>
      </c>
      <c r="I34" s="233"/>
      <c r="J34" s="233"/>
      <c r="K34" s="231"/>
      <c r="L34" s="234"/>
    </row>
    <row r="35" spans="1:12" s="200" customFormat="1" ht="15.75" customHeight="1">
      <c r="A35" s="196"/>
      <c r="B35" s="196" t="s">
        <v>673</v>
      </c>
      <c r="C35" s="197"/>
      <c r="D35" s="197"/>
      <c r="E35" s="197"/>
      <c r="F35" s="197"/>
      <c r="G35" s="197"/>
      <c r="H35" s="198"/>
      <c r="I35" s="197"/>
      <c r="J35" s="197"/>
      <c r="K35" s="197"/>
      <c r="L35" s="199"/>
    </row>
    <row r="36" spans="1:12" s="205" customFormat="1" ht="15.75" customHeight="1">
      <c r="A36" s="201"/>
      <c r="B36" s="201" t="s">
        <v>639</v>
      </c>
      <c r="C36" s="202"/>
      <c r="D36" s="202"/>
      <c r="E36" s="202"/>
      <c r="F36" s="202"/>
      <c r="G36" s="202"/>
      <c r="H36" s="203"/>
      <c r="I36" s="202"/>
      <c r="J36" s="202"/>
      <c r="K36" s="202"/>
      <c r="L36" s="204"/>
    </row>
    <row r="37" spans="1:12" s="37" customFormat="1" outlineLevel="1">
      <c r="A37" s="206" t="s">
        <v>674</v>
      </c>
      <c r="B37" s="206" t="s">
        <v>675</v>
      </c>
      <c r="C37" s="206"/>
      <c r="D37" s="206" t="s">
        <v>642</v>
      </c>
      <c r="E37" s="206"/>
      <c r="F37" s="207"/>
      <c r="G37" s="207"/>
      <c r="H37" s="208" t="s">
        <v>12</v>
      </c>
      <c r="I37" s="209"/>
      <c r="J37" s="209"/>
      <c r="K37" s="209"/>
      <c r="L37" s="44"/>
    </row>
    <row r="38" spans="1:12" s="37" customFormat="1" outlineLevel="1">
      <c r="A38" s="206" t="s">
        <v>676</v>
      </c>
      <c r="B38" s="206" t="s">
        <v>629</v>
      </c>
      <c r="C38" s="206"/>
      <c r="D38" s="206" t="s">
        <v>677</v>
      </c>
      <c r="E38" s="206"/>
      <c r="F38" s="207"/>
      <c r="G38" s="207"/>
      <c r="H38" s="208" t="s">
        <v>12</v>
      </c>
      <c r="I38" s="209"/>
      <c r="J38" s="209"/>
      <c r="K38" s="209"/>
      <c r="L38" s="44"/>
    </row>
    <row r="39" spans="1:12" s="37" customFormat="1" outlineLevel="1">
      <c r="A39" s="206" t="s">
        <v>678</v>
      </c>
      <c r="B39" s="210" t="s">
        <v>624</v>
      </c>
      <c r="C39" s="211"/>
      <c r="D39" s="212" t="s">
        <v>648</v>
      </c>
      <c r="E39" s="212"/>
      <c r="F39" s="209"/>
      <c r="G39" s="209"/>
      <c r="H39" s="208" t="s">
        <v>12</v>
      </c>
      <c r="I39" s="209"/>
      <c r="J39" s="209"/>
      <c r="K39" s="209"/>
      <c r="L39" s="44"/>
    </row>
    <row r="40" spans="1:12" s="205" customFormat="1" ht="15.75" customHeight="1">
      <c r="A40" s="201"/>
      <c r="B40" s="201" t="s">
        <v>679</v>
      </c>
      <c r="C40" s="202"/>
      <c r="D40" s="202"/>
      <c r="E40" s="202"/>
      <c r="F40" s="202"/>
      <c r="G40" s="202"/>
      <c r="H40" s="216"/>
      <c r="I40" s="202"/>
      <c r="J40" s="202"/>
      <c r="K40" s="202"/>
      <c r="L40" s="204"/>
    </row>
    <row r="41" spans="1:12">
      <c r="A41" s="206" t="s">
        <v>680</v>
      </c>
      <c r="B41" s="237" t="s">
        <v>681</v>
      </c>
      <c r="C41" s="237" t="s">
        <v>682</v>
      </c>
      <c r="D41" s="237" t="s">
        <v>683</v>
      </c>
      <c r="E41" s="237" t="s">
        <v>684</v>
      </c>
      <c r="F41" s="137" t="s">
        <v>685</v>
      </c>
      <c r="G41" s="137"/>
      <c r="H41" s="208" t="s">
        <v>12</v>
      </c>
      <c r="I41" s="138"/>
      <c r="J41" s="138"/>
      <c r="K41" s="137"/>
    </row>
    <row r="42" spans="1:12">
      <c r="A42" s="206" t="s">
        <v>686</v>
      </c>
      <c r="B42" s="237" t="s">
        <v>687</v>
      </c>
      <c r="C42" s="237"/>
      <c r="D42" s="237" t="s">
        <v>683</v>
      </c>
      <c r="E42" s="237" t="s">
        <v>688</v>
      </c>
      <c r="F42" s="137"/>
      <c r="G42" s="137"/>
      <c r="H42" s="208" t="s">
        <v>12</v>
      </c>
      <c r="I42" s="138"/>
      <c r="J42" s="138"/>
      <c r="K42" s="137"/>
    </row>
    <row r="43" spans="1:12">
      <c r="A43" s="206" t="s">
        <v>689</v>
      </c>
      <c r="B43" s="237" t="s">
        <v>690</v>
      </c>
      <c r="C43" s="237"/>
      <c r="D43" s="237" t="s">
        <v>683</v>
      </c>
      <c r="E43" s="237" t="s">
        <v>691</v>
      </c>
      <c r="F43" s="137" t="s">
        <v>692</v>
      </c>
      <c r="G43" s="137"/>
      <c r="H43" s="208" t="s">
        <v>12</v>
      </c>
      <c r="I43" s="138"/>
      <c r="J43" s="138"/>
      <c r="K43" s="137"/>
    </row>
    <row r="44" spans="1:12" ht="54.75" customHeight="1">
      <c r="A44" s="206" t="s">
        <v>693</v>
      </c>
      <c r="B44" s="237" t="s">
        <v>694</v>
      </c>
      <c r="C44" s="237"/>
      <c r="D44" s="237" t="s">
        <v>695</v>
      </c>
      <c r="E44" s="237" t="s">
        <v>696</v>
      </c>
      <c r="F44" s="231" t="s">
        <v>660</v>
      </c>
      <c r="G44" s="137"/>
      <c r="H44" s="208" t="s">
        <v>12</v>
      </c>
      <c r="I44" s="138"/>
      <c r="J44" s="138"/>
      <c r="K44" s="137"/>
    </row>
    <row r="45" spans="1:12" s="219" customFormat="1">
      <c r="A45" s="214"/>
      <c r="B45" s="214" t="s">
        <v>697</v>
      </c>
      <c r="C45" s="214"/>
      <c r="D45" s="214"/>
      <c r="E45" s="214"/>
      <c r="F45" s="215"/>
      <c r="G45" s="215"/>
      <c r="H45" s="216"/>
      <c r="I45" s="217"/>
      <c r="J45" s="217"/>
      <c r="K45" s="215"/>
      <c r="L45" s="218"/>
    </row>
    <row r="46" spans="1:12">
      <c r="A46" s="206" t="s">
        <v>698</v>
      </c>
      <c r="B46" s="237" t="s">
        <v>699</v>
      </c>
      <c r="C46" s="237"/>
      <c r="D46" s="237" t="s">
        <v>683</v>
      </c>
      <c r="E46" s="237" t="s">
        <v>700</v>
      </c>
      <c r="F46" s="137" t="s">
        <v>701</v>
      </c>
      <c r="G46" s="137"/>
      <c r="H46" s="238" t="s">
        <v>12</v>
      </c>
      <c r="I46" s="138"/>
      <c r="J46" s="138"/>
      <c r="K46" s="137"/>
    </row>
    <row r="47" spans="1:12" s="200" customFormat="1" ht="15.75" customHeight="1">
      <c r="A47" s="196"/>
      <c r="B47" s="196" t="s">
        <v>702</v>
      </c>
      <c r="C47" s="197"/>
      <c r="D47" s="197"/>
      <c r="E47" s="197"/>
      <c r="F47" s="197"/>
      <c r="G47" s="197"/>
      <c r="H47" s="221"/>
      <c r="I47" s="197"/>
      <c r="J47" s="197"/>
      <c r="K47" s="197"/>
      <c r="L47" s="199"/>
    </row>
    <row r="48" spans="1:12" s="205" customFormat="1" ht="15.75" customHeight="1">
      <c r="A48" s="201"/>
      <c r="B48" s="201" t="s">
        <v>639</v>
      </c>
      <c r="C48" s="202"/>
      <c r="D48" s="202"/>
      <c r="E48" s="202"/>
      <c r="F48" s="202"/>
      <c r="G48" s="202"/>
      <c r="H48" s="216"/>
      <c r="I48" s="202"/>
      <c r="J48" s="202"/>
      <c r="K48" s="202"/>
      <c r="L48" s="204"/>
    </row>
    <row r="49" spans="1:12" s="37" customFormat="1" outlineLevel="1">
      <c r="A49" s="206" t="s">
        <v>617</v>
      </c>
      <c r="B49" s="206" t="s">
        <v>675</v>
      </c>
      <c r="C49" s="206"/>
      <c r="D49" s="206"/>
      <c r="E49" s="206"/>
      <c r="F49" s="207"/>
      <c r="G49" s="207"/>
      <c r="H49" s="208" t="s">
        <v>12</v>
      </c>
      <c r="I49" s="209"/>
      <c r="J49" s="209"/>
      <c r="K49" s="209"/>
      <c r="L49" s="44"/>
    </row>
    <row r="50" spans="1:12" s="37" customFormat="1" outlineLevel="1">
      <c r="A50" s="206" t="s">
        <v>623</v>
      </c>
      <c r="B50" s="206" t="s">
        <v>629</v>
      </c>
      <c r="C50" s="206"/>
      <c r="D50" s="206"/>
      <c r="E50" s="206"/>
      <c r="F50" s="207"/>
      <c r="G50" s="207"/>
      <c r="H50" s="208" t="s">
        <v>12</v>
      </c>
      <c r="I50" s="209"/>
      <c r="J50" s="209"/>
      <c r="K50" s="209"/>
      <c r="L50" s="44"/>
    </row>
    <row r="51" spans="1:12" s="37" customFormat="1" outlineLevel="1">
      <c r="A51" s="206" t="s">
        <v>628</v>
      </c>
      <c r="B51" s="210" t="s">
        <v>624</v>
      </c>
      <c r="C51" s="211"/>
      <c r="D51" s="212"/>
      <c r="E51" s="212"/>
      <c r="F51" s="209"/>
      <c r="G51" s="209"/>
      <c r="H51" s="213" t="s">
        <v>12</v>
      </c>
      <c r="I51" s="209"/>
      <c r="J51" s="209"/>
      <c r="K51" s="209"/>
      <c r="L51" s="44"/>
    </row>
    <row r="52" spans="1:12" s="229" customFormat="1">
      <c r="A52" s="225"/>
      <c r="B52" s="214" t="s">
        <v>703</v>
      </c>
      <c r="C52" s="225"/>
      <c r="D52" s="225"/>
      <c r="E52" s="225"/>
      <c r="F52" s="226"/>
      <c r="G52" s="226"/>
      <c r="H52" s="216"/>
      <c r="I52" s="227"/>
      <c r="J52" s="227"/>
      <c r="K52" s="226"/>
      <c r="L52" s="228"/>
    </row>
    <row r="53" spans="1:12" s="229" customFormat="1" ht="13.5" customHeight="1">
      <c r="A53" s="225"/>
      <c r="B53" s="225" t="s">
        <v>704</v>
      </c>
      <c r="C53" s="225"/>
      <c r="D53" s="225"/>
      <c r="E53" s="225"/>
      <c r="F53" s="226"/>
      <c r="G53" s="226"/>
      <c r="H53" s="216"/>
      <c r="I53" s="227"/>
      <c r="J53" s="227"/>
      <c r="K53" s="226"/>
      <c r="L53" s="228"/>
    </row>
    <row r="54" spans="1:12" ht="25.5">
      <c r="A54" s="475" t="s">
        <v>634</v>
      </c>
      <c r="B54" s="236" t="s">
        <v>662</v>
      </c>
      <c r="C54" s="237"/>
      <c r="D54" s="237"/>
      <c r="E54" s="237"/>
      <c r="F54" s="137"/>
      <c r="G54" s="137"/>
      <c r="H54" s="481" t="s">
        <v>12</v>
      </c>
      <c r="I54" s="138"/>
      <c r="J54" s="138"/>
      <c r="K54" s="137"/>
    </row>
    <row r="55" spans="1:12">
      <c r="A55" s="476"/>
      <c r="B55" s="236" t="s">
        <v>666</v>
      </c>
      <c r="C55" s="237"/>
      <c r="D55" s="237"/>
      <c r="E55" s="237"/>
      <c r="F55" s="137"/>
      <c r="G55" s="137"/>
      <c r="H55" s="482"/>
      <c r="I55" s="138"/>
      <c r="J55" s="138"/>
      <c r="K55" s="137"/>
    </row>
    <row r="56" spans="1:12">
      <c r="A56" s="476"/>
      <c r="B56" s="236" t="s">
        <v>671</v>
      </c>
      <c r="C56" s="237"/>
      <c r="D56" s="237"/>
      <c r="E56" s="237"/>
      <c r="F56" s="137"/>
      <c r="G56" s="137"/>
      <c r="H56" s="482"/>
      <c r="I56" s="138"/>
      <c r="J56" s="138"/>
      <c r="K56" s="137"/>
    </row>
    <row r="57" spans="1:12" s="200" customFormat="1" ht="15.75" customHeight="1">
      <c r="A57" s="196"/>
      <c r="B57" s="196" t="s">
        <v>705</v>
      </c>
      <c r="C57" s="197"/>
      <c r="D57" s="197"/>
      <c r="E57" s="197"/>
      <c r="F57" s="197"/>
      <c r="G57" s="197"/>
      <c r="H57" s="198"/>
      <c r="I57" s="197"/>
      <c r="J57" s="197"/>
      <c r="K57" s="197"/>
      <c r="L57" s="199"/>
    </row>
    <row r="58" spans="1:12" s="205" customFormat="1" ht="15.75" customHeight="1">
      <c r="A58" s="201"/>
      <c r="B58" s="201" t="s">
        <v>639</v>
      </c>
      <c r="C58" s="202"/>
      <c r="D58" s="202"/>
      <c r="E58" s="202"/>
      <c r="F58" s="202"/>
      <c r="G58" s="202"/>
      <c r="H58" s="203"/>
      <c r="I58" s="202"/>
      <c r="J58" s="202"/>
      <c r="K58" s="202"/>
      <c r="L58" s="204"/>
    </row>
    <row r="59" spans="1:12" s="243" customFormat="1" ht="15.75" customHeight="1">
      <c r="A59" s="206" t="s">
        <v>706</v>
      </c>
      <c r="B59" s="396" t="s">
        <v>707</v>
      </c>
      <c r="C59" s="239"/>
      <c r="D59" s="239" t="s">
        <v>708</v>
      </c>
      <c r="E59" s="240" t="s">
        <v>709</v>
      </c>
      <c r="F59" s="239" t="s">
        <v>710</v>
      </c>
      <c r="G59" s="239"/>
      <c r="H59" s="241" t="s">
        <v>12</v>
      </c>
      <c r="I59" s="239"/>
      <c r="J59" s="239"/>
      <c r="K59" s="239"/>
      <c r="L59" s="242"/>
    </row>
    <row r="60" spans="1:12" s="243" customFormat="1" ht="15.75" customHeight="1">
      <c r="A60" s="206" t="s">
        <v>711</v>
      </c>
      <c r="B60" s="396" t="s">
        <v>712</v>
      </c>
      <c r="C60" s="239"/>
      <c r="D60" s="239" t="s">
        <v>713</v>
      </c>
      <c r="E60" s="240" t="s">
        <v>714</v>
      </c>
      <c r="F60" s="239" t="s">
        <v>710</v>
      </c>
      <c r="G60" s="239"/>
      <c r="H60" s="241" t="s">
        <v>12</v>
      </c>
      <c r="I60" s="239"/>
      <c r="J60" s="239"/>
      <c r="K60" s="239"/>
      <c r="L60" s="242"/>
    </row>
    <row r="61" spans="1:12" s="243" customFormat="1" ht="15.75" customHeight="1">
      <c r="A61" s="206" t="s">
        <v>715</v>
      </c>
      <c r="B61" s="396" t="s">
        <v>716</v>
      </c>
      <c r="C61" s="239"/>
      <c r="D61" s="239" t="s">
        <v>717</v>
      </c>
      <c r="E61" s="240" t="s">
        <v>718</v>
      </c>
      <c r="F61" s="239" t="s">
        <v>710</v>
      </c>
      <c r="G61" s="239"/>
      <c r="H61" s="241" t="s">
        <v>12</v>
      </c>
      <c r="I61" s="239"/>
      <c r="J61" s="239"/>
      <c r="K61" s="239"/>
      <c r="L61" s="242"/>
    </row>
    <row r="62" spans="1:12" s="243" customFormat="1" ht="15.75" customHeight="1">
      <c r="A62" s="206" t="s">
        <v>719</v>
      </c>
      <c r="B62" s="396" t="s">
        <v>720</v>
      </c>
      <c r="C62" s="239"/>
      <c r="D62" s="239"/>
      <c r="E62" s="240" t="s">
        <v>721</v>
      </c>
      <c r="F62" s="239" t="s">
        <v>722</v>
      </c>
      <c r="G62" s="239"/>
      <c r="H62" s="241" t="s">
        <v>12</v>
      </c>
      <c r="I62" s="239"/>
      <c r="J62" s="239"/>
      <c r="K62" s="239"/>
      <c r="L62" s="242"/>
    </row>
    <row r="63" spans="1:12" s="37" customFormat="1" ht="25.5" outlineLevel="1">
      <c r="A63" s="206" t="s">
        <v>723</v>
      </c>
      <c r="B63" s="206" t="s">
        <v>724</v>
      </c>
      <c r="C63" s="206"/>
      <c r="D63" s="206" t="s">
        <v>725</v>
      </c>
      <c r="E63" s="206"/>
      <c r="F63" s="207" t="s">
        <v>710</v>
      </c>
      <c r="G63" s="207"/>
      <c r="H63" s="208" t="s">
        <v>12</v>
      </c>
      <c r="I63" s="209"/>
      <c r="J63" s="209"/>
      <c r="K63" s="209"/>
      <c r="L63" s="44"/>
    </row>
    <row r="64" spans="1:12" s="37" customFormat="1" ht="13.5" outlineLevel="1">
      <c r="A64" s="206" t="s">
        <v>726</v>
      </c>
      <c r="B64" s="206" t="s">
        <v>727</v>
      </c>
      <c r="C64" s="206"/>
      <c r="D64" s="244" t="s">
        <v>728</v>
      </c>
      <c r="E64" s="244" t="s">
        <v>729</v>
      </c>
      <c r="F64" s="207" t="s">
        <v>730</v>
      </c>
      <c r="G64" s="207"/>
      <c r="H64" s="208" t="s">
        <v>12</v>
      </c>
      <c r="I64" s="209"/>
      <c r="J64" s="209"/>
      <c r="K64" s="209"/>
      <c r="L64" s="44"/>
    </row>
    <row r="65" spans="1:12" s="37" customFormat="1" outlineLevel="1">
      <c r="A65" s="206" t="s">
        <v>731</v>
      </c>
      <c r="B65" s="206" t="s">
        <v>732</v>
      </c>
      <c r="C65" s="206"/>
      <c r="D65" s="206" t="s">
        <v>645</v>
      </c>
      <c r="E65" s="206" t="s">
        <v>733</v>
      </c>
      <c r="F65" s="207" t="s">
        <v>734</v>
      </c>
      <c r="G65" s="207"/>
      <c r="H65" s="208" t="s">
        <v>12</v>
      </c>
      <c r="I65" s="209"/>
      <c r="J65" s="209"/>
      <c r="K65" s="209"/>
      <c r="L65" s="44"/>
    </row>
    <row r="66" spans="1:12" s="37" customFormat="1" ht="25.5" outlineLevel="1">
      <c r="A66" s="206" t="s">
        <v>735</v>
      </c>
      <c r="B66" s="210" t="s">
        <v>736</v>
      </c>
      <c r="C66" s="211"/>
      <c r="D66" s="212" t="s">
        <v>648</v>
      </c>
      <c r="E66" s="212"/>
      <c r="F66" s="209"/>
      <c r="G66" s="209"/>
      <c r="H66" s="213" t="s">
        <v>12</v>
      </c>
      <c r="I66" s="209"/>
      <c r="J66" s="209"/>
      <c r="K66" s="209"/>
      <c r="L66" s="44"/>
    </row>
    <row r="67" spans="1:12" s="229" customFormat="1">
      <c r="A67" s="225"/>
      <c r="B67" s="214" t="s">
        <v>737</v>
      </c>
      <c r="C67" s="225"/>
      <c r="D67" s="225"/>
      <c r="E67" s="225"/>
      <c r="F67" s="226"/>
      <c r="G67" s="226"/>
      <c r="H67" s="216"/>
      <c r="I67" s="227"/>
      <c r="J67" s="227"/>
      <c r="K67" s="226"/>
      <c r="L67" s="228"/>
    </row>
    <row r="68" spans="1:12" s="235" customFormat="1">
      <c r="A68" s="206" t="s">
        <v>738</v>
      </c>
      <c r="B68" s="230" t="s">
        <v>739</v>
      </c>
      <c r="C68" s="230"/>
      <c r="D68" s="230" t="s">
        <v>740</v>
      </c>
      <c r="E68" s="230" t="s">
        <v>741</v>
      </c>
      <c r="F68" s="231" t="s">
        <v>742</v>
      </c>
      <c r="G68" s="231"/>
      <c r="H68" s="232" t="s">
        <v>12</v>
      </c>
      <c r="I68" s="233"/>
      <c r="J68" s="233"/>
      <c r="K68" s="231"/>
      <c r="L68" s="234"/>
    </row>
    <row r="69" spans="1:12" s="229" customFormat="1" ht="13.5" customHeight="1">
      <c r="A69" s="225"/>
      <c r="B69" s="225" t="s">
        <v>743</v>
      </c>
      <c r="C69" s="225"/>
      <c r="D69" s="225"/>
      <c r="E69" s="225"/>
      <c r="F69" s="226"/>
      <c r="G69" s="226"/>
      <c r="H69" s="216"/>
      <c r="I69" s="227"/>
      <c r="J69" s="227"/>
      <c r="K69" s="226"/>
      <c r="L69" s="228"/>
    </row>
    <row r="70" spans="1:12" ht="76.5">
      <c r="A70" s="206" t="s">
        <v>744</v>
      </c>
      <c r="B70" s="236" t="s">
        <v>745</v>
      </c>
      <c r="C70" s="237"/>
      <c r="D70" s="245" t="s">
        <v>746</v>
      </c>
      <c r="E70" s="230" t="s">
        <v>747</v>
      </c>
      <c r="F70" s="231" t="s">
        <v>660</v>
      </c>
      <c r="G70" s="137"/>
      <c r="H70" s="238" t="s">
        <v>12</v>
      </c>
      <c r="I70" s="138"/>
      <c r="J70" s="138"/>
      <c r="K70" s="137"/>
    </row>
    <row r="71" spans="1:12" ht="76.5">
      <c r="A71" s="206" t="s">
        <v>748</v>
      </c>
      <c r="B71" s="236" t="s">
        <v>749</v>
      </c>
      <c r="C71" s="237"/>
      <c r="D71" s="245" t="s">
        <v>750</v>
      </c>
      <c r="E71" s="230" t="s">
        <v>751</v>
      </c>
      <c r="F71" s="231" t="s">
        <v>660</v>
      </c>
      <c r="G71" s="137"/>
      <c r="H71" s="238" t="s">
        <v>12</v>
      </c>
      <c r="I71" s="138"/>
      <c r="J71" s="138"/>
      <c r="K71" s="137"/>
    </row>
    <row r="72" spans="1:12" ht="76.5">
      <c r="A72" s="206" t="s">
        <v>752</v>
      </c>
      <c r="B72" s="236" t="s">
        <v>753</v>
      </c>
      <c r="C72" s="237"/>
      <c r="D72" s="245" t="s">
        <v>754</v>
      </c>
      <c r="E72" s="230" t="s">
        <v>755</v>
      </c>
      <c r="F72" s="231" t="s">
        <v>669</v>
      </c>
      <c r="G72" s="137"/>
      <c r="H72" s="238" t="s">
        <v>12</v>
      </c>
      <c r="I72" s="138"/>
      <c r="J72" s="138"/>
      <c r="K72" s="137"/>
    </row>
    <row r="73" spans="1:12" ht="25.5">
      <c r="A73" s="206" t="s">
        <v>756</v>
      </c>
      <c r="B73" s="236" t="s">
        <v>757</v>
      </c>
      <c r="C73" s="237"/>
      <c r="D73" s="230" t="s">
        <v>758</v>
      </c>
      <c r="E73" s="230" t="s">
        <v>759</v>
      </c>
      <c r="F73" s="231" t="s">
        <v>669</v>
      </c>
      <c r="G73" s="137"/>
      <c r="H73" s="238" t="s">
        <v>12</v>
      </c>
      <c r="I73" s="138"/>
      <c r="J73" s="138"/>
      <c r="K73" s="137"/>
    </row>
    <row r="74" spans="1:12" ht="25.5">
      <c r="A74" s="206" t="s">
        <v>760</v>
      </c>
      <c r="B74" s="236" t="s">
        <v>761</v>
      </c>
      <c r="C74" s="237"/>
      <c r="D74" s="230" t="s">
        <v>758</v>
      </c>
      <c r="E74" s="230" t="s">
        <v>762</v>
      </c>
      <c r="F74" s="231" t="s">
        <v>669</v>
      </c>
      <c r="G74" s="137"/>
      <c r="H74" s="238" t="s">
        <v>12</v>
      </c>
      <c r="I74" s="138"/>
      <c r="J74" s="138"/>
      <c r="K74" s="137"/>
    </row>
    <row r="75" spans="1:12" ht="89.25">
      <c r="A75" s="206" t="s">
        <v>763</v>
      </c>
      <c r="B75" s="236" t="s">
        <v>764</v>
      </c>
      <c r="C75" s="237"/>
      <c r="D75" s="245" t="s">
        <v>765</v>
      </c>
      <c r="E75" s="237"/>
      <c r="F75" s="137" t="s">
        <v>766</v>
      </c>
      <c r="G75" s="137"/>
      <c r="H75" s="238" t="s">
        <v>12</v>
      </c>
      <c r="I75" s="138"/>
      <c r="J75" s="138"/>
      <c r="K75" s="137"/>
    </row>
    <row r="76" spans="1:12" s="224" customFormat="1">
      <c r="A76" s="220"/>
      <c r="B76" s="246" t="s">
        <v>572</v>
      </c>
      <c r="C76" s="220"/>
      <c r="D76" s="220"/>
      <c r="E76" s="220"/>
      <c r="F76" s="157"/>
      <c r="G76" s="157"/>
      <c r="H76" s="221"/>
      <c r="I76" s="222"/>
      <c r="J76" s="222"/>
      <c r="K76" s="157"/>
    </row>
    <row r="77" spans="1:12">
      <c r="A77" s="237" t="s">
        <v>767</v>
      </c>
      <c r="B77" s="237" t="s">
        <v>768</v>
      </c>
      <c r="C77" s="237" t="s">
        <v>630</v>
      </c>
      <c r="D77" s="237" t="s">
        <v>769</v>
      </c>
      <c r="E77" s="237"/>
      <c r="F77" s="137" t="s">
        <v>770</v>
      </c>
      <c r="G77" s="137"/>
      <c r="H77" s="238" t="s">
        <v>11</v>
      </c>
      <c r="I77" s="138"/>
      <c r="J77" s="138"/>
      <c r="K77" s="137"/>
    </row>
    <row r="78" spans="1:12">
      <c r="A78" s="237" t="s">
        <v>771</v>
      </c>
      <c r="B78" s="237" t="s">
        <v>772</v>
      </c>
      <c r="C78" s="237" t="s">
        <v>630</v>
      </c>
      <c r="D78" s="237" t="s">
        <v>773</v>
      </c>
      <c r="E78" s="237"/>
      <c r="F78" s="137" t="s">
        <v>774</v>
      </c>
      <c r="G78" s="137"/>
      <c r="H78" s="238" t="s">
        <v>11</v>
      </c>
      <c r="I78" s="138"/>
      <c r="J78" s="138"/>
      <c r="K78" s="137"/>
    </row>
    <row r="79" spans="1:12">
      <c r="A79" s="237" t="s">
        <v>775</v>
      </c>
      <c r="B79" s="237" t="s">
        <v>776</v>
      </c>
      <c r="C79" s="237" t="s">
        <v>630</v>
      </c>
      <c r="D79" s="237" t="s">
        <v>777</v>
      </c>
      <c r="E79" s="237"/>
      <c r="F79" s="137" t="s">
        <v>778</v>
      </c>
      <c r="G79" s="137"/>
      <c r="H79" s="238" t="s">
        <v>11</v>
      </c>
      <c r="I79" s="138"/>
      <c r="J79" s="138"/>
      <c r="K79" s="137"/>
    </row>
    <row r="80" spans="1:12" s="224" customFormat="1">
      <c r="A80" s="220"/>
      <c r="B80" s="220" t="s">
        <v>779</v>
      </c>
      <c r="C80" s="220"/>
      <c r="D80" s="220"/>
      <c r="E80" s="220"/>
      <c r="F80" s="157"/>
      <c r="G80" s="157"/>
      <c r="H80" s="221"/>
      <c r="I80" s="222"/>
      <c r="J80" s="222"/>
      <c r="K80" s="157"/>
      <c r="L80" s="223"/>
    </row>
    <row r="81" spans="1:12" s="229" customFormat="1">
      <c r="A81" s="225"/>
      <c r="B81" s="225" t="s">
        <v>639</v>
      </c>
      <c r="C81" s="225"/>
      <c r="D81" s="225"/>
      <c r="E81" s="225"/>
      <c r="F81" s="226"/>
      <c r="G81" s="226"/>
      <c r="H81" s="216"/>
      <c r="I81" s="227"/>
      <c r="J81" s="227"/>
      <c r="K81" s="226"/>
      <c r="L81" s="228"/>
    </row>
    <row r="82" spans="1:12">
      <c r="A82" s="237"/>
      <c r="B82" s="214" t="s">
        <v>780</v>
      </c>
      <c r="C82" s="237"/>
      <c r="D82" s="237"/>
      <c r="E82" s="237"/>
      <c r="F82" s="137"/>
      <c r="G82" s="137"/>
      <c r="H82" s="238"/>
      <c r="I82" s="138"/>
      <c r="J82" s="138"/>
      <c r="K82" s="137"/>
    </row>
    <row r="83" spans="1:12">
      <c r="A83" s="237" t="s">
        <v>781</v>
      </c>
      <c r="B83" s="237" t="s">
        <v>782</v>
      </c>
      <c r="C83" s="237"/>
      <c r="D83" s="237" t="s">
        <v>783</v>
      </c>
      <c r="E83" s="237" t="s">
        <v>784</v>
      </c>
      <c r="F83" s="137" t="s">
        <v>785</v>
      </c>
      <c r="G83" s="137"/>
      <c r="H83" s="238" t="s">
        <v>11</v>
      </c>
      <c r="I83" s="138"/>
      <c r="J83" s="138"/>
      <c r="K83" s="137"/>
    </row>
    <row r="84" spans="1:12">
      <c r="A84" s="237"/>
      <c r="B84" s="214" t="s">
        <v>786</v>
      </c>
      <c r="C84" s="237"/>
      <c r="D84" s="237"/>
      <c r="E84" s="237"/>
      <c r="F84" s="137"/>
      <c r="G84" s="137"/>
      <c r="H84" s="238"/>
      <c r="I84" s="138"/>
      <c r="J84" s="138"/>
      <c r="K84" s="137"/>
    </row>
    <row r="85" spans="1:12">
      <c r="A85" s="237" t="s">
        <v>787</v>
      </c>
      <c r="B85" s="237" t="s">
        <v>788</v>
      </c>
      <c r="C85" s="237"/>
      <c r="D85" s="237" t="s">
        <v>783</v>
      </c>
      <c r="E85" s="237" t="s">
        <v>789</v>
      </c>
      <c r="F85" s="137" t="s">
        <v>734</v>
      </c>
      <c r="G85" s="137"/>
      <c r="H85" s="238" t="s">
        <v>12</v>
      </c>
      <c r="I85" s="138"/>
      <c r="J85" s="138"/>
      <c r="K85" s="137"/>
    </row>
    <row r="86" spans="1:12">
      <c r="A86" s="237" t="s">
        <v>790</v>
      </c>
      <c r="B86" s="237" t="s">
        <v>791</v>
      </c>
      <c r="C86" s="237"/>
      <c r="D86" s="237" t="s">
        <v>783</v>
      </c>
      <c r="E86" s="237" t="s">
        <v>792</v>
      </c>
      <c r="F86" s="137" t="s">
        <v>734</v>
      </c>
      <c r="G86" s="137"/>
      <c r="H86" s="238" t="s">
        <v>12</v>
      </c>
      <c r="I86" s="138"/>
      <c r="J86" s="138"/>
      <c r="K86" s="137"/>
    </row>
    <row r="87" spans="1:12">
      <c r="A87" s="237" t="s">
        <v>793</v>
      </c>
      <c r="B87" s="237" t="s">
        <v>794</v>
      </c>
      <c r="C87" s="237"/>
      <c r="D87" s="237" t="s">
        <v>783</v>
      </c>
      <c r="E87" s="237" t="s">
        <v>795</v>
      </c>
      <c r="F87" s="137" t="s">
        <v>734</v>
      </c>
      <c r="G87" s="137"/>
      <c r="H87" s="238" t="s">
        <v>12</v>
      </c>
      <c r="I87" s="138"/>
      <c r="J87" s="138"/>
      <c r="K87" s="137"/>
    </row>
    <row r="88" spans="1:12" s="250" customFormat="1">
      <c r="A88" s="247"/>
      <c r="B88" s="304" t="s">
        <v>796</v>
      </c>
      <c r="C88" s="247"/>
      <c r="D88" s="247"/>
      <c r="E88" s="247"/>
      <c r="F88" s="164"/>
      <c r="G88" s="164"/>
      <c r="H88" s="248"/>
      <c r="I88" s="249"/>
      <c r="J88" s="249"/>
      <c r="K88" s="164"/>
    </row>
    <row r="89" spans="1:12" s="224" customFormat="1">
      <c r="A89" s="220"/>
      <c r="B89" s="220" t="s">
        <v>797</v>
      </c>
      <c r="C89" s="220"/>
      <c r="D89" s="220"/>
      <c r="E89" s="220"/>
      <c r="F89" s="157"/>
      <c r="G89" s="157"/>
      <c r="H89" s="221"/>
      <c r="I89" s="222"/>
      <c r="J89" s="222"/>
      <c r="K89" s="157"/>
      <c r="L89" s="223"/>
    </row>
    <row r="90" spans="1:12" s="256" customFormat="1">
      <c r="A90" s="251"/>
      <c r="B90" s="251" t="s">
        <v>798</v>
      </c>
      <c r="C90" s="251"/>
      <c r="D90" s="251"/>
      <c r="E90" s="251"/>
      <c r="F90" s="252"/>
      <c r="G90" s="252"/>
      <c r="H90" s="253"/>
      <c r="I90" s="254"/>
      <c r="J90" s="254"/>
      <c r="K90" s="252"/>
      <c r="L90" s="255"/>
    </row>
    <row r="91" spans="1:12">
      <c r="A91" s="475" t="s">
        <v>799</v>
      </c>
      <c r="B91" s="478" t="s">
        <v>798</v>
      </c>
      <c r="C91" s="478" t="s">
        <v>630</v>
      </c>
      <c r="D91" s="237" t="s">
        <v>800</v>
      </c>
      <c r="E91" s="237"/>
      <c r="F91" s="137" t="s">
        <v>801</v>
      </c>
      <c r="G91" s="137"/>
      <c r="H91" s="481" t="s">
        <v>11</v>
      </c>
      <c r="I91" s="138"/>
      <c r="J91" s="138"/>
      <c r="K91" s="137"/>
    </row>
    <row r="92" spans="1:12">
      <c r="A92" s="476"/>
      <c r="B92" s="479"/>
      <c r="C92" s="479"/>
      <c r="D92" s="237" t="s">
        <v>802</v>
      </c>
      <c r="E92" s="237" t="s">
        <v>803</v>
      </c>
      <c r="F92" s="137"/>
      <c r="G92" s="137"/>
      <c r="H92" s="482"/>
      <c r="I92" s="138"/>
      <c r="J92" s="138"/>
      <c r="K92" s="137"/>
    </row>
    <row r="93" spans="1:12">
      <c r="A93" s="476"/>
      <c r="B93" s="479"/>
      <c r="C93" s="479"/>
      <c r="D93" s="237" t="s">
        <v>804</v>
      </c>
      <c r="E93" s="237" t="s">
        <v>805</v>
      </c>
      <c r="F93" s="137"/>
      <c r="G93" s="137"/>
      <c r="H93" s="482"/>
      <c r="I93" s="138"/>
      <c r="J93" s="138"/>
      <c r="K93" s="137"/>
    </row>
    <row r="94" spans="1:12">
      <c r="A94" s="476"/>
      <c r="B94" s="479"/>
      <c r="C94" s="479"/>
      <c r="D94" s="237" t="s">
        <v>806</v>
      </c>
      <c r="E94" s="237" t="s">
        <v>807</v>
      </c>
      <c r="F94" s="137"/>
      <c r="G94" s="137"/>
      <c r="H94" s="482"/>
      <c r="I94" s="138"/>
      <c r="J94" s="138"/>
      <c r="K94" s="137"/>
    </row>
    <row r="95" spans="1:12">
      <c r="A95" s="476"/>
      <c r="B95" s="479"/>
      <c r="C95" s="479"/>
      <c r="D95" s="237" t="s">
        <v>808</v>
      </c>
      <c r="E95" s="237" t="s">
        <v>809</v>
      </c>
      <c r="F95" s="137"/>
      <c r="G95" s="137"/>
      <c r="H95" s="482"/>
      <c r="I95" s="138"/>
      <c r="J95" s="138"/>
      <c r="K95" s="137"/>
    </row>
    <row r="96" spans="1:12">
      <c r="A96" s="476"/>
      <c r="B96" s="479"/>
      <c r="C96" s="479"/>
      <c r="D96" s="237" t="s">
        <v>810</v>
      </c>
      <c r="E96" s="237" t="s">
        <v>811</v>
      </c>
      <c r="F96" s="137"/>
      <c r="G96" s="137"/>
      <c r="H96" s="482"/>
      <c r="I96" s="138"/>
      <c r="J96" s="138"/>
      <c r="K96" s="137"/>
    </row>
    <row r="97" spans="1:12">
      <c r="A97" s="476"/>
      <c r="B97" s="479"/>
      <c r="C97" s="479"/>
      <c r="D97" s="237" t="s">
        <v>812</v>
      </c>
      <c r="E97" s="237" t="s">
        <v>811</v>
      </c>
      <c r="F97" s="137"/>
      <c r="G97" s="137"/>
      <c r="H97" s="482"/>
      <c r="I97" s="138"/>
      <c r="J97" s="138"/>
      <c r="K97" s="137"/>
    </row>
    <row r="98" spans="1:12">
      <c r="A98" s="477"/>
      <c r="B98" s="480"/>
      <c r="C98" s="480"/>
      <c r="D98" s="237" t="s">
        <v>813</v>
      </c>
      <c r="E98" s="237"/>
      <c r="F98" s="137" t="s">
        <v>814</v>
      </c>
      <c r="G98" s="137"/>
      <c r="H98" s="483"/>
      <c r="I98" s="138"/>
      <c r="J98" s="138"/>
      <c r="K98" s="137"/>
    </row>
    <row r="99" spans="1:12" s="262" customFormat="1">
      <c r="A99" s="257"/>
      <c r="B99" s="257" t="s">
        <v>815</v>
      </c>
      <c r="C99" s="257"/>
      <c r="D99" s="257"/>
      <c r="E99" s="257"/>
      <c r="F99" s="258"/>
      <c r="G99" s="258"/>
      <c r="H99" s="259"/>
      <c r="I99" s="260"/>
      <c r="J99" s="260"/>
      <c r="K99" s="258"/>
      <c r="L99" s="261"/>
    </row>
    <row r="100" spans="1:12">
      <c r="A100" s="475" t="s">
        <v>816</v>
      </c>
      <c r="B100" s="478" t="s">
        <v>817</v>
      </c>
      <c r="C100" s="478" t="s">
        <v>630</v>
      </c>
      <c r="D100" s="237" t="s">
        <v>800</v>
      </c>
      <c r="E100" s="237"/>
      <c r="F100" s="137" t="s">
        <v>801</v>
      </c>
      <c r="G100" s="137"/>
      <c r="H100" s="481" t="s">
        <v>11</v>
      </c>
      <c r="I100" s="138"/>
      <c r="J100" s="137"/>
      <c r="K100" s="137"/>
    </row>
    <row r="101" spans="1:12">
      <c r="A101" s="476"/>
      <c r="B101" s="479"/>
      <c r="C101" s="479"/>
      <c r="D101" s="237" t="s">
        <v>802</v>
      </c>
      <c r="E101" s="237" t="s">
        <v>818</v>
      </c>
      <c r="F101" s="137"/>
      <c r="G101" s="137"/>
      <c r="H101" s="482"/>
      <c r="I101" s="138"/>
      <c r="J101" s="137"/>
      <c r="K101" s="137"/>
    </row>
    <row r="102" spans="1:12">
      <c r="A102" s="476"/>
      <c r="B102" s="479"/>
      <c r="C102" s="479"/>
      <c r="D102" s="237" t="s">
        <v>804</v>
      </c>
      <c r="E102" s="237" t="s">
        <v>805</v>
      </c>
      <c r="F102" s="137"/>
      <c r="G102" s="137"/>
      <c r="H102" s="482"/>
      <c r="I102" s="138"/>
      <c r="J102" s="137"/>
      <c r="K102" s="137"/>
    </row>
    <row r="103" spans="1:12">
      <c r="A103" s="476"/>
      <c r="B103" s="479"/>
      <c r="C103" s="479"/>
      <c r="D103" s="237" t="s">
        <v>806</v>
      </c>
      <c r="E103" s="237" t="s">
        <v>807</v>
      </c>
      <c r="F103" s="137"/>
      <c r="G103" s="137"/>
      <c r="H103" s="482"/>
      <c r="I103" s="138"/>
      <c r="J103" s="137"/>
      <c r="K103" s="137"/>
    </row>
    <row r="104" spans="1:12">
      <c r="A104" s="476"/>
      <c r="B104" s="479"/>
      <c r="C104" s="479"/>
      <c r="D104" s="237" t="s">
        <v>808</v>
      </c>
      <c r="E104" s="237" t="s">
        <v>809</v>
      </c>
      <c r="F104" s="137"/>
      <c r="G104" s="137"/>
      <c r="H104" s="482"/>
      <c r="I104" s="138"/>
      <c r="J104" s="137"/>
      <c r="K104" s="137"/>
    </row>
    <row r="105" spans="1:12">
      <c r="A105" s="476"/>
      <c r="B105" s="479"/>
      <c r="C105" s="479"/>
      <c r="D105" s="237" t="s">
        <v>810</v>
      </c>
      <c r="E105" s="237" t="s">
        <v>811</v>
      </c>
      <c r="F105" s="137"/>
      <c r="G105" s="137"/>
      <c r="H105" s="482"/>
      <c r="I105" s="138"/>
      <c r="J105" s="137"/>
      <c r="K105" s="137"/>
    </row>
    <row r="106" spans="1:12">
      <c r="A106" s="476"/>
      <c r="B106" s="479"/>
      <c r="C106" s="479"/>
      <c r="D106" s="237" t="s">
        <v>812</v>
      </c>
      <c r="E106" s="237" t="s">
        <v>811</v>
      </c>
      <c r="F106" s="137"/>
      <c r="G106" s="137"/>
      <c r="H106" s="482"/>
      <c r="I106" s="138"/>
      <c r="J106" s="137"/>
      <c r="K106" s="137"/>
    </row>
    <row r="107" spans="1:12">
      <c r="A107" s="477"/>
      <c r="B107" s="480"/>
      <c r="C107" s="480"/>
      <c r="D107" s="237" t="s">
        <v>813</v>
      </c>
      <c r="E107" s="237"/>
      <c r="F107" s="137" t="s">
        <v>819</v>
      </c>
      <c r="G107" s="137"/>
      <c r="H107" s="482"/>
      <c r="I107" s="138"/>
      <c r="J107" s="137"/>
      <c r="K107" s="137"/>
    </row>
    <row r="108" spans="1:12" ht="15" customHeight="1">
      <c r="A108" s="475" t="s">
        <v>820</v>
      </c>
      <c r="B108" s="475" t="s">
        <v>821</v>
      </c>
      <c r="C108" s="475" t="s">
        <v>630</v>
      </c>
      <c r="D108" s="237" t="s">
        <v>800</v>
      </c>
      <c r="E108" s="237"/>
      <c r="F108" s="137"/>
      <c r="G108" s="137"/>
      <c r="H108" s="481" t="s">
        <v>11</v>
      </c>
      <c r="I108" s="137"/>
      <c r="J108" s="137"/>
      <c r="K108" s="137"/>
    </row>
    <row r="109" spans="1:12" ht="76.5">
      <c r="A109" s="476"/>
      <c r="B109" s="476"/>
      <c r="C109" s="476"/>
      <c r="D109" s="237" t="s">
        <v>802</v>
      </c>
      <c r="E109" s="263" t="s">
        <v>822</v>
      </c>
      <c r="F109" s="137"/>
      <c r="G109" s="137"/>
      <c r="H109" s="482"/>
      <c r="I109" s="138"/>
      <c r="J109" s="137"/>
      <c r="K109" s="137"/>
    </row>
    <row r="110" spans="1:12">
      <c r="A110" s="476"/>
      <c r="B110" s="476"/>
      <c r="C110" s="476"/>
      <c r="D110" s="237" t="s">
        <v>804</v>
      </c>
      <c r="E110" s="237" t="s">
        <v>805</v>
      </c>
      <c r="F110" s="137"/>
      <c r="G110" s="137"/>
      <c r="H110" s="482"/>
      <c r="I110" s="138"/>
      <c r="J110" s="137"/>
      <c r="K110" s="137"/>
    </row>
    <row r="111" spans="1:12">
      <c r="A111" s="476"/>
      <c r="B111" s="476"/>
      <c r="C111" s="476"/>
      <c r="D111" s="237" t="s">
        <v>806</v>
      </c>
      <c r="E111" s="237" t="s">
        <v>807</v>
      </c>
      <c r="F111" s="137"/>
      <c r="G111" s="137"/>
      <c r="H111" s="482"/>
      <c r="I111" s="138"/>
      <c r="J111" s="137"/>
      <c r="K111" s="137"/>
    </row>
    <row r="112" spans="1:12">
      <c r="A112" s="476"/>
      <c r="B112" s="476"/>
      <c r="C112" s="476"/>
      <c r="D112" s="237" t="s">
        <v>808</v>
      </c>
      <c r="E112" s="237" t="s">
        <v>809</v>
      </c>
      <c r="F112" s="137"/>
      <c r="G112" s="137"/>
      <c r="H112" s="482"/>
      <c r="I112" s="138"/>
      <c r="J112" s="137"/>
      <c r="K112" s="137"/>
    </row>
    <row r="113" spans="1:12">
      <c r="A113" s="476"/>
      <c r="B113" s="476"/>
      <c r="C113" s="476"/>
      <c r="D113" s="237" t="s">
        <v>810</v>
      </c>
      <c r="E113" s="237" t="s">
        <v>811</v>
      </c>
      <c r="F113" s="137"/>
      <c r="G113" s="137"/>
      <c r="H113" s="482"/>
      <c r="I113" s="138"/>
      <c r="J113" s="137"/>
      <c r="K113" s="137"/>
    </row>
    <row r="114" spans="1:12">
      <c r="A114" s="476"/>
      <c r="B114" s="476"/>
      <c r="C114" s="476"/>
      <c r="D114" s="237" t="s">
        <v>812</v>
      </c>
      <c r="E114" s="237" t="s">
        <v>811</v>
      </c>
      <c r="F114" s="137"/>
      <c r="G114" s="137"/>
      <c r="H114" s="482"/>
      <c r="I114" s="138"/>
      <c r="J114" s="137"/>
      <c r="K114" s="137"/>
    </row>
    <row r="115" spans="1:12">
      <c r="A115" s="477"/>
      <c r="B115" s="477"/>
      <c r="C115" s="477"/>
      <c r="D115" s="237" t="s">
        <v>813</v>
      </c>
      <c r="E115" s="237"/>
      <c r="F115" s="137" t="s">
        <v>819</v>
      </c>
      <c r="G115" s="137"/>
      <c r="H115" s="483"/>
      <c r="I115" s="138"/>
      <c r="J115" s="137"/>
      <c r="K115" s="137"/>
    </row>
    <row r="116" spans="1:12" s="262" customFormat="1">
      <c r="A116" s="257"/>
      <c r="B116" s="257" t="s">
        <v>823</v>
      </c>
      <c r="C116" s="257"/>
      <c r="D116" s="257"/>
      <c r="E116" s="257"/>
      <c r="F116" s="258"/>
      <c r="G116" s="258"/>
      <c r="H116" s="259"/>
      <c r="I116" s="260"/>
      <c r="J116" s="260"/>
      <c r="K116" s="258"/>
      <c r="L116" s="261"/>
    </row>
    <row r="117" spans="1:12">
      <c r="A117" s="237" t="s">
        <v>824</v>
      </c>
      <c r="B117" s="237" t="s">
        <v>825</v>
      </c>
      <c r="C117" s="237" t="s">
        <v>630</v>
      </c>
      <c r="D117" s="237" t="s">
        <v>826</v>
      </c>
      <c r="E117" s="237"/>
      <c r="F117" s="137" t="s">
        <v>827</v>
      </c>
      <c r="G117" s="137"/>
      <c r="H117" s="238" t="s">
        <v>11</v>
      </c>
      <c r="I117" s="138"/>
      <c r="J117" s="138"/>
      <c r="K117" s="137"/>
    </row>
    <row r="118" spans="1:12">
      <c r="A118" s="237" t="s">
        <v>828</v>
      </c>
      <c r="B118" s="237" t="s">
        <v>829</v>
      </c>
      <c r="C118" s="237"/>
      <c r="D118" s="237" t="s">
        <v>830</v>
      </c>
      <c r="E118" s="237"/>
      <c r="F118" s="137" t="s">
        <v>831</v>
      </c>
      <c r="G118" s="137"/>
      <c r="H118" s="238" t="s">
        <v>11</v>
      </c>
      <c r="I118" s="138"/>
      <c r="J118" s="138"/>
      <c r="K118" s="137"/>
    </row>
  </sheetData>
  <mergeCells count="26">
    <mergeCell ref="B2:H2"/>
    <mergeCell ref="B3:H3"/>
    <mergeCell ref="B4:H4"/>
    <mergeCell ref="B5:H5"/>
    <mergeCell ref="A26:A29"/>
    <mergeCell ref="C26:C29"/>
    <mergeCell ref="D26:D29"/>
    <mergeCell ref="E26:E29"/>
    <mergeCell ref="F26:F29"/>
    <mergeCell ref="G26:G29"/>
    <mergeCell ref="H26:H29"/>
    <mergeCell ref="B26:B29"/>
    <mergeCell ref="A54:A56"/>
    <mergeCell ref="H54:H56"/>
    <mergeCell ref="A91:A98"/>
    <mergeCell ref="B91:B98"/>
    <mergeCell ref="C91:C98"/>
    <mergeCell ref="H91:H98"/>
    <mergeCell ref="A100:A107"/>
    <mergeCell ref="B100:B107"/>
    <mergeCell ref="C100:C107"/>
    <mergeCell ref="H100:H107"/>
    <mergeCell ref="A108:A115"/>
    <mergeCell ref="B108:B115"/>
    <mergeCell ref="C108:C115"/>
    <mergeCell ref="H108:H115"/>
  </mergeCells>
  <dataValidations count="3">
    <dataValidation type="list" allowBlank="1" showErrorMessage="1" sqref="H65474:H65481 WLQ982954:WLQ982963 WBU982954:WBU982963 VRY982954:VRY982963 VIC982954:VIC982963 UYG982954:UYG982963 UOK982954:UOK982963 UEO982954:UEO982963 TUS982954:TUS982963 TKW982954:TKW982963 TBA982954:TBA982963 SRE982954:SRE982963 SHI982954:SHI982963 RXM982954:RXM982963 RNQ982954:RNQ982963 RDU982954:RDU982963 QTY982954:QTY982963 QKC982954:QKC982963 QAG982954:QAG982963 PQK982954:PQK982963 PGO982954:PGO982963 OWS982954:OWS982963 OMW982954:OMW982963 ODA982954:ODA982963 NTE982954:NTE982963 NJI982954:NJI982963 MZM982954:MZM982963 MPQ982954:MPQ982963 MFU982954:MFU982963 LVY982954:LVY982963 LMC982954:LMC982963 LCG982954:LCG982963 KSK982954:KSK982963 KIO982954:KIO982963 JYS982954:JYS982963 JOW982954:JOW982963 JFA982954:JFA982963 IVE982954:IVE982963 ILI982954:ILI982963 IBM982954:IBM982963 HRQ982954:HRQ982963 HHU982954:HHU982963 GXY982954:GXY982963 GOC982954:GOC982963 GEG982954:GEG982963 FUK982954:FUK982963 FKO982954:FKO982963 FAS982954:FAS982963 EQW982954:EQW982963 EHA982954:EHA982963 DXE982954:DXE982963 DNI982954:DNI982963 DDM982954:DDM982963 CTQ982954:CTQ982963 CJU982954:CJU982963 BZY982954:BZY982963 BQC982954:BQC982963 BGG982954:BGG982963 AWK982954:AWK982963 AMO982954:AMO982963 ACS982954:ACS982963 SW982954:SW982963 JA982954:JA982963 H982954:H982963 WVM917418:WVM917427 WLQ917418:WLQ917427 WBU917418:WBU917427 VRY917418:VRY917427 VIC917418:VIC917427 UYG917418:UYG917427 UOK917418:UOK917427 UEO917418:UEO917427 TUS917418:TUS917427 TKW917418:TKW917427 TBA917418:TBA917427 SRE917418:SRE917427 SHI917418:SHI917427 RXM917418:RXM917427 RNQ917418:RNQ917427 RDU917418:RDU917427 QTY917418:QTY917427 QKC917418:QKC917427 QAG917418:QAG917427 PQK917418:PQK917427 PGO917418:PGO917427 OWS917418:OWS917427 OMW917418:OMW917427 ODA917418:ODA917427 NTE917418:NTE917427 NJI917418:NJI917427 MZM917418:MZM917427 MPQ917418:MPQ917427 MFU917418:MFU917427 LVY917418:LVY917427 LMC917418:LMC917427 LCG917418:LCG917427 KSK917418:KSK917427 KIO917418:KIO917427 JYS917418:JYS917427 JOW917418:JOW917427 JFA917418:JFA917427 IVE917418:IVE917427 ILI917418:ILI917427 IBM917418:IBM917427 HRQ917418:HRQ917427 HHU917418:HHU917427 GXY917418:GXY917427 GOC917418:GOC917427 GEG917418:GEG917427 FUK917418:FUK917427 FKO917418:FKO917427 FAS917418:FAS917427 EQW917418:EQW917427 EHA917418:EHA917427 DXE917418:DXE917427 DNI917418:DNI917427 DDM917418:DDM917427 CTQ917418:CTQ917427 CJU917418:CJU917427 BZY917418:BZY917427 BQC917418:BQC917427 BGG917418:BGG917427 AWK917418:AWK917427 AMO917418:AMO917427 ACS917418:ACS917427 SW917418:SW917427 JA917418:JA917427 H917418:H917427 WVM851882:WVM851891 WLQ851882:WLQ851891 WBU851882:WBU851891 VRY851882:VRY851891 VIC851882:VIC851891 UYG851882:UYG851891 UOK851882:UOK851891 UEO851882:UEO851891 TUS851882:TUS851891 TKW851882:TKW851891 TBA851882:TBA851891 SRE851882:SRE851891 SHI851882:SHI851891 RXM851882:RXM851891 RNQ851882:RNQ851891 RDU851882:RDU851891 QTY851882:QTY851891 QKC851882:QKC851891 QAG851882:QAG851891 PQK851882:PQK851891 PGO851882:PGO851891 OWS851882:OWS851891 OMW851882:OMW851891 ODA851882:ODA851891 NTE851882:NTE851891 NJI851882:NJI851891 MZM851882:MZM851891 MPQ851882:MPQ851891 MFU851882:MFU851891 LVY851882:LVY851891 LMC851882:LMC851891 LCG851882:LCG851891 KSK851882:KSK851891 KIO851882:KIO851891 JYS851882:JYS851891 JOW851882:JOW851891 JFA851882:JFA851891 IVE851882:IVE851891 ILI851882:ILI851891 IBM851882:IBM851891 HRQ851882:HRQ851891 HHU851882:HHU851891 GXY851882:GXY851891 GOC851882:GOC851891 GEG851882:GEG851891 FUK851882:FUK851891 FKO851882:FKO851891 FAS851882:FAS851891 EQW851882:EQW851891 EHA851882:EHA851891 DXE851882:DXE851891 DNI851882:DNI851891 DDM851882:DDM851891 CTQ851882:CTQ851891 CJU851882:CJU851891 BZY851882:BZY851891 BQC851882:BQC851891 BGG851882:BGG851891 AWK851882:AWK851891 AMO851882:AMO851891 ACS851882:ACS851891 SW851882:SW851891 JA851882:JA851891 H851882:H851891 WVM786346:WVM786355 WLQ786346:WLQ786355 WBU786346:WBU786355 VRY786346:VRY786355 VIC786346:VIC786355 UYG786346:UYG786355 UOK786346:UOK786355 UEO786346:UEO786355 TUS786346:TUS786355 TKW786346:TKW786355 TBA786346:TBA786355 SRE786346:SRE786355 SHI786346:SHI786355 RXM786346:RXM786355 RNQ786346:RNQ786355 RDU786346:RDU786355 QTY786346:QTY786355 QKC786346:QKC786355 QAG786346:QAG786355 PQK786346:PQK786355 PGO786346:PGO786355 OWS786346:OWS786355 OMW786346:OMW786355 ODA786346:ODA786355 NTE786346:NTE786355 NJI786346:NJI786355 MZM786346:MZM786355 MPQ786346:MPQ786355 MFU786346:MFU786355 LVY786346:LVY786355 LMC786346:LMC786355 LCG786346:LCG786355 KSK786346:KSK786355 KIO786346:KIO786355 JYS786346:JYS786355 JOW786346:JOW786355 JFA786346:JFA786355 IVE786346:IVE786355 ILI786346:ILI786355 IBM786346:IBM786355 HRQ786346:HRQ786355 HHU786346:HHU786355 GXY786346:GXY786355 GOC786346:GOC786355 GEG786346:GEG786355 FUK786346:FUK786355 FKO786346:FKO786355 FAS786346:FAS786355 EQW786346:EQW786355 EHA786346:EHA786355 DXE786346:DXE786355 DNI786346:DNI786355 DDM786346:DDM786355 CTQ786346:CTQ786355 CJU786346:CJU786355 BZY786346:BZY786355 BQC786346:BQC786355 BGG786346:BGG786355 AWK786346:AWK786355 AMO786346:AMO786355 ACS786346:ACS786355 SW786346:SW786355 JA786346:JA786355 H786346:H786355 WVM720810:WVM720819 WLQ720810:WLQ720819 WBU720810:WBU720819 VRY720810:VRY720819 VIC720810:VIC720819 UYG720810:UYG720819 UOK720810:UOK720819 UEO720810:UEO720819 TUS720810:TUS720819 TKW720810:TKW720819 TBA720810:TBA720819 SRE720810:SRE720819 SHI720810:SHI720819 RXM720810:RXM720819 RNQ720810:RNQ720819 RDU720810:RDU720819 QTY720810:QTY720819 QKC720810:QKC720819 QAG720810:QAG720819 PQK720810:PQK720819 PGO720810:PGO720819 OWS720810:OWS720819 OMW720810:OMW720819 ODA720810:ODA720819 NTE720810:NTE720819 NJI720810:NJI720819 MZM720810:MZM720819 MPQ720810:MPQ720819 MFU720810:MFU720819 LVY720810:LVY720819 LMC720810:LMC720819 LCG720810:LCG720819 KSK720810:KSK720819 KIO720810:KIO720819 JYS720810:JYS720819 JOW720810:JOW720819 JFA720810:JFA720819 IVE720810:IVE720819 ILI720810:ILI720819 IBM720810:IBM720819 HRQ720810:HRQ720819 HHU720810:HHU720819 GXY720810:GXY720819 GOC720810:GOC720819 GEG720810:GEG720819 FUK720810:FUK720819 FKO720810:FKO720819 FAS720810:FAS720819 EQW720810:EQW720819 EHA720810:EHA720819 DXE720810:DXE720819 DNI720810:DNI720819 DDM720810:DDM720819 CTQ720810:CTQ720819 CJU720810:CJU720819 BZY720810:BZY720819 BQC720810:BQC720819 BGG720810:BGG720819 AWK720810:AWK720819 AMO720810:AMO720819 ACS720810:ACS720819 SW720810:SW720819 JA720810:JA720819 H720810:H720819 WVM655274:WVM655283 WLQ655274:WLQ655283 WBU655274:WBU655283 VRY655274:VRY655283 VIC655274:VIC655283 UYG655274:UYG655283 UOK655274:UOK655283 UEO655274:UEO655283 TUS655274:TUS655283 TKW655274:TKW655283 TBA655274:TBA655283 SRE655274:SRE655283 SHI655274:SHI655283 RXM655274:RXM655283 RNQ655274:RNQ655283 RDU655274:RDU655283 QTY655274:QTY655283 QKC655274:QKC655283 QAG655274:QAG655283 PQK655274:PQK655283 PGO655274:PGO655283 OWS655274:OWS655283 OMW655274:OMW655283 ODA655274:ODA655283 NTE655274:NTE655283 NJI655274:NJI655283 MZM655274:MZM655283 MPQ655274:MPQ655283 MFU655274:MFU655283 LVY655274:LVY655283 LMC655274:LMC655283 LCG655274:LCG655283 KSK655274:KSK655283 KIO655274:KIO655283 JYS655274:JYS655283 JOW655274:JOW655283 JFA655274:JFA655283 IVE655274:IVE655283 ILI655274:ILI655283 IBM655274:IBM655283 HRQ655274:HRQ655283 HHU655274:HHU655283 GXY655274:GXY655283 GOC655274:GOC655283 GEG655274:GEG655283 FUK655274:FUK655283 FKO655274:FKO655283 FAS655274:FAS655283 EQW655274:EQW655283 EHA655274:EHA655283 DXE655274:DXE655283 DNI655274:DNI655283 DDM655274:DDM655283 CTQ655274:CTQ655283 CJU655274:CJU655283 BZY655274:BZY655283 BQC655274:BQC655283 BGG655274:BGG655283 AWK655274:AWK655283 AMO655274:AMO655283 ACS655274:ACS655283 SW655274:SW655283 JA655274:JA655283 H655274:H655283 WVM589738:WVM589747 WLQ589738:WLQ589747 WBU589738:WBU589747 VRY589738:VRY589747 VIC589738:VIC589747 UYG589738:UYG589747 UOK589738:UOK589747 UEO589738:UEO589747 TUS589738:TUS589747 TKW589738:TKW589747 TBA589738:TBA589747 SRE589738:SRE589747 SHI589738:SHI589747 RXM589738:RXM589747 RNQ589738:RNQ589747 RDU589738:RDU589747 QTY589738:QTY589747 QKC589738:QKC589747 QAG589738:QAG589747 PQK589738:PQK589747 PGO589738:PGO589747 OWS589738:OWS589747 OMW589738:OMW589747 ODA589738:ODA589747 NTE589738:NTE589747 NJI589738:NJI589747 MZM589738:MZM589747 MPQ589738:MPQ589747 MFU589738:MFU589747 LVY589738:LVY589747 LMC589738:LMC589747 LCG589738:LCG589747 KSK589738:KSK589747 KIO589738:KIO589747 JYS589738:JYS589747 JOW589738:JOW589747 JFA589738:JFA589747 IVE589738:IVE589747 ILI589738:ILI589747 IBM589738:IBM589747 HRQ589738:HRQ589747 HHU589738:HHU589747 GXY589738:GXY589747 GOC589738:GOC589747 GEG589738:GEG589747 FUK589738:FUK589747 FKO589738:FKO589747 FAS589738:FAS589747 EQW589738:EQW589747 EHA589738:EHA589747 DXE589738:DXE589747 DNI589738:DNI589747 DDM589738:DDM589747 CTQ589738:CTQ589747 CJU589738:CJU589747 BZY589738:BZY589747 BQC589738:BQC589747 BGG589738:BGG589747 AWK589738:AWK589747 AMO589738:AMO589747 ACS589738:ACS589747 SW589738:SW589747 JA589738:JA589747 H589738:H589747 WVM524202:WVM524211 WLQ524202:WLQ524211 WBU524202:WBU524211 VRY524202:VRY524211 VIC524202:VIC524211 UYG524202:UYG524211 UOK524202:UOK524211 UEO524202:UEO524211 TUS524202:TUS524211 TKW524202:TKW524211 TBA524202:TBA524211 SRE524202:SRE524211 SHI524202:SHI524211 RXM524202:RXM524211 RNQ524202:RNQ524211 RDU524202:RDU524211 QTY524202:QTY524211 QKC524202:QKC524211 QAG524202:QAG524211 PQK524202:PQK524211 PGO524202:PGO524211 OWS524202:OWS524211 OMW524202:OMW524211 ODA524202:ODA524211 NTE524202:NTE524211 NJI524202:NJI524211 MZM524202:MZM524211 MPQ524202:MPQ524211 MFU524202:MFU524211 LVY524202:LVY524211 LMC524202:LMC524211 LCG524202:LCG524211 KSK524202:KSK524211 KIO524202:KIO524211 JYS524202:JYS524211 JOW524202:JOW524211 JFA524202:JFA524211 IVE524202:IVE524211 ILI524202:ILI524211 IBM524202:IBM524211 HRQ524202:HRQ524211 HHU524202:HHU524211 GXY524202:GXY524211 GOC524202:GOC524211 GEG524202:GEG524211 FUK524202:FUK524211 FKO524202:FKO524211 FAS524202:FAS524211 EQW524202:EQW524211 EHA524202:EHA524211 DXE524202:DXE524211 DNI524202:DNI524211 DDM524202:DDM524211 CTQ524202:CTQ524211 CJU524202:CJU524211 BZY524202:BZY524211 BQC524202:BQC524211 BGG524202:BGG524211 AWK524202:AWK524211 AMO524202:AMO524211 ACS524202:ACS524211 SW524202:SW524211 JA524202:JA524211 H524202:H524211 WVM458666:WVM458675 WLQ458666:WLQ458675 WBU458666:WBU458675 VRY458666:VRY458675 VIC458666:VIC458675 UYG458666:UYG458675 UOK458666:UOK458675 UEO458666:UEO458675 TUS458666:TUS458675 TKW458666:TKW458675 TBA458666:TBA458675 SRE458666:SRE458675 SHI458666:SHI458675 RXM458666:RXM458675 RNQ458666:RNQ458675 RDU458666:RDU458675 QTY458666:QTY458675 QKC458666:QKC458675 QAG458666:QAG458675 PQK458666:PQK458675 PGO458666:PGO458675 OWS458666:OWS458675 OMW458666:OMW458675 ODA458666:ODA458675 NTE458666:NTE458675 NJI458666:NJI458675 MZM458666:MZM458675 MPQ458666:MPQ458675 MFU458666:MFU458675 LVY458666:LVY458675 LMC458666:LMC458675 LCG458666:LCG458675 KSK458666:KSK458675 KIO458666:KIO458675 JYS458666:JYS458675 JOW458666:JOW458675 JFA458666:JFA458675 IVE458666:IVE458675 ILI458666:ILI458675 IBM458666:IBM458675 HRQ458666:HRQ458675 HHU458666:HHU458675 GXY458666:GXY458675 GOC458666:GOC458675 GEG458666:GEG458675 FUK458666:FUK458675 FKO458666:FKO458675 FAS458666:FAS458675 EQW458666:EQW458675 EHA458666:EHA458675 DXE458666:DXE458675 DNI458666:DNI458675 DDM458666:DDM458675 CTQ458666:CTQ458675 CJU458666:CJU458675 BZY458666:BZY458675 BQC458666:BQC458675 BGG458666:BGG458675 AWK458666:AWK458675 AMO458666:AMO458675 ACS458666:ACS458675 SW458666:SW458675 JA458666:JA458675 H458666:H458675 WVM393130:WVM393139 WLQ393130:WLQ393139 WBU393130:WBU393139 VRY393130:VRY393139 VIC393130:VIC393139 UYG393130:UYG393139 UOK393130:UOK393139 UEO393130:UEO393139 TUS393130:TUS393139 TKW393130:TKW393139 TBA393130:TBA393139 SRE393130:SRE393139 SHI393130:SHI393139 RXM393130:RXM393139 RNQ393130:RNQ393139 RDU393130:RDU393139 QTY393130:QTY393139 QKC393130:QKC393139 QAG393130:QAG393139 PQK393130:PQK393139 PGO393130:PGO393139 OWS393130:OWS393139 OMW393130:OMW393139 ODA393130:ODA393139 NTE393130:NTE393139 NJI393130:NJI393139 MZM393130:MZM393139 MPQ393130:MPQ393139 MFU393130:MFU393139 LVY393130:LVY393139 LMC393130:LMC393139 LCG393130:LCG393139 KSK393130:KSK393139 KIO393130:KIO393139 JYS393130:JYS393139 JOW393130:JOW393139 JFA393130:JFA393139 IVE393130:IVE393139 ILI393130:ILI393139 IBM393130:IBM393139 HRQ393130:HRQ393139 HHU393130:HHU393139 GXY393130:GXY393139 GOC393130:GOC393139 GEG393130:GEG393139 FUK393130:FUK393139 FKO393130:FKO393139 FAS393130:FAS393139 EQW393130:EQW393139 EHA393130:EHA393139 DXE393130:DXE393139 DNI393130:DNI393139 DDM393130:DDM393139 CTQ393130:CTQ393139 CJU393130:CJU393139 BZY393130:BZY393139 BQC393130:BQC393139 BGG393130:BGG393139 AWK393130:AWK393139 AMO393130:AMO393139 ACS393130:ACS393139 SW393130:SW393139 JA393130:JA393139 H393130:H393139 WVM327594:WVM327603 WLQ327594:WLQ327603 WBU327594:WBU327603 VRY327594:VRY327603 VIC327594:VIC327603 UYG327594:UYG327603 UOK327594:UOK327603 UEO327594:UEO327603 TUS327594:TUS327603 TKW327594:TKW327603 TBA327594:TBA327603 SRE327594:SRE327603 SHI327594:SHI327603 RXM327594:RXM327603 RNQ327594:RNQ327603 RDU327594:RDU327603 QTY327594:QTY327603 QKC327594:QKC327603 QAG327594:QAG327603 PQK327594:PQK327603 PGO327594:PGO327603 OWS327594:OWS327603 OMW327594:OMW327603 ODA327594:ODA327603 NTE327594:NTE327603 NJI327594:NJI327603 MZM327594:MZM327603 MPQ327594:MPQ327603 MFU327594:MFU327603 LVY327594:LVY327603 LMC327594:LMC327603 LCG327594:LCG327603 KSK327594:KSK327603 KIO327594:KIO327603 JYS327594:JYS327603 JOW327594:JOW327603 JFA327594:JFA327603 IVE327594:IVE327603 ILI327594:ILI327603 IBM327594:IBM327603 HRQ327594:HRQ327603 HHU327594:HHU327603 GXY327594:GXY327603 GOC327594:GOC327603 GEG327594:GEG327603 FUK327594:FUK327603 FKO327594:FKO327603 FAS327594:FAS327603 EQW327594:EQW327603 EHA327594:EHA327603 DXE327594:DXE327603 DNI327594:DNI327603 DDM327594:DDM327603 CTQ327594:CTQ327603 CJU327594:CJU327603 BZY327594:BZY327603 BQC327594:BQC327603 BGG327594:BGG327603 AWK327594:AWK327603 AMO327594:AMO327603 ACS327594:ACS327603 SW327594:SW327603 JA327594:JA327603 H327594:H327603 WVM262058:WVM262067 WLQ262058:WLQ262067 WBU262058:WBU262067 VRY262058:VRY262067 VIC262058:VIC262067 UYG262058:UYG262067 UOK262058:UOK262067 UEO262058:UEO262067 TUS262058:TUS262067 TKW262058:TKW262067 TBA262058:TBA262067 SRE262058:SRE262067 SHI262058:SHI262067 RXM262058:RXM262067 RNQ262058:RNQ262067 RDU262058:RDU262067 QTY262058:QTY262067 QKC262058:QKC262067 QAG262058:QAG262067 PQK262058:PQK262067 PGO262058:PGO262067 OWS262058:OWS262067 OMW262058:OMW262067 ODA262058:ODA262067 NTE262058:NTE262067 NJI262058:NJI262067 MZM262058:MZM262067 MPQ262058:MPQ262067 MFU262058:MFU262067 LVY262058:LVY262067 LMC262058:LMC262067 LCG262058:LCG262067 KSK262058:KSK262067 KIO262058:KIO262067 JYS262058:JYS262067 JOW262058:JOW262067 JFA262058:JFA262067 IVE262058:IVE262067 ILI262058:ILI262067 IBM262058:IBM262067 HRQ262058:HRQ262067 HHU262058:HHU262067 GXY262058:GXY262067 GOC262058:GOC262067 GEG262058:GEG262067 FUK262058:FUK262067 FKO262058:FKO262067 FAS262058:FAS262067 EQW262058:EQW262067 EHA262058:EHA262067 DXE262058:DXE262067 DNI262058:DNI262067 DDM262058:DDM262067 CTQ262058:CTQ262067 CJU262058:CJU262067 BZY262058:BZY262067 BQC262058:BQC262067 BGG262058:BGG262067 AWK262058:AWK262067 AMO262058:AMO262067 ACS262058:ACS262067 SW262058:SW262067 JA262058:JA262067 H262058:H262067 WVM196522:WVM196531 WLQ196522:WLQ196531 WBU196522:WBU196531 VRY196522:VRY196531 VIC196522:VIC196531 UYG196522:UYG196531 UOK196522:UOK196531 UEO196522:UEO196531 TUS196522:TUS196531 TKW196522:TKW196531 TBA196522:TBA196531 SRE196522:SRE196531 SHI196522:SHI196531 RXM196522:RXM196531 RNQ196522:RNQ196531 RDU196522:RDU196531 QTY196522:QTY196531 QKC196522:QKC196531 QAG196522:QAG196531 PQK196522:PQK196531 PGO196522:PGO196531 OWS196522:OWS196531 OMW196522:OMW196531 ODA196522:ODA196531 NTE196522:NTE196531 NJI196522:NJI196531 MZM196522:MZM196531 MPQ196522:MPQ196531 MFU196522:MFU196531 LVY196522:LVY196531 LMC196522:LMC196531 LCG196522:LCG196531 KSK196522:KSK196531 KIO196522:KIO196531 JYS196522:JYS196531 JOW196522:JOW196531 JFA196522:JFA196531 IVE196522:IVE196531 ILI196522:ILI196531 IBM196522:IBM196531 HRQ196522:HRQ196531 HHU196522:HHU196531 GXY196522:GXY196531 GOC196522:GOC196531 GEG196522:GEG196531 FUK196522:FUK196531 FKO196522:FKO196531 FAS196522:FAS196531 EQW196522:EQW196531 EHA196522:EHA196531 DXE196522:DXE196531 DNI196522:DNI196531 DDM196522:DDM196531 CTQ196522:CTQ196531 CJU196522:CJU196531 BZY196522:BZY196531 BQC196522:BQC196531 BGG196522:BGG196531 AWK196522:AWK196531 AMO196522:AMO196531 ACS196522:ACS196531 SW196522:SW196531 JA196522:JA196531 H196522:H196531 WVM130986:WVM130995 WLQ130986:WLQ130995 WBU130986:WBU130995 VRY130986:VRY130995 VIC130986:VIC130995 UYG130986:UYG130995 UOK130986:UOK130995 UEO130986:UEO130995 TUS130986:TUS130995 TKW130986:TKW130995 TBA130986:TBA130995 SRE130986:SRE130995 SHI130986:SHI130995 RXM130986:RXM130995 RNQ130986:RNQ130995 RDU130986:RDU130995 QTY130986:QTY130995 QKC130986:QKC130995 QAG130986:QAG130995 PQK130986:PQK130995 PGO130986:PGO130995 OWS130986:OWS130995 OMW130986:OMW130995 ODA130986:ODA130995 NTE130986:NTE130995 NJI130986:NJI130995 MZM130986:MZM130995 MPQ130986:MPQ130995 MFU130986:MFU130995 LVY130986:LVY130995 LMC130986:LMC130995 LCG130986:LCG130995 KSK130986:KSK130995 KIO130986:KIO130995 JYS130986:JYS130995 JOW130986:JOW130995 JFA130986:JFA130995 IVE130986:IVE130995 ILI130986:ILI130995 IBM130986:IBM130995 HRQ130986:HRQ130995 HHU130986:HHU130995 GXY130986:GXY130995 GOC130986:GOC130995 GEG130986:GEG130995 FUK130986:FUK130995 FKO130986:FKO130995 FAS130986:FAS130995 EQW130986:EQW130995 EHA130986:EHA130995 DXE130986:DXE130995 DNI130986:DNI130995 DDM130986:DDM130995 CTQ130986:CTQ130995 CJU130986:CJU130995 BZY130986:BZY130995 BQC130986:BQC130995 BGG130986:BGG130995 AWK130986:AWK130995 AMO130986:AMO130995 ACS130986:ACS130995 SW130986:SW130995 JA130986:JA130995 H130986:H130995 WVM65450:WVM65459 WLQ65450:WLQ65459 WBU65450:WBU65459 VRY65450:VRY65459 VIC65450:VIC65459 UYG65450:UYG65459 UOK65450:UOK65459 UEO65450:UEO65459 TUS65450:TUS65459 TKW65450:TKW65459 TBA65450:TBA65459 SRE65450:SRE65459 SHI65450:SHI65459 RXM65450:RXM65459 RNQ65450:RNQ65459 RDU65450:RDU65459 QTY65450:QTY65459 QKC65450:QKC65459 QAG65450:QAG65459 PQK65450:PQK65459 PGO65450:PGO65459 OWS65450:OWS65459 OMW65450:OMW65459 ODA65450:ODA65459 NTE65450:NTE65459 NJI65450:NJI65459 MZM65450:MZM65459 MPQ65450:MPQ65459 MFU65450:MFU65459 LVY65450:LVY65459 LMC65450:LMC65459 LCG65450:LCG65459 KSK65450:KSK65459 KIO65450:KIO65459 JYS65450:JYS65459 JOW65450:JOW65459 JFA65450:JFA65459 IVE65450:IVE65459 ILI65450:ILI65459 IBM65450:IBM65459 HRQ65450:HRQ65459 HHU65450:HHU65459 GXY65450:GXY65459 GOC65450:GOC65459 GEG65450:GEG65459 FUK65450:FUK65459 FKO65450:FKO65459 FAS65450:FAS65459 EQW65450:EQW65459 EHA65450:EHA65459 DXE65450:DXE65459 DNI65450:DNI65459 DDM65450:DDM65459 CTQ65450:CTQ65459 CJU65450:CJU65459 BZY65450:BZY65459 BQC65450:BQC65459 BGG65450:BGG65459 AWK65450:AWK65459 AMO65450:AMO65459 ACS65450:ACS65459 SW65450:SW65459 JA65450:JA65459 H65450:H65459 WVM982954:WVM982963 WVM982965:WVM982976 WLQ982965:WLQ982976 WBU982965:WBU982976 VRY982965:VRY982976 VIC982965:VIC982976 UYG982965:UYG982976 UOK982965:UOK982976 UEO982965:UEO982976 TUS982965:TUS982976 TKW982965:TKW982976 TBA982965:TBA982976 SRE982965:SRE982976 SHI982965:SHI982976 RXM982965:RXM982976 RNQ982965:RNQ982976 RDU982965:RDU982976 QTY982965:QTY982976 QKC982965:QKC982976 QAG982965:QAG982976 PQK982965:PQK982976 PGO982965:PGO982976 OWS982965:OWS982976 OMW982965:OMW982976 ODA982965:ODA982976 NTE982965:NTE982976 NJI982965:NJI982976 MZM982965:MZM982976 MPQ982965:MPQ982976 MFU982965:MFU982976 LVY982965:LVY982976 LMC982965:LMC982976 LCG982965:LCG982976 KSK982965:KSK982976 KIO982965:KIO982976 JYS982965:JYS982976 JOW982965:JOW982976 JFA982965:JFA982976 IVE982965:IVE982976 ILI982965:ILI982976 IBM982965:IBM982976 HRQ982965:HRQ982976 HHU982965:HHU982976 GXY982965:GXY982976 GOC982965:GOC982976 GEG982965:GEG982976 FUK982965:FUK982976 FKO982965:FKO982976 FAS982965:FAS982976 EQW982965:EQW982976 EHA982965:EHA982976 DXE982965:DXE982976 DNI982965:DNI982976 DDM982965:DDM982976 CTQ982965:CTQ982976 CJU982965:CJU982976 BZY982965:BZY982976 BQC982965:BQC982976 BGG982965:BGG982976 AWK982965:AWK982976 AMO982965:AMO982976 ACS982965:ACS982976 SW982965:SW982976 JA982965:JA982976 H982965:H982976 WVM917429:WVM917440 WLQ917429:WLQ917440 WBU917429:WBU917440 VRY917429:VRY917440 VIC917429:VIC917440 UYG917429:UYG917440 UOK917429:UOK917440 UEO917429:UEO917440 TUS917429:TUS917440 TKW917429:TKW917440 TBA917429:TBA917440 SRE917429:SRE917440 SHI917429:SHI917440 RXM917429:RXM917440 RNQ917429:RNQ917440 RDU917429:RDU917440 QTY917429:QTY917440 QKC917429:QKC917440 QAG917429:QAG917440 PQK917429:PQK917440 PGO917429:PGO917440 OWS917429:OWS917440 OMW917429:OMW917440 ODA917429:ODA917440 NTE917429:NTE917440 NJI917429:NJI917440 MZM917429:MZM917440 MPQ917429:MPQ917440 MFU917429:MFU917440 LVY917429:LVY917440 LMC917429:LMC917440 LCG917429:LCG917440 KSK917429:KSK917440 KIO917429:KIO917440 JYS917429:JYS917440 JOW917429:JOW917440 JFA917429:JFA917440 IVE917429:IVE917440 ILI917429:ILI917440 IBM917429:IBM917440 HRQ917429:HRQ917440 HHU917429:HHU917440 GXY917429:GXY917440 GOC917429:GOC917440 GEG917429:GEG917440 FUK917429:FUK917440 FKO917429:FKO917440 FAS917429:FAS917440 EQW917429:EQW917440 EHA917429:EHA917440 DXE917429:DXE917440 DNI917429:DNI917440 DDM917429:DDM917440 CTQ917429:CTQ917440 CJU917429:CJU917440 BZY917429:BZY917440 BQC917429:BQC917440 BGG917429:BGG917440 AWK917429:AWK917440 AMO917429:AMO917440 ACS917429:ACS917440 SW917429:SW917440 JA917429:JA917440 H917429:H917440 WVM851893:WVM851904 WLQ851893:WLQ851904 WBU851893:WBU851904 VRY851893:VRY851904 VIC851893:VIC851904 UYG851893:UYG851904 UOK851893:UOK851904 UEO851893:UEO851904 TUS851893:TUS851904 TKW851893:TKW851904 TBA851893:TBA851904 SRE851893:SRE851904 SHI851893:SHI851904 RXM851893:RXM851904 RNQ851893:RNQ851904 RDU851893:RDU851904 QTY851893:QTY851904 QKC851893:QKC851904 QAG851893:QAG851904 PQK851893:PQK851904 PGO851893:PGO851904 OWS851893:OWS851904 OMW851893:OMW851904 ODA851893:ODA851904 NTE851893:NTE851904 NJI851893:NJI851904 MZM851893:MZM851904 MPQ851893:MPQ851904 MFU851893:MFU851904 LVY851893:LVY851904 LMC851893:LMC851904 LCG851893:LCG851904 KSK851893:KSK851904 KIO851893:KIO851904 JYS851893:JYS851904 JOW851893:JOW851904 JFA851893:JFA851904 IVE851893:IVE851904 ILI851893:ILI851904 IBM851893:IBM851904 HRQ851893:HRQ851904 HHU851893:HHU851904 GXY851893:GXY851904 GOC851893:GOC851904 GEG851893:GEG851904 FUK851893:FUK851904 FKO851893:FKO851904 FAS851893:FAS851904 EQW851893:EQW851904 EHA851893:EHA851904 DXE851893:DXE851904 DNI851893:DNI851904 DDM851893:DDM851904 CTQ851893:CTQ851904 CJU851893:CJU851904 BZY851893:BZY851904 BQC851893:BQC851904 BGG851893:BGG851904 AWK851893:AWK851904 AMO851893:AMO851904 ACS851893:ACS851904 SW851893:SW851904 JA851893:JA851904 H851893:H851904 WVM786357:WVM786368 WLQ786357:WLQ786368 WBU786357:WBU786368 VRY786357:VRY786368 VIC786357:VIC786368 UYG786357:UYG786368 UOK786357:UOK786368 UEO786357:UEO786368 TUS786357:TUS786368 TKW786357:TKW786368 TBA786357:TBA786368 SRE786357:SRE786368 SHI786357:SHI786368 RXM786357:RXM786368 RNQ786357:RNQ786368 RDU786357:RDU786368 QTY786357:QTY786368 QKC786357:QKC786368 QAG786357:QAG786368 PQK786357:PQK786368 PGO786357:PGO786368 OWS786357:OWS786368 OMW786357:OMW786368 ODA786357:ODA786368 NTE786357:NTE786368 NJI786357:NJI786368 MZM786357:MZM786368 MPQ786357:MPQ786368 MFU786357:MFU786368 LVY786357:LVY786368 LMC786357:LMC786368 LCG786357:LCG786368 KSK786357:KSK786368 KIO786357:KIO786368 JYS786357:JYS786368 JOW786357:JOW786368 JFA786357:JFA786368 IVE786357:IVE786368 ILI786357:ILI786368 IBM786357:IBM786368 HRQ786357:HRQ786368 HHU786357:HHU786368 GXY786357:GXY786368 GOC786357:GOC786368 GEG786357:GEG786368 FUK786357:FUK786368 FKO786357:FKO786368 FAS786357:FAS786368 EQW786357:EQW786368 EHA786357:EHA786368 DXE786357:DXE786368 DNI786357:DNI786368 DDM786357:DDM786368 CTQ786357:CTQ786368 CJU786357:CJU786368 BZY786357:BZY786368 BQC786357:BQC786368 BGG786357:BGG786368 AWK786357:AWK786368 AMO786357:AMO786368 ACS786357:ACS786368 SW786357:SW786368 JA786357:JA786368 H786357:H786368 WVM720821:WVM720832 WLQ720821:WLQ720832 WBU720821:WBU720832 VRY720821:VRY720832 VIC720821:VIC720832 UYG720821:UYG720832 UOK720821:UOK720832 UEO720821:UEO720832 TUS720821:TUS720832 TKW720821:TKW720832 TBA720821:TBA720832 SRE720821:SRE720832 SHI720821:SHI720832 RXM720821:RXM720832 RNQ720821:RNQ720832 RDU720821:RDU720832 QTY720821:QTY720832 QKC720821:QKC720832 QAG720821:QAG720832 PQK720821:PQK720832 PGO720821:PGO720832 OWS720821:OWS720832 OMW720821:OMW720832 ODA720821:ODA720832 NTE720821:NTE720832 NJI720821:NJI720832 MZM720821:MZM720832 MPQ720821:MPQ720832 MFU720821:MFU720832 LVY720821:LVY720832 LMC720821:LMC720832 LCG720821:LCG720832 KSK720821:KSK720832 KIO720821:KIO720832 JYS720821:JYS720832 JOW720821:JOW720832 JFA720821:JFA720832 IVE720821:IVE720832 ILI720821:ILI720832 IBM720821:IBM720832 HRQ720821:HRQ720832 HHU720821:HHU720832 GXY720821:GXY720832 GOC720821:GOC720832 GEG720821:GEG720832 FUK720821:FUK720832 FKO720821:FKO720832 FAS720821:FAS720832 EQW720821:EQW720832 EHA720821:EHA720832 DXE720821:DXE720832 DNI720821:DNI720832 DDM720821:DDM720832 CTQ720821:CTQ720832 CJU720821:CJU720832 BZY720821:BZY720832 BQC720821:BQC720832 BGG720821:BGG720832 AWK720821:AWK720832 AMO720821:AMO720832 ACS720821:ACS720832 SW720821:SW720832 JA720821:JA720832 H720821:H720832 WVM655285:WVM655296 WLQ655285:WLQ655296 WBU655285:WBU655296 VRY655285:VRY655296 VIC655285:VIC655296 UYG655285:UYG655296 UOK655285:UOK655296 UEO655285:UEO655296 TUS655285:TUS655296 TKW655285:TKW655296 TBA655285:TBA655296 SRE655285:SRE655296 SHI655285:SHI655296 RXM655285:RXM655296 RNQ655285:RNQ655296 RDU655285:RDU655296 QTY655285:QTY655296 QKC655285:QKC655296 QAG655285:QAG655296 PQK655285:PQK655296 PGO655285:PGO655296 OWS655285:OWS655296 OMW655285:OMW655296 ODA655285:ODA655296 NTE655285:NTE655296 NJI655285:NJI655296 MZM655285:MZM655296 MPQ655285:MPQ655296 MFU655285:MFU655296 LVY655285:LVY655296 LMC655285:LMC655296 LCG655285:LCG655296 KSK655285:KSK655296 KIO655285:KIO655296 JYS655285:JYS655296 JOW655285:JOW655296 JFA655285:JFA655296 IVE655285:IVE655296 ILI655285:ILI655296 IBM655285:IBM655296 HRQ655285:HRQ655296 HHU655285:HHU655296 GXY655285:GXY655296 GOC655285:GOC655296 GEG655285:GEG655296 FUK655285:FUK655296 FKO655285:FKO655296 FAS655285:FAS655296 EQW655285:EQW655296 EHA655285:EHA655296 DXE655285:DXE655296 DNI655285:DNI655296 DDM655285:DDM655296 CTQ655285:CTQ655296 CJU655285:CJU655296 BZY655285:BZY655296 BQC655285:BQC655296 BGG655285:BGG655296 AWK655285:AWK655296 AMO655285:AMO655296 ACS655285:ACS655296 SW655285:SW655296 JA655285:JA655296 H655285:H655296 WVM589749:WVM589760 WLQ589749:WLQ589760 WBU589749:WBU589760 VRY589749:VRY589760 VIC589749:VIC589760 UYG589749:UYG589760 UOK589749:UOK589760 UEO589749:UEO589760 TUS589749:TUS589760 TKW589749:TKW589760 TBA589749:TBA589760 SRE589749:SRE589760 SHI589749:SHI589760 RXM589749:RXM589760 RNQ589749:RNQ589760 RDU589749:RDU589760 QTY589749:QTY589760 QKC589749:QKC589760 QAG589749:QAG589760 PQK589749:PQK589760 PGO589749:PGO589760 OWS589749:OWS589760 OMW589749:OMW589760 ODA589749:ODA589760 NTE589749:NTE589760 NJI589749:NJI589760 MZM589749:MZM589760 MPQ589749:MPQ589760 MFU589749:MFU589760 LVY589749:LVY589760 LMC589749:LMC589760 LCG589749:LCG589760 KSK589749:KSK589760 KIO589749:KIO589760 JYS589749:JYS589760 JOW589749:JOW589760 JFA589749:JFA589760 IVE589749:IVE589760 ILI589749:ILI589760 IBM589749:IBM589760 HRQ589749:HRQ589760 HHU589749:HHU589760 GXY589749:GXY589760 GOC589749:GOC589760 GEG589749:GEG589760 FUK589749:FUK589760 FKO589749:FKO589760 FAS589749:FAS589760 EQW589749:EQW589760 EHA589749:EHA589760 DXE589749:DXE589760 DNI589749:DNI589760 DDM589749:DDM589760 CTQ589749:CTQ589760 CJU589749:CJU589760 BZY589749:BZY589760 BQC589749:BQC589760 BGG589749:BGG589760 AWK589749:AWK589760 AMO589749:AMO589760 ACS589749:ACS589760 SW589749:SW589760 JA589749:JA589760 H589749:H589760 WVM524213:WVM524224 WLQ524213:WLQ524224 WBU524213:WBU524224 VRY524213:VRY524224 VIC524213:VIC524224 UYG524213:UYG524224 UOK524213:UOK524224 UEO524213:UEO524224 TUS524213:TUS524224 TKW524213:TKW524224 TBA524213:TBA524224 SRE524213:SRE524224 SHI524213:SHI524224 RXM524213:RXM524224 RNQ524213:RNQ524224 RDU524213:RDU524224 QTY524213:QTY524224 QKC524213:QKC524224 QAG524213:QAG524224 PQK524213:PQK524224 PGO524213:PGO524224 OWS524213:OWS524224 OMW524213:OMW524224 ODA524213:ODA524224 NTE524213:NTE524224 NJI524213:NJI524224 MZM524213:MZM524224 MPQ524213:MPQ524224 MFU524213:MFU524224 LVY524213:LVY524224 LMC524213:LMC524224 LCG524213:LCG524224 KSK524213:KSK524224 KIO524213:KIO524224 JYS524213:JYS524224 JOW524213:JOW524224 JFA524213:JFA524224 IVE524213:IVE524224 ILI524213:ILI524224 IBM524213:IBM524224 HRQ524213:HRQ524224 HHU524213:HHU524224 GXY524213:GXY524224 GOC524213:GOC524224 GEG524213:GEG524224 FUK524213:FUK524224 FKO524213:FKO524224 FAS524213:FAS524224 EQW524213:EQW524224 EHA524213:EHA524224 DXE524213:DXE524224 DNI524213:DNI524224 DDM524213:DDM524224 CTQ524213:CTQ524224 CJU524213:CJU524224 BZY524213:BZY524224 BQC524213:BQC524224 BGG524213:BGG524224 AWK524213:AWK524224 AMO524213:AMO524224 ACS524213:ACS524224 SW524213:SW524224 JA524213:JA524224 H524213:H524224 WVM458677:WVM458688 WLQ458677:WLQ458688 WBU458677:WBU458688 VRY458677:VRY458688 VIC458677:VIC458688 UYG458677:UYG458688 UOK458677:UOK458688 UEO458677:UEO458688 TUS458677:TUS458688 TKW458677:TKW458688 TBA458677:TBA458688 SRE458677:SRE458688 SHI458677:SHI458688 RXM458677:RXM458688 RNQ458677:RNQ458688 RDU458677:RDU458688 QTY458677:QTY458688 QKC458677:QKC458688 QAG458677:QAG458688 PQK458677:PQK458688 PGO458677:PGO458688 OWS458677:OWS458688 OMW458677:OMW458688 ODA458677:ODA458688 NTE458677:NTE458688 NJI458677:NJI458688 MZM458677:MZM458688 MPQ458677:MPQ458688 MFU458677:MFU458688 LVY458677:LVY458688 LMC458677:LMC458688 LCG458677:LCG458688 KSK458677:KSK458688 KIO458677:KIO458688 JYS458677:JYS458688 JOW458677:JOW458688 JFA458677:JFA458688 IVE458677:IVE458688 ILI458677:ILI458688 IBM458677:IBM458688 HRQ458677:HRQ458688 HHU458677:HHU458688 GXY458677:GXY458688 GOC458677:GOC458688 GEG458677:GEG458688 FUK458677:FUK458688 FKO458677:FKO458688 FAS458677:FAS458688 EQW458677:EQW458688 EHA458677:EHA458688 DXE458677:DXE458688 DNI458677:DNI458688 DDM458677:DDM458688 CTQ458677:CTQ458688 CJU458677:CJU458688 BZY458677:BZY458688 BQC458677:BQC458688 BGG458677:BGG458688 AWK458677:AWK458688 AMO458677:AMO458688 ACS458677:ACS458688 SW458677:SW458688 JA458677:JA458688 H458677:H458688 WVM393141:WVM393152 WLQ393141:WLQ393152 WBU393141:WBU393152 VRY393141:VRY393152 VIC393141:VIC393152 UYG393141:UYG393152 UOK393141:UOK393152 UEO393141:UEO393152 TUS393141:TUS393152 TKW393141:TKW393152 TBA393141:TBA393152 SRE393141:SRE393152 SHI393141:SHI393152 RXM393141:RXM393152 RNQ393141:RNQ393152 RDU393141:RDU393152 QTY393141:QTY393152 QKC393141:QKC393152 QAG393141:QAG393152 PQK393141:PQK393152 PGO393141:PGO393152 OWS393141:OWS393152 OMW393141:OMW393152 ODA393141:ODA393152 NTE393141:NTE393152 NJI393141:NJI393152 MZM393141:MZM393152 MPQ393141:MPQ393152 MFU393141:MFU393152 LVY393141:LVY393152 LMC393141:LMC393152 LCG393141:LCG393152 KSK393141:KSK393152 KIO393141:KIO393152 JYS393141:JYS393152 JOW393141:JOW393152 JFA393141:JFA393152 IVE393141:IVE393152 ILI393141:ILI393152 IBM393141:IBM393152 HRQ393141:HRQ393152 HHU393141:HHU393152 GXY393141:GXY393152 GOC393141:GOC393152 GEG393141:GEG393152 FUK393141:FUK393152 FKO393141:FKO393152 FAS393141:FAS393152 EQW393141:EQW393152 EHA393141:EHA393152 DXE393141:DXE393152 DNI393141:DNI393152 DDM393141:DDM393152 CTQ393141:CTQ393152 CJU393141:CJU393152 BZY393141:BZY393152 BQC393141:BQC393152 BGG393141:BGG393152 AWK393141:AWK393152 AMO393141:AMO393152 ACS393141:ACS393152 SW393141:SW393152 JA393141:JA393152 H393141:H393152 WVM327605:WVM327616 WLQ327605:WLQ327616 WBU327605:WBU327616 VRY327605:VRY327616 VIC327605:VIC327616 UYG327605:UYG327616 UOK327605:UOK327616 UEO327605:UEO327616 TUS327605:TUS327616 TKW327605:TKW327616 TBA327605:TBA327616 SRE327605:SRE327616 SHI327605:SHI327616 RXM327605:RXM327616 RNQ327605:RNQ327616 RDU327605:RDU327616 QTY327605:QTY327616 QKC327605:QKC327616 QAG327605:QAG327616 PQK327605:PQK327616 PGO327605:PGO327616 OWS327605:OWS327616 OMW327605:OMW327616 ODA327605:ODA327616 NTE327605:NTE327616 NJI327605:NJI327616 MZM327605:MZM327616 MPQ327605:MPQ327616 MFU327605:MFU327616 LVY327605:LVY327616 LMC327605:LMC327616 LCG327605:LCG327616 KSK327605:KSK327616 KIO327605:KIO327616 JYS327605:JYS327616 JOW327605:JOW327616 JFA327605:JFA327616 IVE327605:IVE327616 ILI327605:ILI327616 IBM327605:IBM327616 HRQ327605:HRQ327616 HHU327605:HHU327616 GXY327605:GXY327616 GOC327605:GOC327616 GEG327605:GEG327616 FUK327605:FUK327616 FKO327605:FKO327616 FAS327605:FAS327616 EQW327605:EQW327616 EHA327605:EHA327616 DXE327605:DXE327616 DNI327605:DNI327616 DDM327605:DDM327616 CTQ327605:CTQ327616 CJU327605:CJU327616 BZY327605:BZY327616 BQC327605:BQC327616 BGG327605:BGG327616 AWK327605:AWK327616 AMO327605:AMO327616 ACS327605:ACS327616 SW327605:SW327616 JA327605:JA327616 H327605:H327616 WVM262069:WVM262080 WLQ262069:WLQ262080 WBU262069:WBU262080 VRY262069:VRY262080 VIC262069:VIC262080 UYG262069:UYG262080 UOK262069:UOK262080 UEO262069:UEO262080 TUS262069:TUS262080 TKW262069:TKW262080 TBA262069:TBA262080 SRE262069:SRE262080 SHI262069:SHI262080 RXM262069:RXM262080 RNQ262069:RNQ262080 RDU262069:RDU262080 QTY262069:QTY262080 QKC262069:QKC262080 QAG262069:QAG262080 PQK262069:PQK262080 PGO262069:PGO262080 OWS262069:OWS262080 OMW262069:OMW262080 ODA262069:ODA262080 NTE262069:NTE262080 NJI262069:NJI262080 MZM262069:MZM262080 MPQ262069:MPQ262080 MFU262069:MFU262080 LVY262069:LVY262080 LMC262069:LMC262080 LCG262069:LCG262080 KSK262069:KSK262080 KIO262069:KIO262080 JYS262069:JYS262080 JOW262069:JOW262080 JFA262069:JFA262080 IVE262069:IVE262080 ILI262069:ILI262080 IBM262069:IBM262080 HRQ262069:HRQ262080 HHU262069:HHU262080 GXY262069:GXY262080 GOC262069:GOC262080 GEG262069:GEG262080 FUK262069:FUK262080 FKO262069:FKO262080 FAS262069:FAS262080 EQW262069:EQW262080 EHA262069:EHA262080 DXE262069:DXE262080 DNI262069:DNI262080 DDM262069:DDM262080 CTQ262069:CTQ262080 CJU262069:CJU262080 BZY262069:BZY262080 BQC262069:BQC262080 BGG262069:BGG262080 AWK262069:AWK262080 AMO262069:AMO262080 ACS262069:ACS262080 SW262069:SW262080 JA262069:JA262080 H262069:H262080 WVM196533:WVM196544 WLQ196533:WLQ196544 WBU196533:WBU196544 VRY196533:VRY196544 VIC196533:VIC196544 UYG196533:UYG196544 UOK196533:UOK196544 UEO196533:UEO196544 TUS196533:TUS196544 TKW196533:TKW196544 TBA196533:TBA196544 SRE196533:SRE196544 SHI196533:SHI196544 RXM196533:RXM196544 RNQ196533:RNQ196544 RDU196533:RDU196544 QTY196533:QTY196544 QKC196533:QKC196544 QAG196533:QAG196544 PQK196533:PQK196544 PGO196533:PGO196544 OWS196533:OWS196544 OMW196533:OMW196544 ODA196533:ODA196544 NTE196533:NTE196544 NJI196533:NJI196544 MZM196533:MZM196544 MPQ196533:MPQ196544 MFU196533:MFU196544 LVY196533:LVY196544 LMC196533:LMC196544 LCG196533:LCG196544 KSK196533:KSK196544 KIO196533:KIO196544 JYS196533:JYS196544 JOW196533:JOW196544 JFA196533:JFA196544 IVE196533:IVE196544 ILI196533:ILI196544 IBM196533:IBM196544 HRQ196533:HRQ196544 HHU196533:HHU196544 GXY196533:GXY196544 GOC196533:GOC196544 GEG196533:GEG196544 FUK196533:FUK196544 FKO196533:FKO196544 FAS196533:FAS196544 EQW196533:EQW196544 EHA196533:EHA196544 DXE196533:DXE196544 DNI196533:DNI196544 DDM196533:DDM196544 CTQ196533:CTQ196544 CJU196533:CJU196544 BZY196533:BZY196544 BQC196533:BQC196544 BGG196533:BGG196544 AWK196533:AWK196544 AMO196533:AMO196544 ACS196533:ACS196544 SW196533:SW196544 JA196533:JA196544 H196533:H196544 WVM130997:WVM131008 WLQ130997:WLQ131008 WBU130997:WBU131008 VRY130997:VRY131008 VIC130997:VIC131008 UYG130997:UYG131008 UOK130997:UOK131008 UEO130997:UEO131008 TUS130997:TUS131008 TKW130997:TKW131008 TBA130997:TBA131008 SRE130997:SRE131008 SHI130997:SHI131008 RXM130997:RXM131008 RNQ130997:RNQ131008 RDU130997:RDU131008 QTY130997:QTY131008 QKC130997:QKC131008 QAG130997:QAG131008 PQK130997:PQK131008 PGO130997:PGO131008 OWS130997:OWS131008 OMW130997:OMW131008 ODA130997:ODA131008 NTE130997:NTE131008 NJI130997:NJI131008 MZM130997:MZM131008 MPQ130997:MPQ131008 MFU130997:MFU131008 LVY130997:LVY131008 LMC130997:LMC131008 LCG130997:LCG131008 KSK130997:KSK131008 KIO130997:KIO131008 JYS130997:JYS131008 JOW130997:JOW131008 JFA130997:JFA131008 IVE130997:IVE131008 ILI130997:ILI131008 IBM130997:IBM131008 HRQ130997:HRQ131008 HHU130997:HHU131008 GXY130997:GXY131008 GOC130997:GOC131008 GEG130997:GEG131008 FUK130997:FUK131008 FKO130997:FKO131008 FAS130997:FAS131008 EQW130997:EQW131008 EHA130997:EHA131008 DXE130997:DXE131008 DNI130997:DNI131008 DDM130997:DDM131008 CTQ130997:CTQ131008 CJU130997:CJU131008 BZY130997:BZY131008 BQC130997:BQC131008 BGG130997:BGG131008 AWK130997:AWK131008 AMO130997:AMO131008 ACS130997:ACS131008 SW130997:SW131008 JA130997:JA131008 H130997:H131008 WVM65461:WVM65472 WLQ65461:WLQ65472 WBU65461:WBU65472 VRY65461:VRY65472 VIC65461:VIC65472 UYG65461:UYG65472 UOK65461:UOK65472 UEO65461:UEO65472 TUS65461:TUS65472 TKW65461:TKW65472 TBA65461:TBA65472 SRE65461:SRE65472 SHI65461:SHI65472 RXM65461:RXM65472 RNQ65461:RNQ65472 RDU65461:RDU65472 QTY65461:QTY65472 QKC65461:QKC65472 QAG65461:QAG65472 PQK65461:PQK65472 PGO65461:PGO65472 OWS65461:OWS65472 OMW65461:OMW65472 ODA65461:ODA65472 NTE65461:NTE65472 NJI65461:NJI65472 MZM65461:MZM65472 MPQ65461:MPQ65472 MFU65461:MFU65472 LVY65461:LVY65472 LMC65461:LMC65472 LCG65461:LCG65472 KSK65461:KSK65472 KIO65461:KIO65472 JYS65461:JYS65472 JOW65461:JOW65472 JFA65461:JFA65472 IVE65461:IVE65472 ILI65461:ILI65472 IBM65461:IBM65472 HRQ65461:HRQ65472 HHU65461:HHU65472 GXY65461:GXY65472 GOC65461:GOC65472 GEG65461:GEG65472 FUK65461:FUK65472 FKO65461:FKO65472 FAS65461:FAS65472 EQW65461:EQW65472 EHA65461:EHA65472 DXE65461:DXE65472 DNI65461:DNI65472 DDM65461:DDM65472 CTQ65461:CTQ65472 CJU65461:CJU65472 BZY65461:BZY65472 BQC65461:BQC65472 BGG65461:BGG65472 AWK65461:AWK65472 AMO65461:AMO65472 ACS65461:ACS65472 SW65461:SW65472 JA65461:JA65472 H65461:H65472 WVM982945:WVM982951 WLQ982945:WLQ982951 WBU982945:WBU982951 VRY982945:VRY982951 VIC982945:VIC982951 UYG982945:UYG982951 UOK982945:UOK982951 UEO982945:UEO982951 TUS982945:TUS982951 TKW982945:TKW982951 TBA982945:TBA982951 SRE982945:SRE982951 SHI982945:SHI982951 RXM982945:RXM982951 RNQ982945:RNQ982951 RDU982945:RDU982951 QTY982945:QTY982951 QKC982945:QKC982951 QAG982945:QAG982951 PQK982945:PQK982951 PGO982945:PGO982951 OWS982945:OWS982951 OMW982945:OMW982951 ODA982945:ODA982951 NTE982945:NTE982951 NJI982945:NJI982951 MZM982945:MZM982951 MPQ982945:MPQ982951 MFU982945:MFU982951 LVY982945:LVY982951 LMC982945:LMC982951 LCG982945:LCG982951 KSK982945:KSK982951 KIO982945:KIO982951 JYS982945:JYS982951 JOW982945:JOW982951 JFA982945:JFA982951 IVE982945:IVE982951 ILI982945:ILI982951 IBM982945:IBM982951 HRQ982945:HRQ982951 HHU982945:HHU982951 GXY982945:GXY982951 GOC982945:GOC982951 GEG982945:GEG982951 FUK982945:FUK982951 FKO982945:FKO982951 FAS982945:FAS982951 EQW982945:EQW982951 EHA982945:EHA982951 DXE982945:DXE982951 DNI982945:DNI982951 DDM982945:DDM982951 CTQ982945:CTQ982951 CJU982945:CJU982951 BZY982945:BZY982951 BQC982945:BQC982951 BGG982945:BGG982951 AWK982945:AWK982951 AMO982945:AMO982951 ACS982945:ACS982951 SW982945:SW982951 JA982945:JA982951 H982945:H982951 WVM917409:WVM917415 WLQ917409:WLQ917415 WBU917409:WBU917415 VRY917409:VRY917415 VIC917409:VIC917415 UYG917409:UYG917415 UOK917409:UOK917415 UEO917409:UEO917415 TUS917409:TUS917415 TKW917409:TKW917415 TBA917409:TBA917415 SRE917409:SRE917415 SHI917409:SHI917415 RXM917409:RXM917415 RNQ917409:RNQ917415 RDU917409:RDU917415 QTY917409:QTY917415 QKC917409:QKC917415 QAG917409:QAG917415 PQK917409:PQK917415 PGO917409:PGO917415 OWS917409:OWS917415 OMW917409:OMW917415 ODA917409:ODA917415 NTE917409:NTE917415 NJI917409:NJI917415 MZM917409:MZM917415 MPQ917409:MPQ917415 MFU917409:MFU917415 LVY917409:LVY917415 LMC917409:LMC917415 LCG917409:LCG917415 KSK917409:KSK917415 KIO917409:KIO917415 JYS917409:JYS917415 JOW917409:JOW917415 JFA917409:JFA917415 IVE917409:IVE917415 ILI917409:ILI917415 IBM917409:IBM917415 HRQ917409:HRQ917415 HHU917409:HHU917415 GXY917409:GXY917415 GOC917409:GOC917415 GEG917409:GEG917415 FUK917409:FUK917415 FKO917409:FKO917415 FAS917409:FAS917415 EQW917409:EQW917415 EHA917409:EHA917415 DXE917409:DXE917415 DNI917409:DNI917415 DDM917409:DDM917415 CTQ917409:CTQ917415 CJU917409:CJU917415 BZY917409:BZY917415 BQC917409:BQC917415 BGG917409:BGG917415 AWK917409:AWK917415 AMO917409:AMO917415 ACS917409:ACS917415 SW917409:SW917415 JA917409:JA917415 H917409:H917415 WVM851873:WVM851879 WLQ851873:WLQ851879 WBU851873:WBU851879 VRY851873:VRY851879 VIC851873:VIC851879 UYG851873:UYG851879 UOK851873:UOK851879 UEO851873:UEO851879 TUS851873:TUS851879 TKW851873:TKW851879 TBA851873:TBA851879 SRE851873:SRE851879 SHI851873:SHI851879 RXM851873:RXM851879 RNQ851873:RNQ851879 RDU851873:RDU851879 QTY851873:QTY851879 QKC851873:QKC851879 QAG851873:QAG851879 PQK851873:PQK851879 PGO851873:PGO851879 OWS851873:OWS851879 OMW851873:OMW851879 ODA851873:ODA851879 NTE851873:NTE851879 NJI851873:NJI851879 MZM851873:MZM851879 MPQ851873:MPQ851879 MFU851873:MFU851879 LVY851873:LVY851879 LMC851873:LMC851879 LCG851873:LCG851879 KSK851873:KSK851879 KIO851873:KIO851879 JYS851873:JYS851879 JOW851873:JOW851879 JFA851873:JFA851879 IVE851873:IVE851879 ILI851873:ILI851879 IBM851873:IBM851879 HRQ851873:HRQ851879 HHU851873:HHU851879 GXY851873:GXY851879 GOC851873:GOC851879 GEG851873:GEG851879 FUK851873:FUK851879 FKO851873:FKO851879 FAS851873:FAS851879 EQW851873:EQW851879 EHA851873:EHA851879 DXE851873:DXE851879 DNI851873:DNI851879 DDM851873:DDM851879 CTQ851873:CTQ851879 CJU851873:CJU851879 BZY851873:BZY851879 BQC851873:BQC851879 BGG851873:BGG851879 AWK851873:AWK851879 AMO851873:AMO851879 ACS851873:ACS851879 SW851873:SW851879 JA851873:JA851879 H851873:H851879 WVM786337:WVM786343 WLQ786337:WLQ786343 WBU786337:WBU786343 VRY786337:VRY786343 VIC786337:VIC786343 UYG786337:UYG786343 UOK786337:UOK786343 UEO786337:UEO786343 TUS786337:TUS786343 TKW786337:TKW786343 TBA786337:TBA786343 SRE786337:SRE786343 SHI786337:SHI786343 RXM786337:RXM786343 RNQ786337:RNQ786343 RDU786337:RDU786343 QTY786337:QTY786343 QKC786337:QKC786343 QAG786337:QAG786343 PQK786337:PQK786343 PGO786337:PGO786343 OWS786337:OWS786343 OMW786337:OMW786343 ODA786337:ODA786343 NTE786337:NTE786343 NJI786337:NJI786343 MZM786337:MZM786343 MPQ786337:MPQ786343 MFU786337:MFU786343 LVY786337:LVY786343 LMC786337:LMC786343 LCG786337:LCG786343 KSK786337:KSK786343 KIO786337:KIO786343 JYS786337:JYS786343 JOW786337:JOW786343 JFA786337:JFA786343 IVE786337:IVE786343 ILI786337:ILI786343 IBM786337:IBM786343 HRQ786337:HRQ786343 HHU786337:HHU786343 GXY786337:GXY786343 GOC786337:GOC786343 GEG786337:GEG786343 FUK786337:FUK786343 FKO786337:FKO786343 FAS786337:FAS786343 EQW786337:EQW786343 EHA786337:EHA786343 DXE786337:DXE786343 DNI786337:DNI786343 DDM786337:DDM786343 CTQ786337:CTQ786343 CJU786337:CJU786343 BZY786337:BZY786343 BQC786337:BQC786343 BGG786337:BGG786343 AWK786337:AWK786343 AMO786337:AMO786343 ACS786337:ACS786343 SW786337:SW786343 JA786337:JA786343 H786337:H786343 WVM720801:WVM720807 WLQ720801:WLQ720807 WBU720801:WBU720807 VRY720801:VRY720807 VIC720801:VIC720807 UYG720801:UYG720807 UOK720801:UOK720807 UEO720801:UEO720807 TUS720801:TUS720807 TKW720801:TKW720807 TBA720801:TBA720807 SRE720801:SRE720807 SHI720801:SHI720807 RXM720801:RXM720807 RNQ720801:RNQ720807 RDU720801:RDU720807 QTY720801:QTY720807 QKC720801:QKC720807 QAG720801:QAG720807 PQK720801:PQK720807 PGO720801:PGO720807 OWS720801:OWS720807 OMW720801:OMW720807 ODA720801:ODA720807 NTE720801:NTE720807 NJI720801:NJI720807 MZM720801:MZM720807 MPQ720801:MPQ720807 MFU720801:MFU720807 LVY720801:LVY720807 LMC720801:LMC720807 LCG720801:LCG720807 KSK720801:KSK720807 KIO720801:KIO720807 JYS720801:JYS720807 JOW720801:JOW720807 JFA720801:JFA720807 IVE720801:IVE720807 ILI720801:ILI720807 IBM720801:IBM720807 HRQ720801:HRQ720807 HHU720801:HHU720807 GXY720801:GXY720807 GOC720801:GOC720807 GEG720801:GEG720807 FUK720801:FUK720807 FKO720801:FKO720807 FAS720801:FAS720807 EQW720801:EQW720807 EHA720801:EHA720807 DXE720801:DXE720807 DNI720801:DNI720807 DDM720801:DDM720807 CTQ720801:CTQ720807 CJU720801:CJU720807 BZY720801:BZY720807 BQC720801:BQC720807 BGG720801:BGG720807 AWK720801:AWK720807 AMO720801:AMO720807 ACS720801:ACS720807 SW720801:SW720807 JA720801:JA720807 H720801:H720807 WVM655265:WVM655271 WLQ655265:WLQ655271 WBU655265:WBU655271 VRY655265:VRY655271 VIC655265:VIC655271 UYG655265:UYG655271 UOK655265:UOK655271 UEO655265:UEO655271 TUS655265:TUS655271 TKW655265:TKW655271 TBA655265:TBA655271 SRE655265:SRE655271 SHI655265:SHI655271 RXM655265:RXM655271 RNQ655265:RNQ655271 RDU655265:RDU655271 QTY655265:QTY655271 QKC655265:QKC655271 QAG655265:QAG655271 PQK655265:PQK655271 PGO655265:PGO655271 OWS655265:OWS655271 OMW655265:OMW655271 ODA655265:ODA655271 NTE655265:NTE655271 NJI655265:NJI655271 MZM655265:MZM655271 MPQ655265:MPQ655271 MFU655265:MFU655271 LVY655265:LVY655271 LMC655265:LMC655271 LCG655265:LCG655271 KSK655265:KSK655271 KIO655265:KIO655271 JYS655265:JYS655271 JOW655265:JOW655271 JFA655265:JFA655271 IVE655265:IVE655271 ILI655265:ILI655271 IBM655265:IBM655271 HRQ655265:HRQ655271 HHU655265:HHU655271 GXY655265:GXY655271 GOC655265:GOC655271 GEG655265:GEG655271 FUK655265:FUK655271 FKO655265:FKO655271 FAS655265:FAS655271 EQW655265:EQW655271 EHA655265:EHA655271 DXE655265:DXE655271 DNI655265:DNI655271 DDM655265:DDM655271 CTQ655265:CTQ655271 CJU655265:CJU655271 BZY655265:BZY655271 BQC655265:BQC655271 BGG655265:BGG655271 AWK655265:AWK655271 AMO655265:AMO655271 ACS655265:ACS655271 SW655265:SW655271 JA655265:JA655271 H655265:H655271 WVM589729:WVM589735 WLQ589729:WLQ589735 WBU589729:WBU589735 VRY589729:VRY589735 VIC589729:VIC589735 UYG589729:UYG589735 UOK589729:UOK589735 UEO589729:UEO589735 TUS589729:TUS589735 TKW589729:TKW589735 TBA589729:TBA589735 SRE589729:SRE589735 SHI589729:SHI589735 RXM589729:RXM589735 RNQ589729:RNQ589735 RDU589729:RDU589735 QTY589729:QTY589735 QKC589729:QKC589735 QAG589729:QAG589735 PQK589729:PQK589735 PGO589729:PGO589735 OWS589729:OWS589735 OMW589729:OMW589735 ODA589729:ODA589735 NTE589729:NTE589735 NJI589729:NJI589735 MZM589729:MZM589735 MPQ589729:MPQ589735 MFU589729:MFU589735 LVY589729:LVY589735 LMC589729:LMC589735 LCG589729:LCG589735 KSK589729:KSK589735 KIO589729:KIO589735 JYS589729:JYS589735 JOW589729:JOW589735 JFA589729:JFA589735 IVE589729:IVE589735 ILI589729:ILI589735 IBM589729:IBM589735 HRQ589729:HRQ589735 HHU589729:HHU589735 GXY589729:GXY589735 GOC589729:GOC589735 GEG589729:GEG589735 FUK589729:FUK589735 FKO589729:FKO589735 FAS589729:FAS589735 EQW589729:EQW589735 EHA589729:EHA589735 DXE589729:DXE589735 DNI589729:DNI589735 DDM589729:DDM589735 CTQ589729:CTQ589735 CJU589729:CJU589735 BZY589729:BZY589735 BQC589729:BQC589735 BGG589729:BGG589735 AWK589729:AWK589735 AMO589729:AMO589735 ACS589729:ACS589735 SW589729:SW589735 JA589729:JA589735 H589729:H589735 WVM524193:WVM524199 WLQ524193:WLQ524199 WBU524193:WBU524199 VRY524193:VRY524199 VIC524193:VIC524199 UYG524193:UYG524199 UOK524193:UOK524199 UEO524193:UEO524199 TUS524193:TUS524199 TKW524193:TKW524199 TBA524193:TBA524199 SRE524193:SRE524199 SHI524193:SHI524199 RXM524193:RXM524199 RNQ524193:RNQ524199 RDU524193:RDU524199 QTY524193:QTY524199 QKC524193:QKC524199 QAG524193:QAG524199 PQK524193:PQK524199 PGO524193:PGO524199 OWS524193:OWS524199 OMW524193:OMW524199 ODA524193:ODA524199 NTE524193:NTE524199 NJI524193:NJI524199 MZM524193:MZM524199 MPQ524193:MPQ524199 MFU524193:MFU524199 LVY524193:LVY524199 LMC524193:LMC524199 LCG524193:LCG524199 KSK524193:KSK524199 KIO524193:KIO524199 JYS524193:JYS524199 JOW524193:JOW524199 JFA524193:JFA524199 IVE524193:IVE524199 ILI524193:ILI524199 IBM524193:IBM524199 HRQ524193:HRQ524199 HHU524193:HHU524199 GXY524193:GXY524199 GOC524193:GOC524199 GEG524193:GEG524199 FUK524193:FUK524199 FKO524193:FKO524199 FAS524193:FAS524199 EQW524193:EQW524199 EHA524193:EHA524199 DXE524193:DXE524199 DNI524193:DNI524199 DDM524193:DDM524199 CTQ524193:CTQ524199 CJU524193:CJU524199 BZY524193:BZY524199 BQC524193:BQC524199 BGG524193:BGG524199 AWK524193:AWK524199 AMO524193:AMO524199 ACS524193:ACS524199 SW524193:SW524199 JA524193:JA524199 H524193:H524199 WVM458657:WVM458663 WLQ458657:WLQ458663 WBU458657:WBU458663 VRY458657:VRY458663 VIC458657:VIC458663 UYG458657:UYG458663 UOK458657:UOK458663 UEO458657:UEO458663 TUS458657:TUS458663 TKW458657:TKW458663 TBA458657:TBA458663 SRE458657:SRE458663 SHI458657:SHI458663 RXM458657:RXM458663 RNQ458657:RNQ458663 RDU458657:RDU458663 QTY458657:QTY458663 QKC458657:QKC458663 QAG458657:QAG458663 PQK458657:PQK458663 PGO458657:PGO458663 OWS458657:OWS458663 OMW458657:OMW458663 ODA458657:ODA458663 NTE458657:NTE458663 NJI458657:NJI458663 MZM458657:MZM458663 MPQ458657:MPQ458663 MFU458657:MFU458663 LVY458657:LVY458663 LMC458657:LMC458663 LCG458657:LCG458663 KSK458657:KSK458663 KIO458657:KIO458663 JYS458657:JYS458663 JOW458657:JOW458663 JFA458657:JFA458663 IVE458657:IVE458663 ILI458657:ILI458663 IBM458657:IBM458663 HRQ458657:HRQ458663 HHU458657:HHU458663 GXY458657:GXY458663 GOC458657:GOC458663 GEG458657:GEG458663 FUK458657:FUK458663 FKO458657:FKO458663 FAS458657:FAS458663 EQW458657:EQW458663 EHA458657:EHA458663 DXE458657:DXE458663 DNI458657:DNI458663 DDM458657:DDM458663 CTQ458657:CTQ458663 CJU458657:CJU458663 BZY458657:BZY458663 BQC458657:BQC458663 BGG458657:BGG458663 AWK458657:AWK458663 AMO458657:AMO458663 ACS458657:ACS458663 SW458657:SW458663 JA458657:JA458663 H458657:H458663 WVM393121:WVM393127 WLQ393121:WLQ393127 WBU393121:WBU393127 VRY393121:VRY393127 VIC393121:VIC393127 UYG393121:UYG393127 UOK393121:UOK393127 UEO393121:UEO393127 TUS393121:TUS393127 TKW393121:TKW393127 TBA393121:TBA393127 SRE393121:SRE393127 SHI393121:SHI393127 RXM393121:RXM393127 RNQ393121:RNQ393127 RDU393121:RDU393127 QTY393121:QTY393127 QKC393121:QKC393127 QAG393121:QAG393127 PQK393121:PQK393127 PGO393121:PGO393127 OWS393121:OWS393127 OMW393121:OMW393127 ODA393121:ODA393127 NTE393121:NTE393127 NJI393121:NJI393127 MZM393121:MZM393127 MPQ393121:MPQ393127 MFU393121:MFU393127 LVY393121:LVY393127 LMC393121:LMC393127 LCG393121:LCG393127 KSK393121:KSK393127 KIO393121:KIO393127 JYS393121:JYS393127 JOW393121:JOW393127 JFA393121:JFA393127 IVE393121:IVE393127 ILI393121:ILI393127 IBM393121:IBM393127 HRQ393121:HRQ393127 HHU393121:HHU393127 GXY393121:GXY393127 GOC393121:GOC393127 GEG393121:GEG393127 FUK393121:FUK393127 FKO393121:FKO393127 FAS393121:FAS393127 EQW393121:EQW393127 EHA393121:EHA393127 DXE393121:DXE393127 DNI393121:DNI393127 DDM393121:DDM393127 CTQ393121:CTQ393127 CJU393121:CJU393127 BZY393121:BZY393127 BQC393121:BQC393127 BGG393121:BGG393127 AWK393121:AWK393127 AMO393121:AMO393127 ACS393121:ACS393127 SW393121:SW393127 JA393121:JA393127 H393121:H393127 WVM327585:WVM327591 WLQ327585:WLQ327591 WBU327585:WBU327591 VRY327585:VRY327591 VIC327585:VIC327591 UYG327585:UYG327591 UOK327585:UOK327591 UEO327585:UEO327591 TUS327585:TUS327591 TKW327585:TKW327591 TBA327585:TBA327591 SRE327585:SRE327591 SHI327585:SHI327591 RXM327585:RXM327591 RNQ327585:RNQ327591 RDU327585:RDU327591 QTY327585:QTY327591 QKC327585:QKC327591 QAG327585:QAG327591 PQK327585:PQK327591 PGO327585:PGO327591 OWS327585:OWS327591 OMW327585:OMW327591 ODA327585:ODA327591 NTE327585:NTE327591 NJI327585:NJI327591 MZM327585:MZM327591 MPQ327585:MPQ327591 MFU327585:MFU327591 LVY327585:LVY327591 LMC327585:LMC327591 LCG327585:LCG327591 KSK327585:KSK327591 KIO327585:KIO327591 JYS327585:JYS327591 JOW327585:JOW327591 JFA327585:JFA327591 IVE327585:IVE327591 ILI327585:ILI327591 IBM327585:IBM327591 HRQ327585:HRQ327591 HHU327585:HHU327591 GXY327585:GXY327591 GOC327585:GOC327591 GEG327585:GEG327591 FUK327585:FUK327591 FKO327585:FKO327591 FAS327585:FAS327591 EQW327585:EQW327591 EHA327585:EHA327591 DXE327585:DXE327591 DNI327585:DNI327591 DDM327585:DDM327591 CTQ327585:CTQ327591 CJU327585:CJU327591 BZY327585:BZY327591 BQC327585:BQC327591 BGG327585:BGG327591 AWK327585:AWK327591 AMO327585:AMO327591 ACS327585:ACS327591 SW327585:SW327591 JA327585:JA327591 H327585:H327591 WVM262049:WVM262055 WLQ262049:WLQ262055 WBU262049:WBU262055 VRY262049:VRY262055 VIC262049:VIC262055 UYG262049:UYG262055 UOK262049:UOK262055 UEO262049:UEO262055 TUS262049:TUS262055 TKW262049:TKW262055 TBA262049:TBA262055 SRE262049:SRE262055 SHI262049:SHI262055 RXM262049:RXM262055 RNQ262049:RNQ262055 RDU262049:RDU262055 QTY262049:QTY262055 QKC262049:QKC262055 QAG262049:QAG262055 PQK262049:PQK262055 PGO262049:PGO262055 OWS262049:OWS262055 OMW262049:OMW262055 ODA262049:ODA262055 NTE262049:NTE262055 NJI262049:NJI262055 MZM262049:MZM262055 MPQ262049:MPQ262055 MFU262049:MFU262055 LVY262049:LVY262055 LMC262049:LMC262055 LCG262049:LCG262055 KSK262049:KSK262055 KIO262049:KIO262055 JYS262049:JYS262055 JOW262049:JOW262055 JFA262049:JFA262055 IVE262049:IVE262055 ILI262049:ILI262055 IBM262049:IBM262055 HRQ262049:HRQ262055 HHU262049:HHU262055 GXY262049:GXY262055 GOC262049:GOC262055 GEG262049:GEG262055 FUK262049:FUK262055 FKO262049:FKO262055 FAS262049:FAS262055 EQW262049:EQW262055 EHA262049:EHA262055 DXE262049:DXE262055 DNI262049:DNI262055 DDM262049:DDM262055 CTQ262049:CTQ262055 CJU262049:CJU262055 BZY262049:BZY262055 BQC262049:BQC262055 BGG262049:BGG262055 AWK262049:AWK262055 AMO262049:AMO262055 ACS262049:ACS262055 SW262049:SW262055 JA262049:JA262055 H262049:H262055 WVM196513:WVM196519 WLQ196513:WLQ196519 WBU196513:WBU196519 VRY196513:VRY196519 VIC196513:VIC196519 UYG196513:UYG196519 UOK196513:UOK196519 UEO196513:UEO196519 TUS196513:TUS196519 TKW196513:TKW196519 TBA196513:TBA196519 SRE196513:SRE196519 SHI196513:SHI196519 RXM196513:RXM196519 RNQ196513:RNQ196519 RDU196513:RDU196519 QTY196513:QTY196519 QKC196513:QKC196519 QAG196513:QAG196519 PQK196513:PQK196519 PGO196513:PGO196519 OWS196513:OWS196519 OMW196513:OMW196519 ODA196513:ODA196519 NTE196513:NTE196519 NJI196513:NJI196519 MZM196513:MZM196519 MPQ196513:MPQ196519 MFU196513:MFU196519 LVY196513:LVY196519 LMC196513:LMC196519 LCG196513:LCG196519 KSK196513:KSK196519 KIO196513:KIO196519 JYS196513:JYS196519 JOW196513:JOW196519 JFA196513:JFA196519 IVE196513:IVE196519 ILI196513:ILI196519 IBM196513:IBM196519 HRQ196513:HRQ196519 HHU196513:HHU196519 GXY196513:GXY196519 GOC196513:GOC196519 GEG196513:GEG196519 FUK196513:FUK196519 FKO196513:FKO196519 FAS196513:FAS196519 EQW196513:EQW196519 EHA196513:EHA196519 DXE196513:DXE196519 DNI196513:DNI196519 DDM196513:DDM196519 CTQ196513:CTQ196519 CJU196513:CJU196519 BZY196513:BZY196519 BQC196513:BQC196519 BGG196513:BGG196519 AWK196513:AWK196519 AMO196513:AMO196519 ACS196513:ACS196519 SW196513:SW196519 JA196513:JA196519 H196513:H196519 WVM130977:WVM130983 WLQ130977:WLQ130983 WBU130977:WBU130983 VRY130977:VRY130983 VIC130977:VIC130983 UYG130977:UYG130983 UOK130977:UOK130983 UEO130977:UEO130983 TUS130977:TUS130983 TKW130977:TKW130983 TBA130977:TBA130983 SRE130977:SRE130983 SHI130977:SHI130983 RXM130977:RXM130983 RNQ130977:RNQ130983 RDU130977:RDU130983 QTY130977:QTY130983 QKC130977:QKC130983 QAG130977:QAG130983 PQK130977:PQK130983 PGO130977:PGO130983 OWS130977:OWS130983 OMW130977:OMW130983 ODA130977:ODA130983 NTE130977:NTE130983 NJI130977:NJI130983 MZM130977:MZM130983 MPQ130977:MPQ130983 MFU130977:MFU130983 LVY130977:LVY130983 LMC130977:LMC130983 LCG130977:LCG130983 KSK130977:KSK130983 KIO130977:KIO130983 JYS130977:JYS130983 JOW130977:JOW130983 JFA130977:JFA130983 IVE130977:IVE130983 ILI130977:ILI130983 IBM130977:IBM130983 HRQ130977:HRQ130983 HHU130977:HHU130983 GXY130977:GXY130983 GOC130977:GOC130983 GEG130977:GEG130983 FUK130977:FUK130983 FKO130977:FKO130983 FAS130977:FAS130983 EQW130977:EQW130983 EHA130977:EHA130983 DXE130977:DXE130983 DNI130977:DNI130983 DDM130977:DDM130983 CTQ130977:CTQ130983 CJU130977:CJU130983 BZY130977:BZY130983 BQC130977:BQC130983 BGG130977:BGG130983 AWK130977:AWK130983 AMO130977:AMO130983 ACS130977:ACS130983 SW130977:SW130983 JA130977:JA130983 H130977:H130983 WVM65441:WVM65447 WLQ65441:WLQ65447 WBU65441:WBU65447 VRY65441:VRY65447 VIC65441:VIC65447 UYG65441:UYG65447 UOK65441:UOK65447 UEO65441:UEO65447 TUS65441:TUS65447 TKW65441:TKW65447 TBA65441:TBA65447 SRE65441:SRE65447 SHI65441:SHI65447 RXM65441:RXM65447 RNQ65441:RNQ65447 RDU65441:RDU65447 QTY65441:QTY65447 QKC65441:QKC65447 QAG65441:QAG65447 PQK65441:PQK65447 PGO65441:PGO65447 OWS65441:OWS65447 OMW65441:OMW65447 ODA65441:ODA65447 NTE65441:NTE65447 NJI65441:NJI65447 MZM65441:MZM65447 MPQ65441:MPQ65447 MFU65441:MFU65447 LVY65441:LVY65447 LMC65441:LMC65447 LCG65441:LCG65447 KSK65441:KSK65447 KIO65441:KIO65447 JYS65441:JYS65447 JOW65441:JOW65447 JFA65441:JFA65447 IVE65441:IVE65447 ILI65441:ILI65447 IBM65441:IBM65447 HRQ65441:HRQ65447 HHU65441:HHU65447 GXY65441:GXY65447 GOC65441:GOC65447 GEG65441:GEG65447 FUK65441:FUK65447 FKO65441:FKO65447 FAS65441:FAS65447 EQW65441:EQW65447 EHA65441:EHA65447 DXE65441:DXE65447 DNI65441:DNI65447 DDM65441:DDM65447 CTQ65441:CTQ65447 CJU65441:CJU65447 BZY65441:BZY65447 BQC65441:BQC65447 BGG65441:BGG65447 AWK65441:AWK65447 AMO65441:AMO65447 ACS65441:ACS65447 SW65441:SW65447 JA65441:JA65447 H65441:H65447 WVM982978:WVM982985 WLQ982978:WLQ982985 WBU982978:WBU982985 VRY982978:VRY982985 VIC982978:VIC982985 UYG982978:UYG982985 UOK982978:UOK982985 UEO982978:UEO982985 TUS982978:TUS982985 TKW982978:TKW982985 TBA982978:TBA982985 SRE982978:SRE982985 SHI982978:SHI982985 RXM982978:RXM982985 RNQ982978:RNQ982985 RDU982978:RDU982985 QTY982978:QTY982985 QKC982978:QKC982985 QAG982978:QAG982985 PQK982978:PQK982985 PGO982978:PGO982985 OWS982978:OWS982985 OMW982978:OMW982985 ODA982978:ODA982985 NTE982978:NTE982985 NJI982978:NJI982985 MZM982978:MZM982985 MPQ982978:MPQ982985 MFU982978:MFU982985 LVY982978:LVY982985 LMC982978:LMC982985 LCG982978:LCG982985 KSK982978:KSK982985 KIO982978:KIO982985 JYS982978:JYS982985 JOW982978:JOW982985 JFA982978:JFA982985 IVE982978:IVE982985 ILI982978:ILI982985 IBM982978:IBM982985 HRQ982978:HRQ982985 HHU982978:HHU982985 GXY982978:GXY982985 GOC982978:GOC982985 GEG982978:GEG982985 FUK982978:FUK982985 FKO982978:FKO982985 FAS982978:FAS982985 EQW982978:EQW982985 EHA982978:EHA982985 DXE982978:DXE982985 DNI982978:DNI982985 DDM982978:DDM982985 CTQ982978:CTQ982985 CJU982978:CJU982985 BZY982978:BZY982985 BQC982978:BQC982985 BGG982978:BGG982985 AWK982978:AWK982985 AMO982978:AMO982985 ACS982978:ACS982985 SW982978:SW982985 JA982978:JA982985 H982978:H982985 WVM917442:WVM917449 WLQ917442:WLQ917449 WBU917442:WBU917449 VRY917442:VRY917449 VIC917442:VIC917449 UYG917442:UYG917449 UOK917442:UOK917449 UEO917442:UEO917449 TUS917442:TUS917449 TKW917442:TKW917449 TBA917442:TBA917449 SRE917442:SRE917449 SHI917442:SHI917449 RXM917442:RXM917449 RNQ917442:RNQ917449 RDU917442:RDU917449 QTY917442:QTY917449 QKC917442:QKC917449 QAG917442:QAG917449 PQK917442:PQK917449 PGO917442:PGO917449 OWS917442:OWS917449 OMW917442:OMW917449 ODA917442:ODA917449 NTE917442:NTE917449 NJI917442:NJI917449 MZM917442:MZM917449 MPQ917442:MPQ917449 MFU917442:MFU917449 LVY917442:LVY917449 LMC917442:LMC917449 LCG917442:LCG917449 KSK917442:KSK917449 KIO917442:KIO917449 JYS917442:JYS917449 JOW917442:JOW917449 JFA917442:JFA917449 IVE917442:IVE917449 ILI917442:ILI917449 IBM917442:IBM917449 HRQ917442:HRQ917449 HHU917442:HHU917449 GXY917442:GXY917449 GOC917442:GOC917449 GEG917442:GEG917449 FUK917442:FUK917449 FKO917442:FKO917449 FAS917442:FAS917449 EQW917442:EQW917449 EHA917442:EHA917449 DXE917442:DXE917449 DNI917442:DNI917449 DDM917442:DDM917449 CTQ917442:CTQ917449 CJU917442:CJU917449 BZY917442:BZY917449 BQC917442:BQC917449 BGG917442:BGG917449 AWK917442:AWK917449 AMO917442:AMO917449 ACS917442:ACS917449 SW917442:SW917449 JA917442:JA917449 H917442:H917449 WVM851906:WVM851913 WLQ851906:WLQ851913 WBU851906:WBU851913 VRY851906:VRY851913 VIC851906:VIC851913 UYG851906:UYG851913 UOK851906:UOK851913 UEO851906:UEO851913 TUS851906:TUS851913 TKW851906:TKW851913 TBA851906:TBA851913 SRE851906:SRE851913 SHI851906:SHI851913 RXM851906:RXM851913 RNQ851906:RNQ851913 RDU851906:RDU851913 QTY851906:QTY851913 QKC851906:QKC851913 QAG851906:QAG851913 PQK851906:PQK851913 PGO851906:PGO851913 OWS851906:OWS851913 OMW851906:OMW851913 ODA851906:ODA851913 NTE851906:NTE851913 NJI851906:NJI851913 MZM851906:MZM851913 MPQ851906:MPQ851913 MFU851906:MFU851913 LVY851906:LVY851913 LMC851906:LMC851913 LCG851906:LCG851913 KSK851906:KSK851913 KIO851906:KIO851913 JYS851906:JYS851913 JOW851906:JOW851913 JFA851906:JFA851913 IVE851906:IVE851913 ILI851906:ILI851913 IBM851906:IBM851913 HRQ851906:HRQ851913 HHU851906:HHU851913 GXY851906:GXY851913 GOC851906:GOC851913 GEG851906:GEG851913 FUK851906:FUK851913 FKO851906:FKO851913 FAS851906:FAS851913 EQW851906:EQW851913 EHA851906:EHA851913 DXE851906:DXE851913 DNI851906:DNI851913 DDM851906:DDM851913 CTQ851906:CTQ851913 CJU851906:CJU851913 BZY851906:BZY851913 BQC851906:BQC851913 BGG851906:BGG851913 AWK851906:AWK851913 AMO851906:AMO851913 ACS851906:ACS851913 SW851906:SW851913 JA851906:JA851913 H851906:H851913 WVM786370:WVM786377 WLQ786370:WLQ786377 WBU786370:WBU786377 VRY786370:VRY786377 VIC786370:VIC786377 UYG786370:UYG786377 UOK786370:UOK786377 UEO786370:UEO786377 TUS786370:TUS786377 TKW786370:TKW786377 TBA786370:TBA786377 SRE786370:SRE786377 SHI786370:SHI786377 RXM786370:RXM786377 RNQ786370:RNQ786377 RDU786370:RDU786377 QTY786370:QTY786377 QKC786370:QKC786377 QAG786370:QAG786377 PQK786370:PQK786377 PGO786370:PGO786377 OWS786370:OWS786377 OMW786370:OMW786377 ODA786370:ODA786377 NTE786370:NTE786377 NJI786370:NJI786377 MZM786370:MZM786377 MPQ786370:MPQ786377 MFU786370:MFU786377 LVY786370:LVY786377 LMC786370:LMC786377 LCG786370:LCG786377 KSK786370:KSK786377 KIO786370:KIO786377 JYS786370:JYS786377 JOW786370:JOW786377 JFA786370:JFA786377 IVE786370:IVE786377 ILI786370:ILI786377 IBM786370:IBM786377 HRQ786370:HRQ786377 HHU786370:HHU786377 GXY786370:GXY786377 GOC786370:GOC786377 GEG786370:GEG786377 FUK786370:FUK786377 FKO786370:FKO786377 FAS786370:FAS786377 EQW786370:EQW786377 EHA786370:EHA786377 DXE786370:DXE786377 DNI786370:DNI786377 DDM786370:DDM786377 CTQ786370:CTQ786377 CJU786370:CJU786377 BZY786370:BZY786377 BQC786370:BQC786377 BGG786370:BGG786377 AWK786370:AWK786377 AMO786370:AMO786377 ACS786370:ACS786377 SW786370:SW786377 JA786370:JA786377 H786370:H786377 WVM720834:WVM720841 WLQ720834:WLQ720841 WBU720834:WBU720841 VRY720834:VRY720841 VIC720834:VIC720841 UYG720834:UYG720841 UOK720834:UOK720841 UEO720834:UEO720841 TUS720834:TUS720841 TKW720834:TKW720841 TBA720834:TBA720841 SRE720834:SRE720841 SHI720834:SHI720841 RXM720834:RXM720841 RNQ720834:RNQ720841 RDU720834:RDU720841 QTY720834:QTY720841 QKC720834:QKC720841 QAG720834:QAG720841 PQK720834:PQK720841 PGO720834:PGO720841 OWS720834:OWS720841 OMW720834:OMW720841 ODA720834:ODA720841 NTE720834:NTE720841 NJI720834:NJI720841 MZM720834:MZM720841 MPQ720834:MPQ720841 MFU720834:MFU720841 LVY720834:LVY720841 LMC720834:LMC720841 LCG720834:LCG720841 KSK720834:KSK720841 KIO720834:KIO720841 JYS720834:JYS720841 JOW720834:JOW720841 JFA720834:JFA720841 IVE720834:IVE720841 ILI720834:ILI720841 IBM720834:IBM720841 HRQ720834:HRQ720841 HHU720834:HHU720841 GXY720834:GXY720841 GOC720834:GOC720841 GEG720834:GEG720841 FUK720834:FUK720841 FKO720834:FKO720841 FAS720834:FAS720841 EQW720834:EQW720841 EHA720834:EHA720841 DXE720834:DXE720841 DNI720834:DNI720841 DDM720834:DDM720841 CTQ720834:CTQ720841 CJU720834:CJU720841 BZY720834:BZY720841 BQC720834:BQC720841 BGG720834:BGG720841 AWK720834:AWK720841 AMO720834:AMO720841 ACS720834:ACS720841 SW720834:SW720841 JA720834:JA720841 H720834:H720841 WVM655298:WVM655305 WLQ655298:WLQ655305 WBU655298:WBU655305 VRY655298:VRY655305 VIC655298:VIC655305 UYG655298:UYG655305 UOK655298:UOK655305 UEO655298:UEO655305 TUS655298:TUS655305 TKW655298:TKW655305 TBA655298:TBA655305 SRE655298:SRE655305 SHI655298:SHI655305 RXM655298:RXM655305 RNQ655298:RNQ655305 RDU655298:RDU655305 QTY655298:QTY655305 QKC655298:QKC655305 QAG655298:QAG655305 PQK655298:PQK655305 PGO655298:PGO655305 OWS655298:OWS655305 OMW655298:OMW655305 ODA655298:ODA655305 NTE655298:NTE655305 NJI655298:NJI655305 MZM655298:MZM655305 MPQ655298:MPQ655305 MFU655298:MFU655305 LVY655298:LVY655305 LMC655298:LMC655305 LCG655298:LCG655305 KSK655298:KSK655305 KIO655298:KIO655305 JYS655298:JYS655305 JOW655298:JOW655305 JFA655298:JFA655305 IVE655298:IVE655305 ILI655298:ILI655305 IBM655298:IBM655305 HRQ655298:HRQ655305 HHU655298:HHU655305 GXY655298:GXY655305 GOC655298:GOC655305 GEG655298:GEG655305 FUK655298:FUK655305 FKO655298:FKO655305 FAS655298:FAS655305 EQW655298:EQW655305 EHA655298:EHA655305 DXE655298:DXE655305 DNI655298:DNI655305 DDM655298:DDM655305 CTQ655298:CTQ655305 CJU655298:CJU655305 BZY655298:BZY655305 BQC655298:BQC655305 BGG655298:BGG655305 AWK655298:AWK655305 AMO655298:AMO655305 ACS655298:ACS655305 SW655298:SW655305 JA655298:JA655305 H655298:H655305 WVM589762:WVM589769 WLQ589762:WLQ589769 WBU589762:WBU589769 VRY589762:VRY589769 VIC589762:VIC589769 UYG589762:UYG589769 UOK589762:UOK589769 UEO589762:UEO589769 TUS589762:TUS589769 TKW589762:TKW589769 TBA589762:TBA589769 SRE589762:SRE589769 SHI589762:SHI589769 RXM589762:RXM589769 RNQ589762:RNQ589769 RDU589762:RDU589769 QTY589762:QTY589769 QKC589762:QKC589769 QAG589762:QAG589769 PQK589762:PQK589769 PGO589762:PGO589769 OWS589762:OWS589769 OMW589762:OMW589769 ODA589762:ODA589769 NTE589762:NTE589769 NJI589762:NJI589769 MZM589762:MZM589769 MPQ589762:MPQ589769 MFU589762:MFU589769 LVY589762:LVY589769 LMC589762:LMC589769 LCG589762:LCG589769 KSK589762:KSK589769 KIO589762:KIO589769 JYS589762:JYS589769 JOW589762:JOW589769 JFA589762:JFA589769 IVE589762:IVE589769 ILI589762:ILI589769 IBM589762:IBM589769 HRQ589762:HRQ589769 HHU589762:HHU589769 GXY589762:GXY589769 GOC589762:GOC589769 GEG589762:GEG589769 FUK589762:FUK589769 FKO589762:FKO589769 FAS589762:FAS589769 EQW589762:EQW589769 EHA589762:EHA589769 DXE589762:DXE589769 DNI589762:DNI589769 DDM589762:DDM589769 CTQ589762:CTQ589769 CJU589762:CJU589769 BZY589762:BZY589769 BQC589762:BQC589769 BGG589762:BGG589769 AWK589762:AWK589769 AMO589762:AMO589769 ACS589762:ACS589769 SW589762:SW589769 JA589762:JA589769 H589762:H589769 WVM524226:WVM524233 WLQ524226:WLQ524233 WBU524226:WBU524233 VRY524226:VRY524233 VIC524226:VIC524233 UYG524226:UYG524233 UOK524226:UOK524233 UEO524226:UEO524233 TUS524226:TUS524233 TKW524226:TKW524233 TBA524226:TBA524233 SRE524226:SRE524233 SHI524226:SHI524233 RXM524226:RXM524233 RNQ524226:RNQ524233 RDU524226:RDU524233 QTY524226:QTY524233 QKC524226:QKC524233 QAG524226:QAG524233 PQK524226:PQK524233 PGO524226:PGO524233 OWS524226:OWS524233 OMW524226:OMW524233 ODA524226:ODA524233 NTE524226:NTE524233 NJI524226:NJI524233 MZM524226:MZM524233 MPQ524226:MPQ524233 MFU524226:MFU524233 LVY524226:LVY524233 LMC524226:LMC524233 LCG524226:LCG524233 KSK524226:KSK524233 KIO524226:KIO524233 JYS524226:JYS524233 JOW524226:JOW524233 JFA524226:JFA524233 IVE524226:IVE524233 ILI524226:ILI524233 IBM524226:IBM524233 HRQ524226:HRQ524233 HHU524226:HHU524233 GXY524226:GXY524233 GOC524226:GOC524233 GEG524226:GEG524233 FUK524226:FUK524233 FKO524226:FKO524233 FAS524226:FAS524233 EQW524226:EQW524233 EHA524226:EHA524233 DXE524226:DXE524233 DNI524226:DNI524233 DDM524226:DDM524233 CTQ524226:CTQ524233 CJU524226:CJU524233 BZY524226:BZY524233 BQC524226:BQC524233 BGG524226:BGG524233 AWK524226:AWK524233 AMO524226:AMO524233 ACS524226:ACS524233 SW524226:SW524233 JA524226:JA524233 H524226:H524233 WVM458690:WVM458697 WLQ458690:WLQ458697 WBU458690:WBU458697 VRY458690:VRY458697 VIC458690:VIC458697 UYG458690:UYG458697 UOK458690:UOK458697 UEO458690:UEO458697 TUS458690:TUS458697 TKW458690:TKW458697 TBA458690:TBA458697 SRE458690:SRE458697 SHI458690:SHI458697 RXM458690:RXM458697 RNQ458690:RNQ458697 RDU458690:RDU458697 QTY458690:QTY458697 QKC458690:QKC458697 QAG458690:QAG458697 PQK458690:PQK458697 PGO458690:PGO458697 OWS458690:OWS458697 OMW458690:OMW458697 ODA458690:ODA458697 NTE458690:NTE458697 NJI458690:NJI458697 MZM458690:MZM458697 MPQ458690:MPQ458697 MFU458690:MFU458697 LVY458690:LVY458697 LMC458690:LMC458697 LCG458690:LCG458697 KSK458690:KSK458697 KIO458690:KIO458697 JYS458690:JYS458697 JOW458690:JOW458697 JFA458690:JFA458697 IVE458690:IVE458697 ILI458690:ILI458697 IBM458690:IBM458697 HRQ458690:HRQ458697 HHU458690:HHU458697 GXY458690:GXY458697 GOC458690:GOC458697 GEG458690:GEG458697 FUK458690:FUK458697 FKO458690:FKO458697 FAS458690:FAS458697 EQW458690:EQW458697 EHA458690:EHA458697 DXE458690:DXE458697 DNI458690:DNI458697 DDM458690:DDM458697 CTQ458690:CTQ458697 CJU458690:CJU458697 BZY458690:BZY458697 BQC458690:BQC458697 BGG458690:BGG458697 AWK458690:AWK458697 AMO458690:AMO458697 ACS458690:ACS458697 SW458690:SW458697 JA458690:JA458697 H458690:H458697 WVM393154:WVM393161 WLQ393154:WLQ393161 WBU393154:WBU393161 VRY393154:VRY393161 VIC393154:VIC393161 UYG393154:UYG393161 UOK393154:UOK393161 UEO393154:UEO393161 TUS393154:TUS393161 TKW393154:TKW393161 TBA393154:TBA393161 SRE393154:SRE393161 SHI393154:SHI393161 RXM393154:RXM393161 RNQ393154:RNQ393161 RDU393154:RDU393161 QTY393154:QTY393161 QKC393154:QKC393161 QAG393154:QAG393161 PQK393154:PQK393161 PGO393154:PGO393161 OWS393154:OWS393161 OMW393154:OMW393161 ODA393154:ODA393161 NTE393154:NTE393161 NJI393154:NJI393161 MZM393154:MZM393161 MPQ393154:MPQ393161 MFU393154:MFU393161 LVY393154:LVY393161 LMC393154:LMC393161 LCG393154:LCG393161 KSK393154:KSK393161 KIO393154:KIO393161 JYS393154:JYS393161 JOW393154:JOW393161 JFA393154:JFA393161 IVE393154:IVE393161 ILI393154:ILI393161 IBM393154:IBM393161 HRQ393154:HRQ393161 HHU393154:HHU393161 GXY393154:GXY393161 GOC393154:GOC393161 GEG393154:GEG393161 FUK393154:FUK393161 FKO393154:FKO393161 FAS393154:FAS393161 EQW393154:EQW393161 EHA393154:EHA393161 DXE393154:DXE393161 DNI393154:DNI393161 DDM393154:DDM393161 CTQ393154:CTQ393161 CJU393154:CJU393161 BZY393154:BZY393161 BQC393154:BQC393161 BGG393154:BGG393161 AWK393154:AWK393161 AMO393154:AMO393161 ACS393154:ACS393161 SW393154:SW393161 JA393154:JA393161 H393154:H393161 WVM327618:WVM327625 WLQ327618:WLQ327625 WBU327618:WBU327625 VRY327618:VRY327625 VIC327618:VIC327625 UYG327618:UYG327625 UOK327618:UOK327625 UEO327618:UEO327625 TUS327618:TUS327625 TKW327618:TKW327625 TBA327618:TBA327625 SRE327618:SRE327625 SHI327618:SHI327625 RXM327618:RXM327625 RNQ327618:RNQ327625 RDU327618:RDU327625 QTY327618:QTY327625 QKC327618:QKC327625 QAG327618:QAG327625 PQK327618:PQK327625 PGO327618:PGO327625 OWS327618:OWS327625 OMW327618:OMW327625 ODA327618:ODA327625 NTE327618:NTE327625 NJI327618:NJI327625 MZM327618:MZM327625 MPQ327618:MPQ327625 MFU327618:MFU327625 LVY327618:LVY327625 LMC327618:LMC327625 LCG327618:LCG327625 KSK327618:KSK327625 KIO327618:KIO327625 JYS327618:JYS327625 JOW327618:JOW327625 JFA327618:JFA327625 IVE327618:IVE327625 ILI327618:ILI327625 IBM327618:IBM327625 HRQ327618:HRQ327625 HHU327618:HHU327625 GXY327618:GXY327625 GOC327618:GOC327625 GEG327618:GEG327625 FUK327618:FUK327625 FKO327618:FKO327625 FAS327618:FAS327625 EQW327618:EQW327625 EHA327618:EHA327625 DXE327618:DXE327625 DNI327618:DNI327625 DDM327618:DDM327625 CTQ327618:CTQ327625 CJU327618:CJU327625 BZY327618:BZY327625 BQC327618:BQC327625 BGG327618:BGG327625 AWK327618:AWK327625 AMO327618:AMO327625 ACS327618:ACS327625 SW327618:SW327625 JA327618:JA327625 H327618:H327625 WVM262082:WVM262089 WLQ262082:WLQ262089 WBU262082:WBU262089 VRY262082:VRY262089 VIC262082:VIC262089 UYG262082:UYG262089 UOK262082:UOK262089 UEO262082:UEO262089 TUS262082:TUS262089 TKW262082:TKW262089 TBA262082:TBA262089 SRE262082:SRE262089 SHI262082:SHI262089 RXM262082:RXM262089 RNQ262082:RNQ262089 RDU262082:RDU262089 QTY262082:QTY262089 QKC262082:QKC262089 QAG262082:QAG262089 PQK262082:PQK262089 PGO262082:PGO262089 OWS262082:OWS262089 OMW262082:OMW262089 ODA262082:ODA262089 NTE262082:NTE262089 NJI262082:NJI262089 MZM262082:MZM262089 MPQ262082:MPQ262089 MFU262082:MFU262089 LVY262082:LVY262089 LMC262082:LMC262089 LCG262082:LCG262089 KSK262082:KSK262089 KIO262082:KIO262089 JYS262082:JYS262089 JOW262082:JOW262089 JFA262082:JFA262089 IVE262082:IVE262089 ILI262082:ILI262089 IBM262082:IBM262089 HRQ262082:HRQ262089 HHU262082:HHU262089 GXY262082:GXY262089 GOC262082:GOC262089 GEG262082:GEG262089 FUK262082:FUK262089 FKO262082:FKO262089 FAS262082:FAS262089 EQW262082:EQW262089 EHA262082:EHA262089 DXE262082:DXE262089 DNI262082:DNI262089 DDM262082:DDM262089 CTQ262082:CTQ262089 CJU262082:CJU262089 BZY262082:BZY262089 BQC262082:BQC262089 BGG262082:BGG262089 AWK262082:AWK262089 AMO262082:AMO262089 ACS262082:ACS262089 SW262082:SW262089 JA262082:JA262089 H262082:H262089 WVM196546:WVM196553 WLQ196546:WLQ196553 WBU196546:WBU196553 VRY196546:VRY196553 VIC196546:VIC196553 UYG196546:UYG196553 UOK196546:UOK196553 UEO196546:UEO196553 TUS196546:TUS196553 TKW196546:TKW196553 TBA196546:TBA196553 SRE196546:SRE196553 SHI196546:SHI196553 RXM196546:RXM196553 RNQ196546:RNQ196553 RDU196546:RDU196553 QTY196546:QTY196553 QKC196546:QKC196553 QAG196546:QAG196553 PQK196546:PQK196553 PGO196546:PGO196553 OWS196546:OWS196553 OMW196546:OMW196553 ODA196546:ODA196553 NTE196546:NTE196553 NJI196546:NJI196553 MZM196546:MZM196553 MPQ196546:MPQ196553 MFU196546:MFU196553 LVY196546:LVY196553 LMC196546:LMC196553 LCG196546:LCG196553 KSK196546:KSK196553 KIO196546:KIO196553 JYS196546:JYS196553 JOW196546:JOW196553 JFA196546:JFA196553 IVE196546:IVE196553 ILI196546:ILI196553 IBM196546:IBM196553 HRQ196546:HRQ196553 HHU196546:HHU196553 GXY196546:GXY196553 GOC196546:GOC196553 GEG196546:GEG196553 FUK196546:FUK196553 FKO196546:FKO196553 FAS196546:FAS196553 EQW196546:EQW196553 EHA196546:EHA196553 DXE196546:DXE196553 DNI196546:DNI196553 DDM196546:DDM196553 CTQ196546:CTQ196553 CJU196546:CJU196553 BZY196546:BZY196553 BQC196546:BQC196553 BGG196546:BGG196553 AWK196546:AWK196553 AMO196546:AMO196553 ACS196546:ACS196553 SW196546:SW196553 JA196546:JA196553 H196546:H196553 WVM131010:WVM131017 WLQ131010:WLQ131017 WBU131010:WBU131017 VRY131010:VRY131017 VIC131010:VIC131017 UYG131010:UYG131017 UOK131010:UOK131017 UEO131010:UEO131017 TUS131010:TUS131017 TKW131010:TKW131017 TBA131010:TBA131017 SRE131010:SRE131017 SHI131010:SHI131017 RXM131010:RXM131017 RNQ131010:RNQ131017 RDU131010:RDU131017 QTY131010:QTY131017 QKC131010:QKC131017 QAG131010:QAG131017 PQK131010:PQK131017 PGO131010:PGO131017 OWS131010:OWS131017 OMW131010:OMW131017 ODA131010:ODA131017 NTE131010:NTE131017 NJI131010:NJI131017 MZM131010:MZM131017 MPQ131010:MPQ131017 MFU131010:MFU131017 LVY131010:LVY131017 LMC131010:LMC131017 LCG131010:LCG131017 KSK131010:KSK131017 KIO131010:KIO131017 JYS131010:JYS131017 JOW131010:JOW131017 JFA131010:JFA131017 IVE131010:IVE131017 ILI131010:ILI131017 IBM131010:IBM131017 HRQ131010:HRQ131017 HHU131010:HHU131017 GXY131010:GXY131017 GOC131010:GOC131017 GEG131010:GEG131017 FUK131010:FUK131017 FKO131010:FKO131017 FAS131010:FAS131017 EQW131010:EQW131017 EHA131010:EHA131017 DXE131010:DXE131017 DNI131010:DNI131017 DDM131010:DDM131017 CTQ131010:CTQ131017 CJU131010:CJU131017 BZY131010:BZY131017 BQC131010:BQC131017 BGG131010:BGG131017 AWK131010:AWK131017 AMO131010:AMO131017 ACS131010:ACS131017 SW131010:SW131017 JA131010:JA131017 H131010:H131017 WVM65474:WVM65481 WLQ65474:WLQ65481 WBU65474:WBU65481 VRY65474:VRY65481 VIC65474:VIC65481 UYG65474:UYG65481 UOK65474:UOK65481 UEO65474:UEO65481 TUS65474:TUS65481 TKW65474:TKW65481 TBA65474:TBA65481 SRE65474:SRE65481 SHI65474:SHI65481 RXM65474:RXM65481 RNQ65474:RNQ65481 RDU65474:RDU65481 QTY65474:QTY65481 QKC65474:QKC65481 QAG65474:QAG65481 PQK65474:PQK65481 PGO65474:PGO65481 OWS65474:OWS65481 OMW65474:OMW65481 ODA65474:ODA65481 NTE65474:NTE65481 NJI65474:NJI65481 MZM65474:MZM65481 MPQ65474:MPQ65481 MFU65474:MFU65481 LVY65474:LVY65481 LMC65474:LMC65481 LCG65474:LCG65481 KSK65474:KSK65481 KIO65474:KIO65481 JYS65474:JYS65481 JOW65474:JOW65481 JFA65474:JFA65481 IVE65474:IVE65481 ILI65474:ILI65481 IBM65474:IBM65481 HRQ65474:HRQ65481 HHU65474:HHU65481 GXY65474:GXY65481 GOC65474:GOC65481 GEG65474:GEG65481 FUK65474:FUK65481 FKO65474:FKO65481 FAS65474:FAS65481 EQW65474:EQW65481 EHA65474:EHA65481 DXE65474:DXE65481 DNI65474:DNI65481 DDM65474:DDM65481 CTQ65474:CTQ65481 CJU65474:CJU65481 BZY65474:BZY65481 BQC65474:BQC65481 BGG65474:BGG65481 AWK65474:AWK65481 AMO65474:AMO65481 ACS65474:ACS65481 SW65474:SW65481 JA65474:JA65481">
      <formula1>$M$2:$M$6</formula1>
    </dataValidation>
    <dataValidation type="list" allowBlank="1" showErrorMessage="1" sqref="H19 H37:H39 H26 H22:H24 QKC57:QKC66 QAG57:QAG66 PQK57:PQK66 PGO57:PGO66 OWS57:OWS66 OMW57:OMW66 ODA57:ODA66 NTE57:NTE66 NJI57:NJI66 MZM57:MZM66 MPQ57:MPQ66 MFU57:MFU66 LVY57:LVY66 LMC57:LMC66 LCG57:LCG66 KSK57:KSK66 KIO57:KIO66 JYS57:JYS66 JOW57:JOW66 JFA57:JFA66 IVE57:IVE66 ILI57:ILI66 IBM57:IBM66 HRQ57:HRQ66 HHU57:HHU66 GXY57:GXY66 GOC57:GOC66 GEG57:GEG66 FUK57:FUK66 FKO57:FKO66 FAS57:FAS66 EQW57:EQW66 EHA57:EHA66 DXE57:DXE66 DNI57:DNI66 DDM57:DDM66 CTQ57:CTQ66 CJU57:CJU66 BZY57:BZY66 BQC57:BQC66 BGG57:BGG66 AWK57:AWK66 AMO57:AMO66 ACS57:ACS66 SW57:SW66 JA57:JA66 WVM57:WVM66 WLQ57:WLQ66 WBU57:WBU66 VRY57:VRY66 VIC57:VIC66 UYG57:UYG66 UOK57:UOK66 UEO57:UEO66 TUS57:TUS66 TKW57:TKW66 TBA57:TBA66 SRE57:SRE66 SHI57:SHI66 RXM57:RXM66 RNQ57:RNQ66 RDU57:RDU66 QTY57:QTY66 RNQ9:RNQ19 RXM9:RXM19 SHI9:SHI19 SRE9:SRE19 TBA9:TBA19 TKW9:TKW19 TUS9:TUS19 UEO9:UEO19 UOK9:UOK19 UYG9:UYG19 VIC9:VIC19 VRY9:VRY19 WBU9:WBU19 WLQ9:WLQ19 WVM9:WVM19 JA9:JA19 SW9:SW19 ACS9:ACS19 AMO9:AMO19 AWK9:AWK19 BGG9:BGG19 BQC9:BQC19 BZY9:BZY19 CJU9:CJU19 CTQ9:CTQ19 DDM9:DDM19 DNI9:DNI19 DXE9:DXE19 EHA9:EHA19 EQW9:EQW19 FAS9:FAS19 FKO9:FKO19 FUK9:FUK19 GEG9:GEG19 GOC9:GOC19 GXY9:GXY19 HHU9:HHU19 HRQ9:HRQ19 IBM9:IBM19 ILI9:ILI19 IVE9:IVE19 JFA9:JFA19 JOW9:JOW19 JYS9:JYS19 KIO9:KIO19 KSK9:KSK19 LCG9:LCG19 LMC9:LMC19 LVY9:LVY19 MFU9:MFU19 MPQ9:MPQ19 MZM9:MZM19 NJI9:NJI19 NTE9:NTE19 ODA9:ODA19 OMW9:OMW19 OWS9:OWS19 PGO9:PGO19 PQK9:PQK19 QAG9:QAG19 QKC9:QKC19 QTY9:QTY19 RDU9:RDU19 H63:H66 H49:H51 QTY43:QTY51 QTY35:QTY40 QKC43:QKC51 QKC35:QKC40 QAG43:QAG51 QAG35:QAG40 PQK43:PQK51 PQK35:PQK40 PGO43:PGO51 PGO35:PGO40 OWS43:OWS51 OWS35:OWS40 OMW43:OMW51 OMW35:OMW40 ODA43:ODA51 ODA35:ODA40 NTE43:NTE51 NTE35:NTE40 NJI43:NJI51 NJI35:NJI40 MZM43:MZM51 MZM35:MZM40 MPQ43:MPQ51 MPQ35:MPQ40 MFU43:MFU51 MFU35:MFU40 LVY43:LVY51 LVY35:LVY40 LMC43:LMC51 LMC35:LMC40 LCG43:LCG51 LCG35:LCG40 KSK43:KSK51 KSK35:KSK40 KIO43:KIO51 KIO35:KIO40 JYS43:JYS51 JYS35:JYS40 JOW43:JOW51 JOW35:JOW40 JFA43:JFA51 JFA35:JFA40 IVE43:IVE51 IVE35:IVE40 ILI43:ILI51 ILI35:ILI40 IBM43:IBM51 IBM35:IBM40 HRQ43:HRQ51 HRQ35:HRQ40 HHU43:HHU51 HHU35:HHU40 GXY43:GXY51 GXY35:GXY40 GOC43:GOC51 GOC35:GOC40 GEG43:GEG51 GEG35:GEG40 FUK43:FUK51 FUK35:FUK40 FKO43:FKO51 FKO35:FKO40 FAS43:FAS51 FAS35:FAS40 EQW43:EQW51 EQW35:EQW40 EHA43:EHA51 EHA35:EHA40 DXE43:DXE51 DXE35:DXE40 DNI43:DNI51 DNI35:DNI40 DDM43:DDM51 DDM35:DDM40 CTQ43:CTQ51 CTQ35:CTQ40 CJU43:CJU51 CJU35:CJU40 BZY43:BZY51 BZY35:BZY40 BQC43:BQC51 BQC35:BQC40 BGG43:BGG51 BGG35:BGG40 AWK43:AWK51 AWK35:AWK40 AMO43:AMO51 AMO35:AMO40 ACS43:ACS51 ACS35:ACS40 SW43:SW51 SW35:SW40 JA43:JA51 JA35:JA40 WVM43:WVM51 WVM35:WVM40 WLQ43:WLQ51 WLQ35:WLQ40 WBU43:WBU51 WBU35:WBU40 VRY43:VRY51 VRY35:VRY40 VIC43:VIC51 VIC35:VIC40 UYG43:UYG51 UYG35:UYG40 UOK43:UOK51 UOK35:UOK40 UEO43:UEO51 UEO35:UEO40 TUS43:TUS51 TUS35:TUS40 TKW43:TKW51 TKW35:TKW40 TBA43:TBA51 TBA35:TBA40 SRE43:SRE51 SRE35:SRE40 SHI43:SHI51 SHI35:SHI40 RXM43:RXM51 RXM35:RXM40 RNQ43:RNQ51 RNQ35:RNQ40 H31:H34 RDU43:RDU51 RDU35:RDU40 H10:H11 WVM982977:WVM983034 WLQ982977:WLQ983034 WBU982977:WBU983034 VRY982977:VRY983034 VIC982977:VIC983034 UYG982977:UYG983034 UOK982977:UOK983034 UEO982977:UEO983034 TUS982977:TUS983034 TKW982977:TKW983034 TBA982977:TBA983034 SRE982977:SRE983034 SHI982977:SHI983034 RXM982977:RXM983034 RNQ982977:RNQ983034 RDU982977:RDU983034 QTY982977:QTY983034 QKC982977:QKC983034 QAG982977:QAG983034 PQK982977:PQK983034 PGO982977:PGO983034 OWS982977:OWS983034 OMW982977:OMW983034 ODA982977:ODA983034 NTE982977:NTE983034 NJI982977:NJI983034 MZM982977:MZM983034 MPQ982977:MPQ983034 MFU982977:MFU983034 LVY982977:LVY983034 LMC982977:LMC983034 LCG982977:LCG983034 KSK982977:KSK983034 KIO982977:KIO983034 JYS982977:JYS983034 JOW982977:JOW983034 JFA982977:JFA983034 IVE982977:IVE983034 ILI982977:ILI983034 IBM982977:IBM983034 HRQ982977:HRQ983034 HHU982977:HHU983034 GXY982977:GXY983034 GOC982977:GOC983034 GEG982977:GEG983034 FUK982977:FUK983034 FKO982977:FKO983034 FAS982977:FAS983034 EQW982977:EQW983034 EHA982977:EHA983034 DXE982977:DXE983034 DNI982977:DNI983034 DDM982977:DDM983034 CTQ982977:CTQ983034 CJU982977:CJU983034 BZY982977:BZY983034 BQC982977:BQC983034 BGG982977:BGG983034 AWK982977:AWK983034 AMO982977:AMO983034 ACS982977:ACS983034 SW982977:SW983034 JA982977:JA983034 H982977:H983034 WVM917441:WVM917498 WLQ917441:WLQ917498 WBU917441:WBU917498 VRY917441:VRY917498 VIC917441:VIC917498 UYG917441:UYG917498 UOK917441:UOK917498 UEO917441:UEO917498 TUS917441:TUS917498 TKW917441:TKW917498 TBA917441:TBA917498 SRE917441:SRE917498 SHI917441:SHI917498 RXM917441:RXM917498 RNQ917441:RNQ917498 RDU917441:RDU917498 QTY917441:QTY917498 QKC917441:QKC917498 QAG917441:QAG917498 PQK917441:PQK917498 PGO917441:PGO917498 OWS917441:OWS917498 OMW917441:OMW917498 ODA917441:ODA917498 NTE917441:NTE917498 NJI917441:NJI917498 MZM917441:MZM917498 MPQ917441:MPQ917498 MFU917441:MFU917498 LVY917441:LVY917498 LMC917441:LMC917498 LCG917441:LCG917498 KSK917441:KSK917498 KIO917441:KIO917498 JYS917441:JYS917498 JOW917441:JOW917498 JFA917441:JFA917498 IVE917441:IVE917498 ILI917441:ILI917498 IBM917441:IBM917498 HRQ917441:HRQ917498 HHU917441:HHU917498 GXY917441:GXY917498 GOC917441:GOC917498 GEG917441:GEG917498 FUK917441:FUK917498 FKO917441:FKO917498 FAS917441:FAS917498 EQW917441:EQW917498 EHA917441:EHA917498 DXE917441:DXE917498 DNI917441:DNI917498 DDM917441:DDM917498 CTQ917441:CTQ917498 CJU917441:CJU917498 BZY917441:BZY917498 BQC917441:BQC917498 BGG917441:BGG917498 AWK917441:AWK917498 AMO917441:AMO917498 ACS917441:ACS917498 SW917441:SW917498 JA917441:JA917498 H917441:H917498 WVM851905:WVM851962 WLQ851905:WLQ851962 WBU851905:WBU851962 VRY851905:VRY851962 VIC851905:VIC851962 UYG851905:UYG851962 UOK851905:UOK851962 UEO851905:UEO851962 TUS851905:TUS851962 TKW851905:TKW851962 TBA851905:TBA851962 SRE851905:SRE851962 SHI851905:SHI851962 RXM851905:RXM851962 RNQ851905:RNQ851962 RDU851905:RDU851962 QTY851905:QTY851962 QKC851905:QKC851962 QAG851905:QAG851962 PQK851905:PQK851962 PGO851905:PGO851962 OWS851905:OWS851962 OMW851905:OMW851962 ODA851905:ODA851962 NTE851905:NTE851962 NJI851905:NJI851962 MZM851905:MZM851962 MPQ851905:MPQ851962 MFU851905:MFU851962 LVY851905:LVY851962 LMC851905:LMC851962 LCG851905:LCG851962 KSK851905:KSK851962 KIO851905:KIO851962 JYS851905:JYS851962 JOW851905:JOW851962 JFA851905:JFA851962 IVE851905:IVE851962 ILI851905:ILI851962 IBM851905:IBM851962 HRQ851905:HRQ851962 HHU851905:HHU851962 GXY851905:GXY851962 GOC851905:GOC851962 GEG851905:GEG851962 FUK851905:FUK851962 FKO851905:FKO851962 FAS851905:FAS851962 EQW851905:EQW851962 EHA851905:EHA851962 DXE851905:DXE851962 DNI851905:DNI851962 DDM851905:DDM851962 CTQ851905:CTQ851962 CJU851905:CJU851962 BZY851905:BZY851962 BQC851905:BQC851962 BGG851905:BGG851962 AWK851905:AWK851962 AMO851905:AMO851962 ACS851905:ACS851962 SW851905:SW851962 JA851905:JA851962 H851905:H851962 WVM786369:WVM786426 WLQ786369:WLQ786426 WBU786369:WBU786426 VRY786369:VRY786426 VIC786369:VIC786426 UYG786369:UYG786426 UOK786369:UOK786426 UEO786369:UEO786426 TUS786369:TUS786426 TKW786369:TKW786426 TBA786369:TBA786426 SRE786369:SRE786426 SHI786369:SHI786426 RXM786369:RXM786426 RNQ786369:RNQ786426 RDU786369:RDU786426 QTY786369:QTY786426 QKC786369:QKC786426 QAG786369:QAG786426 PQK786369:PQK786426 PGO786369:PGO786426 OWS786369:OWS786426 OMW786369:OMW786426 ODA786369:ODA786426 NTE786369:NTE786426 NJI786369:NJI786426 MZM786369:MZM786426 MPQ786369:MPQ786426 MFU786369:MFU786426 LVY786369:LVY786426 LMC786369:LMC786426 LCG786369:LCG786426 KSK786369:KSK786426 KIO786369:KIO786426 JYS786369:JYS786426 JOW786369:JOW786426 JFA786369:JFA786426 IVE786369:IVE786426 ILI786369:ILI786426 IBM786369:IBM786426 HRQ786369:HRQ786426 HHU786369:HHU786426 GXY786369:GXY786426 GOC786369:GOC786426 GEG786369:GEG786426 FUK786369:FUK786426 FKO786369:FKO786426 FAS786369:FAS786426 EQW786369:EQW786426 EHA786369:EHA786426 DXE786369:DXE786426 DNI786369:DNI786426 DDM786369:DDM786426 CTQ786369:CTQ786426 CJU786369:CJU786426 BZY786369:BZY786426 BQC786369:BQC786426 BGG786369:BGG786426 AWK786369:AWK786426 AMO786369:AMO786426 ACS786369:ACS786426 SW786369:SW786426 JA786369:JA786426 H786369:H786426 WVM720833:WVM720890 WLQ720833:WLQ720890 WBU720833:WBU720890 VRY720833:VRY720890 VIC720833:VIC720890 UYG720833:UYG720890 UOK720833:UOK720890 UEO720833:UEO720890 TUS720833:TUS720890 TKW720833:TKW720890 TBA720833:TBA720890 SRE720833:SRE720890 SHI720833:SHI720890 RXM720833:RXM720890 RNQ720833:RNQ720890 RDU720833:RDU720890 QTY720833:QTY720890 QKC720833:QKC720890 QAG720833:QAG720890 PQK720833:PQK720890 PGO720833:PGO720890 OWS720833:OWS720890 OMW720833:OMW720890 ODA720833:ODA720890 NTE720833:NTE720890 NJI720833:NJI720890 MZM720833:MZM720890 MPQ720833:MPQ720890 MFU720833:MFU720890 LVY720833:LVY720890 LMC720833:LMC720890 LCG720833:LCG720890 KSK720833:KSK720890 KIO720833:KIO720890 JYS720833:JYS720890 JOW720833:JOW720890 JFA720833:JFA720890 IVE720833:IVE720890 ILI720833:ILI720890 IBM720833:IBM720890 HRQ720833:HRQ720890 HHU720833:HHU720890 GXY720833:GXY720890 GOC720833:GOC720890 GEG720833:GEG720890 FUK720833:FUK720890 FKO720833:FKO720890 FAS720833:FAS720890 EQW720833:EQW720890 EHA720833:EHA720890 DXE720833:DXE720890 DNI720833:DNI720890 DDM720833:DDM720890 CTQ720833:CTQ720890 CJU720833:CJU720890 BZY720833:BZY720890 BQC720833:BQC720890 BGG720833:BGG720890 AWK720833:AWK720890 AMO720833:AMO720890 ACS720833:ACS720890 SW720833:SW720890 JA720833:JA720890 H720833:H720890 WVM655297:WVM655354 WLQ655297:WLQ655354 WBU655297:WBU655354 VRY655297:VRY655354 VIC655297:VIC655354 UYG655297:UYG655354 UOK655297:UOK655354 UEO655297:UEO655354 TUS655297:TUS655354 TKW655297:TKW655354 TBA655297:TBA655354 SRE655297:SRE655354 SHI655297:SHI655354 RXM655297:RXM655354 RNQ655297:RNQ655354 RDU655297:RDU655354 QTY655297:QTY655354 QKC655297:QKC655354 QAG655297:QAG655354 PQK655297:PQK655354 PGO655297:PGO655354 OWS655297:OWS655354 OMW655297:OMW655354 ODA655297:ODA655354 NTE655297:NTE655354 NJI655297:NJI655354 MZM655297:MZM655354 MPQ655297:MPQ655354 MFU655297:MFU655354 LVY655297:LVY655354 LMC655297:LMC655354 LCG655297:LCG655354 KSK655297:KSK655354 KIO655297:KIO655354 JYS655297:JYS655354 JOW655297:JOW655354 JFA655297:JFA655354 IVE655297:IVE655354 ILI655297:ILI655354 IBM655297:IBM655354 HRQ655297:HRQ655354 HHU655297:HHU655354 GXY655297:GXY655354 GOC655297:GOC655354 GEG655297:GEG655354 FUK655297:FUK655354 FKO655297:FKO655354 FAS655297:FAS655354 EQW655297:EQW655354 EHA655297:EHA655354 DXE655297:DXE655354 DNI655297:DNI655354 DDM655297:DDM655354 CTQ655297:CTQ655354 CJU655297:CJU655354 BZY655297:BZY655354 BQC655297:BQC655354 BGG655297:BGG655354 AWK655297:AWK655354 AMO655297:AMO655354 ACS655297:ACS655354 SW655297:SW655354 JA655297:JA655354 H655297:H655354 WVM589761:WVM589818 WLQ589761:WLQ589818 WBU589761:WBU589818 VRY589761:VRY589818 VIC589761:VIC589818 UYG589761:UYG589818 UOK589761:UOK589818 UEO589761:UEO589818 TUS589761:TUS589818 TKW589761:TKW589818 TBA589761:TBA589818 SRE589761:SRE589818 SHI589761:SHI589818 RXM589761:RXM589818 RNQ589761:RNQ589818 RDU589761:RDU589818 QTY589761:QTY589818 QKC589761:QKC589818 QAG589761:QAG589818 PQK589761:PQK589818 PGO589761:PGO589818 OWS589761:OWS589818 OMW589761:OMW589818 ODA589761:ODA589818 NTE589761:NTE589818 NJI589761:NJI589818 MZM589761:MZM589818 MPQ589761:MPQ589818 MFU589761:MFU589818 LVY589761:LVY589818 LMC589761:LMC589818 LCG589761:LCG589818 KSK589761:KSK589818 KIO589761:KIO589818 JYS589761:JYS589818 JOW589761:JOW589818 JFA589761:JFA589818 IVE589761:IVE589818 ILI589761:ILI589818 IBM589761:IBM589818 HRQ589761:HRQ589818 HHU589761:HHU589818 GXY589761:GXY589818 GOC589761:GOC589818 GEG589761:GEG589818 FUK589761:FUK589818 FKO589761:FKO589818 FAS589761:FAS589818 EQW589761:EQW589818 EHA589761:EHA589818 DXE589761:DXE589818 DNI589761:DNI589818 DDM589761:DDM589818 CTQ589761:CTQ589818 CJU589761:CJU589818 BZY589761:BZY589818 BQC589761:BQC589818 BGG589761:BGG589818 AWK589761:AWK589818 AMO589761:AMO589818 ACS589761:ACS589818 SW589761:SW589818 JA589761:JA589818 H589761:H589818 WVM524225:WVM524282 WLQ524225:WLQ524282 WBU524225:WBU524282 VRY524225:VRY524282 VIC524225:VIC524282 UYG524225:UYG524282 UOK524225:UOK524282 UEO524225:UEO524282 TUS524225:TUS524282 TKW524225:TKW524282 TBA524225:TBA524282 SRE524225:SRE524282 SHI524225:SHI524282 RXM524225:RXM524282 RNQ524225:RNQ524282 RDU524225:RDU524282 QTY524225:QTY524282 QKC524225:QKC524282 QAG524225:QAG524282 PQK524225:PQK524282 PGO524225:PGO524282 OWS524225:OWS524282 OMW524225:OMW524282 ODA524225:ODA524282 NTE524225:NTE524282 NJI524225:NJI524282 MZM524225:MZM524282 MPQ524225:MPQ524282 MFU524225:MFU524282 LVY524225:LVY524282 LMC524225:LMC524282 LCG524225:LCG524282 KSK524225:KSK524282 KIO524225:KIO524282 JYS524225:JYS524282 JOW524225:JOW524282 JFA524225:JFA524282 IVE524225:IVE524282 ILI524225:ILI524282 IBM524225:IBM524282 HRQ524225:HRQ524282 HHU524225:HHU524282 GXY524225:GXY524282 GOC524225:GOC524282 GEG524225:GEG524282 FUK524225:FUK524282 FKO524225:FKO524282 FAS524225:FAS524282 EQW524225:EQW524282 EHA524225:EHA524282 DXE524225:DXE524282 DNI524225:DNI524282 DDM524225:DDM524282 CTQ524225:CTQ524282 CJU524225:CJU524282 BZY524225:BZY524282 BQC524225:BQC524282 BGG524225:BGG524282 AWK524225:AWK524282 AMO524225:AMO524282 ACS524225:ACS524282 SW524225:SW524282 JA524225:JA524282 H524225:H524282 WVM458689:WVM458746 WLQ458689:WLQ458746 WBU458689:WBU458746 VRY458689:VRY458746 VIC458689:VIC458746 UYG458689:UYG458746 UOK458689:UOK458746 UEO458689:UEO458746 TUS458689:TUS458746 TKW458689:TKW458746 TBA458689:TBA458746 SRE458689:SRE458746 SHI458689:SHI458746 RXM458689:RXM458746 RNQ458689:RNQ458746 RDU458689:RDU458746 QTY458689:QTY458746 QKC458689:QKC458746 QAG458689:QAG458746 PQK458689:PQK458746 PGO458689:PGO458746 OWS458689:OWS458746 OMW458689:OMW458746 ODA458689:ODA458746 NTE458689:NTE458746 NJI458689:NJI458746 MZM458689:MZM458746 MPQ458689:MPQ458746 MFU458689:MFU458746 LVY458689:LVY458746 LMC458689:LMC458746 LCG458689:LCG458746 KSK458689:KSK458746 KIO458689:KIO458746 JYS458689:JYS458746 JOW458689:JOW458746 JFA458689:JFA458746 IVE458689:IVE458746 ILI458689:ILI458746 IBM458689:IBM458746 HRQ458689:HRQ458746 HHU458689:HHU458746 GXY458689:GXY458746 GOC458689:GOC458746 GEG458689:GEG458746 FUK458689:FUK458746 FKO458689:FKO458746 FAS458689:FAS458746 EQW458689:EQW458746 EHA458689:EHA458746 DXE458689:DXE458746 DNI458689:DNI458746 DDM458689:DDM458746 CTQ458689:CTQ458746 CJU458689:CJU458746 BZY458689:BZY458746 BQC458689:BQC458746 BGG458689:BGG458746 AWK458689:AWK458746 AMO458689:AMO458746 ACS458689:ACS458746 SW458689:SW458746 JA458689:JA458746 H458689:H458746 WVM393153:WVM393210 WLQ393153:WLQ393210 WBU393153:WBU393210 VRY393153:VRY393210 VIC393153:VIC393210 UYG393153:UYG393210 UOK393153:UOK393210 UEO393153:UEO393210 TUS393153:TUS393210 TKW393153:TKW393210 TBA393153:TBA393210 SRE393153:SRE393210 SHI393153:SHI393210 RXM393153:RXM393210 RNQ393153:RNQ393210 RDU393153:RDU393210 QTY393153:QTY393210 QKC393153:QKC393210 QAG393153:QAG393210 PQK393153:PQK393210 PGO393153:PGO393210 OWS393153:OWS393210 OMW393153:OMW393210 ODA393153:ODA393210 NTE393153:NTE393210 NJI393153:NJI393210 MZM393153:MZM393210 MPQ393153:MPQ393210 MFU393153:MFU393210 LVY393153:LVY393210 LMC393153:LMC393210 LCG393153:LCG393210 KSK393153:KSK393210 KIO393153:KIO393210 JYS393153:JYS393210 JOW393153:JOW393210 JFA393153:JFA393210 IVE393153:IVE393210 ILI393153:ILI393210 IBM393153:IBM393210 HRQ393153:HRQ393210 HHU393153:HHU393210 GXY393153:GXY393210 GOC393153:GOC393210 GEG393153:GEG393210 FUK393153:FUK393210 FKO393153:FKO393210 FAS393153:FAS393210 EQW393153:EQW393210 EHA393153:EHA393210 DXE393153:DXE393210 DNI393153:DNI393210 DDM393153:DDM393210 CTQ393153:CTQ393210 CJU393153:CJU393210 BZY393153:BZY393210 BQC393153:BQC393210 BGG393153:BGG393210 AWK393153:AWK393210 AMO393153:AMO393210 ACS393153:ACS393210 SW393153:SW393210 JA393153:JA393210 H393153:H393210 WVM327617:WVM327674 WLQ327617:WLQ327674 WBU327617:WBU327674 VRY327617:VRY327674 VIC327617:VIC327674 UYG327617:UYG327674 UOK327617:UOK327674 UEO327617:UEO327674 TUS327617:TUS327674 TKW327617:TKW327674 TBA327617:TBA327674 SRE327617:SRE327674 SHI327617:SHI327674 RXM327617:RXM327674 RNQ327617:RNQ327674 RDU327617:RDU327674 QTY327617:QTY327674 QKC327617:QKC327674 QAG327617:QAG327674 PQK327617:PQK327674 PGO327617:PGO327674 OWS327617:OWS327674 OMW327617:OMW327674 ODA327617:ODA327674 NTE327617:NTE327674 NJI327617:NJI327674 MZM327617:MZM327674 MPQ327617:MPQ327674 MFU327617:MFU327674 LVY327617:LVY327674 LMC327617:LMC327674 LCG327617:LCG327674 KSK327617:KSK327674 KIO327617:KIO327674 JYS327617:JYS327674 JOW327617:JOW327674 JFA327617:JFA327674 IVE327617:IVE327674 ILI327617:ILI327674 IBM327617:IBM327674 HRQ327617:HRQ327674 HHU327617:HHU327674 GXY327617:GXY327674 GOC327617:GOC327674 GEG327617:GEG327674 FUK327617:FUK327674 FKO327617:FKO327674 FAS327617:FAS327674 EQW327617:EQW327674 EHA327617:EHA327674 DXE327617:DXE327674 DNI327617:DNI327674 DDM327617:DDM327674 CTQ327617:CTQ327674 CJU327617:CJU327674 BZY327617:BZY327674 BQC327617:BQC327674 BGG327617:BGG327674 AWK327617:AWK327674 AMO327617:AMO327674 ACS327617:ACS327674 SW327617:SW327674 JA327617:JA327674 H327617:H327674 WVM262081:WVM262138 WLQ262081:WLQ262138 WBU262081:WBU262138 VRY262081:VRY262138 VIC262081:VIC262138 UYG262081:UYG262138 UOK262081:UOK262138 UEO262081:UEO262138 TUS262081:TUS262138 TKW262081:TKW262138 TBA262081:TBA262138 SRE262081:SRE262138 SHI262081:SHI262138 RXM262081:RXM262138 RNQ262081:RNQ262138 RDU262081:RDU262138 QTY262081:QTY262138 QKC262081:QKC262138 QAG262081:QAG262138 PQK262081:PQK262138 PGO262081:PGO262138 OWS262081:OWS262138 OMW262081:OMW262138 ODA262081:ODA262138 NTE262081:NTE262138 NJI262081:NJI262138 MZM262081:MZM262138 MPQ262081:MPQ262138 MFU262081:MFU262138 LVY262081:LVY262138 LMC262081:LMC262138 LCG262081:LCG262138 KSK262081:KSK262138 KIO262081:KIO262138 JYS262081:JYS262138 JOW262081:JOW262138 JFA262081:JFA262138 IVE262081:IVE262138 ILI262081:ILI262138 IBM262081:IBM262138 HRQ262081:HRQ262138 HHU262081:HHU262138 GXY262081:GXY262138 GOC262081:GOC262138 GEG262081:GEG262138 FUK262081:FUK262138 FKO262081:FKO262138 FAS262081:FAS262138 EQW262081:EQW262138 EHA262081:EHA262138 DXE262081:DXE262138 DNI262081:DNI262138 DDM262081:DDM262138 CTQ262081:CTQ262138 CJU262081:CJU262138 BZY262081:BZY262138 BQC262081:BQC262138 BGG262081:BGG262138 AWK262081:AWK262138 AMO262081:AMO262138 ACS262081:ACS262138 SW262081:SW262138 JA262081:JA262138 H262081:H262138 WVM196545:WVM196602 WLQ196545:WLQ196602 WBU196545:WBU196602 VRY196545:VRY196602 VIC196545:VIC196602 UYG196545:UYG196602 UOK196545:UOK196602 UEO196545:UEO196602 TUS196545:TUS196602 TKW196545:TKW196602 TBA196545:TBA196602 SRE196545:SRE196602 SHI196545:SHI196602 RXM196545:RXM196602 RNQ196545:RNQ196602 RDU196545:RDU196602 QTY196545:QTY196602 QKC196545:QKC196602 QAG196545:QAG196602 PQK196545:PQK196602 PGO196545:PGO196602 OWS196545:OWS196602 OMW196545:OMW196602 ODA196545:ODA196602 NTE196545:NTE196602 NJI196545:NJI196602 MZM196545:MZM196602 MPQ196545:MPQ196602 MFU196545:MFU196602 LVY196545:LVY196602 LMC196545:LMC196602 LCG196545:LCG196602 KSK196545:KSK196602 KIO196545:KIO196602 JYS196545:JYS196602 JOW196545:JOW196602 JFA196545:JFA196602 IVE196545:IVE196602 ILI196545:ILI196602 IBM196545:IBM196602 HRQ196545:HRQ196602 HHU196545:HHU196602 GXY196545:GXY196602 GOC196545:GOC196602 GEG196545:GEG196602 FUK196545:FUK196602 FKO196545:FKO196602 FAS196545:FAS196602 EQW196545:EQW196602 EHA196545:EHA196602 DXE196545:DXE196602 DNI196545:DNI196602 DDM196545:DDM196602 CTQ196545:CTQ196602 CJU196545:CJU196602 BZY196545:BZY196602 BQC196545:BQC196602 BGG196545:BGG196602 AWK196545:AWK196602 AMO196545:AMO196602 ACS196545:ACS196602 SW196545:SW196602 JA196545:JA196602 H196545:H196602 WVM131009:WVM131066 WLQ131009:WLQ131066 WBU131009:WBU131066 VRY131009:VRY131066 VIC131009:VIC131066 UYG131009:UYG131066 UOK131009:UOK131066 UEO131009:UEO131066 TUS131009:TUS131066 TKW131009:TKW131066 TBA131009:TBA131066 SRE131009:SRE131066 SHI131009:SHI131066 RXM131009:RXM131066 RNQ131009:RNQ131066 RDU131009:RDU131066 QTY131009:QTY131066 QKC131009:QKC131066 QAG131009:QAG131066 PQK131009:PQK131066 PGO131009:PGO131066 OWS131009:OWS131066 OMW131009:OMW131066 ODA131009:ODA131066 NTE131009:NTE131066 NJI131009:NJI131066 MZM131009:MZM131066 MPQ131009:MPQ131066 MFU131009:MFU131066 LVY131009:LVY131066 LMC131009:LMC131066 LCG131009:LCG131066 KSK131009:KSK131066 KIO131009:KIO131066 JYS131009:JYS131066 JOW131009:JOW131066 JFA131009:JFA131066 IVE131009:IVE131066 ILI131009:ILI131066 IBM131009:IBM131066 HRQ131009:HRQ131066 HHU131009:HHU131066 GXY131009:GXY131066 GOC131009:GOC131066 GEG131009:GEG131066 FUK131009:FUK131066 FKO131009:FKO131066 FAS131009:FAS131066 EQW131009:EQW131066 EHA131009:EHA131066 DXE131009:DXE131066 DNI131009:DNI131066 DDM131009:DDM131066 CTQ131009:CTQ131066 CJU131009:CJU131066 BZY131009:BZY131066 BQC131009:BQC131066 BGG131009:BGG131066 AWK131009:AWK131066 AMO131009:AMO131066 ACS131009:ACS131066 SW131009:SW131066 JA131009:JA131066 H131009:H131066 WVM65473:WVM65530 WLQ65473:WLQ65530 WBU65473:WBU65530 VRY65473:VRY65530 VIC65473:VIC65530 UYG65473:UYG65530 UOK65473:UOK65530 UEO65473:UEO65530 TUS65473:TUS65530 TKW65473:TKW65530 TBA65473:TBA65530 SRE65473:SRE65530 SHI65473:SHI65530 RXM65473:RXM65530 RNQ65473:RNQ65530 RDU65473:RDU65530 QTY65473:QTY65530 QKC65473:QKC65530 QAG65473:QAG65530 PQK65473:PQK65530 PGO65473:PGO65530 OWS65473:OWS65530 OMW65473:OMW65530 ODA65473:ODA65530 NTE65473:NTE65530 NJI65473:NJI65530 MZM65473:MZM65530 MPQ65473:MPQ65530 MFU65473:MFU65530 LVY65473:LVY65530 LMC65473:LMC65530 LCG65473:LCG65530 KSK65473:KSK65530 KIO65473:KIO65530 JYS65473:JYS65530 JOW65473:JOW65530 JFA65473:JFA65530 IVE65473:IVE65530 ILI65473:ILI65530 IBM65473:IBM65530 HRQ65473:HRQ65530 HHU65473:HHU65530 GXY65473:GXY65530 GOC65473:GOC65530 GEG65473:GEG65530 FUK65473:FUK65530 FKO65473:FKO65530 FAS65473:FAS65530 EQW65473:EQW65530 EHA65473:EHA65530 DXE65473:DXE65530 DNI65473:DNI65530 DDM65473:DDM65530 CTQ65473:CTQ65530 CJU65473:CJU65530 BZY65473:BZY65530 BQC65473:BQC65530 BGG65473:BGG65530 AWK65473:AWK65530 AMO65473:AMO65530 ACS65473:ACS65530 SW65473:SW65530 JA65473:JA65530 H65473:H65530 WVM982938:WVM982944 WLQ982938:WLQ982944 WBU982938:WBU982944 VRY982938:VRY982944 VIC982938:VIC982944 UYG982938:UYG982944 UOK982938:UOK982944 UEO982938:UEO982944 TUS982938:TUS982944 TKW982938:TKW982944 TBA982938:TBA982944 SRE982938:SRE982944 SHI982938:SHI982944 RXM982938:RXM982944 RNQ982938:RNQ982944 RDU982938:RDU982944 QTY982938:QTY982944 QKC982938:QKC982944 QAG982938:QAG982944 PQK982938:PQK982944 PGO982938:PGO982944 OWS982938:OWS982944 OMW982938:OMW982944 ODA982938:ODA982944 NTE982938:NTE982944 NJI982938:NJI982944 MZM982938:MZM982944 MPQ982938:MPQ982944 MFU982938:MFU982944 LVY982938:LVY982944 LMC982938:LMC982944 LCG982938:LCG982944 KSK982938:KSK982944 KIO982938:KIO982944 JYS982938:JYS982944 JOW982938:JOW982944 JFA982938:JFA982944 IVE982938:IVE982944 ILI982938:ILI982944 IBM982938:IBM982944 HRQ982938:HRQ982944 HHU982938:HHU982944 GXY982938:GXY982944 GOC982938:GOC982944 GEG982938:GEG982944 FUK982938:FUK982944 FKO982938:FKO982944 FAS982938:FAS982944 EQW982938:EQW982944 EHA982938:EHA982944 DXE982938:DXE982944 DNI982938:DNI982944 DDM982938:DDM982944 CTQ982938:CTQ982944 CJU982938:CJU982944 BZY982938:BZY982944 BQC982938:BQC982944 BGG982938:BGG982944 AWK982938:AWK982944 AMO982938:AMO982944 ACS982938:ACS982944 SW982938:SW982944 JA982938:JA982944 H982938:H982944 WVM917402:WVM917408 WLQ917402:WLQ917408 WBU917402:WBU917408 VRY917402:VRY917408 VIC917402:VIC917408 UYG917402:UYG917408 UOK917402:UOK917408 UEO917402:UEO917408 TUS917402:TUS917408 TKW917402:TKW917408 TBA917402:TBA917408 SRE917402:SRE917408 SHI917402:SHI917408 RXM917402:RXM917408 RNQ917402:RNQ917408 RDU917402:RDU917408 QTY917402:QTY917408 QKC917402:QKC917408 QAG917402:QAG917408 PQK917402:PQK917408 PGO917402:PGO917408 OWS917402:OWS917408 OMW917402:OMW917408 ODA917402:ODA917408 NTE917402:NTE917408 NJI917402:NJI917408 MZM917402:MZM917408 MPQ917402:MPQ917408 MFU917402:MFU917408 LVY917402:LVY917408 LMC917402:LMC917408 LCG917402:LCG917408 KSK917402:KSK917408 KIO917402:KIO917408 JYS917402:JYS917408 JOW917402:JOW917408 JFA917402:JFA917408 IVE917402:IVE917408 ILI917402:ILI917408 IBM917402:IBM917408 HRQ917402:HRQ917408 HHU917402:HHU917408 GXY917402:GXY917408 GOC917402:GOC917408 GEG917402:GEG917408 FUK917402:FUK917408 FKO917402:FKO917408 FAS917402:FAS917408 EQW917402:EQW917408 EHA917402:EHA917408 DXE917402:DXE917408 DNI917402:DNI917408 DDM917402:DDM917408 CTQ917402:CTQ917408 CJU917402:CJU917408 BZY917402:BZY917408 BQC917402:BQC917408 BGG917402:BGG917408 AWK917402:AWK917408 AMO917402:AMO917408 ACS917402:ACS917408 SW917402:SW917408 JA917402:JA917408 H917402:H917408 WVM851866:WVM851872 WLQ851866:WLQ851872 WBU851866:WBU851872 VRY851866:VRY851872 VIC851866:VIC851872 UYG851866:UYG851872 UOK851866:UOK851872 UEO851866:UEO851872 TUS851866:TUS851872 TKW851866:TKW851872 TBA851866:TBA851872 SRE851866:SRE851872 SHI851866:SHI851872 RXM851866:RXM851872 RNQ851866:RNQ851872 RDU851866:RDU851872 QTY851866:QTY851872 QKC851866:QKC851872 QAG851866:QAG851872 PQK851866:PQK851872 PGO851866:PGO851872 OWS851866:OWS851872 OMW851866:OMW851872 ODA851866:ODA851872 NTE851866:NTE851872 NJI851866:NJI851872 MZM851866:MZM851872 MPQ851866:MPQ851872 MFU851866:MFU851872 LVY851866:LVY851872 LMC851866:LMC851872 LCG851866:LCG851872 KSK851866:KSK851872 KIO851866:KIO851872 JYS851866:JYS851872 JOW851866:JOW851872 JFA851866:JFA851872 IVE851866:IVE851872 ILI851866:ILI851872 IBM851866:IBM851872 HRQ851866:HRQ851872 HHU851866:HHU851872 GXY851866:GXY851872 GOC851866:GOC851872 GEG851866:GEG851872 FUK851866:FUK851872 FKO851866:FKO851872 FAS851866:FAS851872 EQW851866:EQW851872 EHA851866:EHA851872 DXE851866:DXE851872 DNI851866:DNI851872 DDM851866:DDM851872 CTQ851866:CTQ851872 CJU851866:CJU851872 BZY851866:BZY851872 BQC851866:BQC851872 BGG851866:BGG851872 AWK851866:AWK851872 AMO851866:AMO851872 ACS851866:ACS851872 SW851866:SW851872 JA851866:JA851872 H851866:H851872 WVM786330:WVM786336 WLQ786330:WLQ786336 WBU786330:WBU786336 VRY786330:VRY786336 VIC786330:VIC786336 UYG786330:UYG786336 UOK786330:UOK786336 UEO786330:UEO786336 TUS786330:TUS786336 TKW786330:TKW786336 TBA786330:TBA786336 SRE786330:SRE786336 SHI786330:SHI786336 RXM786330:RXM786336 RNQ786330:RNQ786336 RDU786330:RDU786336 QTY786330:QTY786336 QKC786330:QKC786336 QAG786330:QAG786336 PQK786330:PQK786336 PGO786330:PGO786336 OWS786330:OWS786336 OMW786330:OMW786336 ODA786330:ODA786336 NTE786330:NTE786336 NJI786330:NJI786336 MZM786330:MZM786336 MPQ786330:MPQ786336 MFU786330:MFU786336 LVY786330:LVY786336 LMC786330:LMC786336 LCG786330:LCG786336 KSK786330:KSK786336 KIO786330:KIO786336 JYS786330:JYS786336 JOW786330:JOW786336 JFA786330:JFA786336 IVE786330:IVE786336 ILI786330:ILI786336 IBM786330:IBM786336 HRQ786330:HRQ786336 HHU786330:HHU786336 GXY786330:GXY786336 GOC786330:GOC786336 GEG786330:GEG786336 FUK786330:FUK786336 FKO786330:FKO786336 FAS786330:FAS786336 EQW786330:EQW786336 EHA786330:EHA786336 DXE786330:DXE786336 DNI786330:DNI786336 DDM786330:DDM786336 CTQ786330:CTQ786336 CJU786330:CJU786336 BZY786330:BZY786336 BQC786330:BQC786336 BGG786330:BGG786336 AWK786330:AWK786336 AMO786330:AMO786336 ACS786330:ACS786336 SW786330:SW786336 JA786330:JA786336 H786330:H786336 WVM720794:WVM720800 WLQ720794:WLQ720800 WBU720794:WBU720800 VRY720794:VRY720800 VIC720794:VIC720800 UYG720794:UYG720800 UOK720794:UOK720800 UEO720794:UEO720800 TUS720794:TUS720800 TKW720794:TKW720800 TBA720794:TBA720800 SRE720794:SRE720800 SHI720794:SHI720800 RXM720794:RXM720800 RNQ720794:RNQ720800 RDU720794:RDU720800 QTY720794:QTY720800 QKC720794:QKC720800 QAG720794:QAG720800 PQK720794:PQK720800 PGO720794:PGO720800 OWS720794:OWS720800 OMW720794:OMW720800 ODA720794:ODA720800 NTE720794:NTE720800 NJI720794:NJI720800 MZM720794:MZM720800 MPQ720794:MPQ720800 MFU720794:MFU720800 LVY720794:LVY720800 LMC720794:LMC720800 LCG720794:LCG720800 KSK720794:KSK720800 KIO720794:KIO720800 JYS720794:JYS720800 JOW720794:JOW720800 JFA720794:JFA720800 IVE720794:IVE720800 ILI720794:ILI720800 IBM720794:IBM720800 HRQ720794:HRQ720800 HHU720794:HHU720800 GXY720794:GXY720800 GOC720794:GOC720800 GEG720794:GEG720800 FUK720794:FUK720800 FKO720794:FKO720800 FAS720794:FAS720800 EQW720794:EQW720800 EHA720794:EHA720800 DXE720794:DXE720800 DNI720794:DNI720800 DDM720794:DDM720800 CTQ720794:CTQ720800 CJU720794:CJU720800 BZY720794:BZY720800 BQC720794:BQC720800 BGG720794:BGG720800 AWK720794:AWK720800 AMO720794:AMO720800 ACS720794:ACS720800 SW720794:SW720800 JA720794:JA720800 H720794:H720800 WVM655258:WVM655264 WLQ655258:WLQ655264 WBU655258:WBU655264 VRY655258:VRY655264 VIC655258:VIC655264 UYG655258:UYG655264 UOK655258:UOK655264 UEO655258:UEO655264 TUS655258:TUS655264 TKW655258:TKW655264 TBA655258:TBA655264 SRE655258:SRE655264 SHI655258:SHI655264 RXM655258:RXM655264 RNQ655258:RNQ655264 RDU655258:RDU655264 QTY655258:QTY655264 QKC655258:QKC655264 QAG655258:QAG655264 PQK655258:PQK655264 PGO655258:PGO655264 OWS655258:OWS655264 OMW655258:OMW655264 ODA655258:ODA655264 NTE655258:NTE655264 NJI655258:NJI655264 MZM655258:MZM655264 MPQ655258:MPQ655264 MFU655258:MFU655264 LVY655258:LVY655264 LMC655258:LMC655264 LCG655258:LCG655264 KSK655258:KSK655264 KIO655258:KIO655264 JYS655258:JYS655264 JOW655258:JOW655264 JFA655258:JFA655264 IVE655258:IVE655264 ILI655258:ILI655264 IBM655258:IBM655264 HRQ655258:HRQ655264 HHU655258:HHU655264 GXY655258:GXY655264 GOC655258:GOC655264 GEG655258:GEG655264 FUK655258:FUK655264 FKO655258:FKO655264 FAS655258:FAS655264 EQW655258:EQW655264 EHA655258:EHA655264 DXE655258:DXE655264 DNI655258:DNI655264 DDM655258:DDM655264 CTQ655258:CTQ655264 CJU655258:CJU655264 BZY655258:BZY655264 BQC655258:BQC655264 BGG655258:BGG655264 AWK655258:AWK655264 AMO655258:AMO655264 ACS655258:ACS655264 SW655258:SW655264 JA655258:JA655264 H655258:H655264 WVM589722:WVM589728 WLQ589722:WLQ589728 WBU589722:WBU589728 VRY589722:VRY589728 VIC589722:VIC589728 UYG589722:UYG589728 UOK589722:UOK589728 UEO589722:UEO589728 TUS589722:TUS589728 TKW589722:TKW589728 TBA589722:TBA589728 SRE589722:SRE589728 SHI589722:SHI589728 RXM589722:RXM589728 RNQ589722:RNQ589728 RDU589722:RDU589728 QTY589722:QTY589728 QKC589722:QKC589728 QAG589722:QAG589728 PQK589722:PQK589728 PGO589722:PGO589728 OWS589722:OWS589728 OMW589722:OMW589728 ODA589722:ODA589728 NTE589722:NTE589728 NJI589722:NJI589728 MZM589722:MZM589728 MPQ589722:MPQ589728 MFU589722:MFU589728 LVY589722:LVY589728 LMC589722:LMC589728 LCG589722:LCG589728 KSK589722:KSK589728 KIO589722:KIO589728 JYS589722:JYS589728 JOW589722:JOW589728 JFA589722:JFA589728 IVE589722:IVE589728 ILI589722:ILI589728 IBM589722:IBM589728 HRQ589722:HRQ589728 HHU589722:HHU589728 GXY589722:GXY589728 GOC589722:GOC589728 GEG589722:GEG589728 FUK589722:FUK589728 FKO589722:FKO589728 FAS589722:FAS589728 EQW589722:EQW589728 EHA589722:EHA589728 DXE589722:DXE589728 DNI589722:DNI589728 DDM589722:DDM589728 CTQ589722:CTQ589728 CJU589722:CJU589728 BZY589722:BZY589728 BQC589722:BQC589728 BGG589722:BGG589728 AWK589722:AWK589728 AMO589722:AMO589728 ACS589722:ACS589728 SW589722:SW589728 JA589722:JA589728 H589722:H589728 WVM524186:WVM524192 WLQ524186:WLQ524192 WBU524186:WBU524192 VRY524186:VRY524192 VIC524186:VIC524192 UYG524186:UYG524192 UOK524186:UOK524192 UEO524186:UEO524192 TUS524186:TUS524192 TKW524186:TKW524192 TBA524186:TBA524192 SRE524186:SRE524192 SHI524186:SHI524192 RXM524186:RXM524192 RNQ524186:RNQ524192 RDU524186:RDU524192 QTY524186:QTY524192 QKC524186:QKC524192 QAG524186:QAG524192 PQK524186:PQK524192 PGO524186:PGO524192 OWS524186:OWS524192 OMW524186:OMW524192 ODA524186:ODA524192 NTE524186:NTE524192 NJI524186:NJI524192 MZM524186:MZM524192 MPQ524186:MPQ524192 MFU524186:MFU524192 LVY524186:LVY524192 LMC524186:LMC524192 LCG524186:LCG524192 KSK524186:KSK524192 KIO524186:KIO524192 JYS524186:JYS524192 JOW524186:JOW524192 JFA524186:JFA524192 IVE524186:IVE524192 ILI524186:ILI524192 IBM524186:IBM524192 HRQ524186:HRQ524192 HHU524186:HHU524192 GXY524186:GXY524192 GOC524186:GOC524192 GEG524186:GEG524192 FUK524186:FUK524192 FKO524186:FKO524192 FAS524186:FAS524192 EQW524186:EQW524192 EHA524186:EHA524192 DXE524186:DXE524192 DNI524186:DNI524192 DDM524186:DDM524192 CTQ524186:CTQ524192 CJU524186:CJU524192 BZY524186:BZY524192 BQC524186:BQC524192 BGG524186:BGG524192 AWK524186:AWK524192 AMO524186:AMO524192 ACS524186:ACS524192 SW524186:SW524192 JA524186:JA524192 H524186:H524192 WVM458650:WVM458656 WLQ458650:WLQ458656 WBU458650:WBU458656 VRY458650:VRY458656 VIC458650:VIC458656 UYG458650:UYG458656 UOK458650:UOK458656 UEO458650:UEO458656 TUS458650:TUS458656 TKW458650:TKW458656 TBA458650:TBA458656 SRE458650:SRE458656 SHI458650:SHI458656 RXM458650:RXM458656 RNQ458650:RNQ458656 RDU458650:RDU458656 QTY458650:QTY458656 QKC458650:QKC458656 QAG458650:QAG458656 PQK458650:PQK458656 PGO458650:PGO458656 OWS458650:OWS458656 OMW458650:OMW458656 ODA458650:ODA458656 NTE458650:NTE458656 NJI458650:NJI458656 MZM458650:MZM458656 MPQ458650:MPQ458656 MFU458650:MFU458656 LVY458650:LVY458656 LMC458650:LMC458656 LCG458650:LCG458656 KSK458650:KSK458656 KIO458650:KIO458656 JYS458650:JYS458656 JOW458650:JOW458656 JFA458650:JFA458656 IVE458650:IVE458656 ILI458650:ILI458656 IBM458650:IBM458656 HRQ458650:HRQ458656 HHU458650:HHU458656 GXY458650:GXY458656 GOC458650:GOC458656 GEG458650:GEG458656 FUK458650:FUK458656 FKO458650:FKO458656 FAS458650:FAS458656 EQW458650:EQW458656 EHA458650:EHA458656 DXE458650:DXE458656 DNI458650:DNI458656 DDM458650:DDM458656 CTQ458650:CTQ458656 CJU458650:CJU458656 BZY458650:BZY458656 BQC458650:BQC458656 BGG458650:BGG458656 AWK458650:AWK458656 AMO458650:AMO458656 ACS458650:ACS458656 SW458650:SW458656 JA458650:JA458656 H458650:H458656 WVM393114:WVM393120 WLQ393114:WLQ393120 WBU393114:WBU393120 VRY393114:VRY393120 VIC393114:VIC393120 UYG393114:UYG393120 UOK393114:UOK393120 UEO393114:UEO393120 TUS393114:TUS393120 TKW393114:TKW393120 TBA393114:TBA393120 SRE393114:SRE393120 SHI393114:SHI393120 RXM393114:RXM393120 RNQ393114:RNQ393120 RDU393114:RDU393120 QTY393114:QTY393120 QKC393114:QKC393120 QAG393114:QAG393120 PQK393114:PQK393120 PGO393114:PGO393120 OWS393114:OWS393120 OMW393114:OMW393120 ODA393114:ODA393120 NTE393114:NTE393120 NJI393114:NJI393120 MZM393114:MZM393120 MPQ393114:MPQ393120 MFU393114:MFU393120 LVY393114:LVY393120 LMC393114:LMC393120 LCG393114:LCG393120 KSK393114:KSK393120 KIO393114:KIO393120 JYS393114:JYS393120 JOW393114:JOW393120 JFA393114:JFA393120 IVE393114:IVE393120 ILI393114:ILI393120 IBM393114:IBM393120 HRQ393114:HRQ393120 HHU393114:HHU393120 GXY393114:GXY393120 GOC393114:GOC393120 GEG393114:GEG393120 FUK393114:FUK393120 FKO393114:FKO393120 FAS393114:FAS393120 EQW393114:EQW393120 EHA393114:EHA393120 DXE393114:DXE393120 DNI393114:DNI393120 DDM393114:DDM393120 CTQ393114:CTQ393120 CJU393114:CJU393120 BZY393114:BZY393120 BQC393114:BQC393120 BGG393114:BGG393120 AWK393114:AWK393120 AMO393114:AMO393120 ACS393114:ACS393120 SW393114:SW393120 JA393114:JA393120 H393114:H393120 WVM327578:WVM327584 WLQ327578:WLQ327584 WBU327578:WBU327584 VRY327578:VRY327584 VIC327578:VIC327584 UYG327578:UYG327584 UOK327578:UOK327584 UEO327578:UEO327584 TUS327578:TUS327584 TKW327578:TKW327584 TBA327578:TBA327584 SRE327578:SRE327584 SHI327578:SHI327584 RXM327578:RXM327584 RNQ327578:RNQ327584 RDU327578:RDU327584 QTY327578:QTY327584 QKC327578:QKC327584 QAG327578:QAG327584 PQK327578:PQK327584 PGO327578:PGO327584 OWS327578:OWS327584 OMW327578:OMW327584 ODA327578:ODA327584 NTE327578:NTE327584 NJI327578:NJI327584 MZM327578:MZM327584 MPQ327578:MPQ327584 MFU327578:MFU327584 LVY327578:LVY327584 LMC327578:LMC327584 LCG327578:LCG327584 KSK327578:KSK327584 KIO327578:KIO327584 JYS327578:JYS327584 JOW327578:JOW327584 JFA327578:JFA327584 IVE327578:IVE327584 ILI327578:ILI327584 IBM327578:IBM327584 HRQ327578:HRQ327584 HHU327578:HHU327584 GXY327578:GXY327584 GOC327578:GOC327584 GEG327578:GEG327584 FUK327578:FUK327584 FKO327578:FKO327584 FAS327578:FAS327584 EQW327578:EQW327584 EHA327578:EHA327584 DXE327578:DXE327584 DNI327578:DNI327584 DDM327578:DDM327584 CTQ327578:CTQ327584 CJU327578:CJU327584 BZY327578:BZY327584 BQC327578:BQC327584 BGG327578:BGG327584 AWK327578:AWK327584 AMO327578:AMO327584 ACS327578:ACS327584 SW327578:SW327584 JA327578:JA327584 H327578:H327584 WVM262042:WVM262048 WLQ262042:WLQ262048 WBU262042:WBU262048 VRY262042:VRY262048 VIC262042:VIC262048 UYG262042:UYG262048 UOK262042:UOK262048 UEO262042:UEO262048 TUS262042:TUS262048 TKW262042:TKW262048 TBA262042:TBA262048 SRE262042:SRE262048 SHI262042:SHI262048 RXM262042:RXM262048 RNQ262042:RNQ262048 RDU262042:RDU262048 QTY262042:QTY262048 QKC262042:QKC262048 QAG262042:QAG262048 PQK262042:PQK262048 PGO262042:PGO262048 OWS262042:OWS262048 OMW262042:OMW262048 ODA262042:ODA262048 NTE262042:NTE262048 NJI262042:NJI262048 MZM262042:MZM262048 MPQ262042:MPQ262048 MFU262042:MFU262048 LVY262042:LVY262048 LMC262042:LMC262048 LCG262042:LCG262048 KSK262042:KSK262048 KIO262042:KIO262048 JYS262042:JYS262048 JOW262042:JOW262048 JFA262042:JFA262048 IVE262042:IVE262048 ILI262042:ILI262048 IBM262042:IBM262048 HRQ262042:HRQ262048 HHU262042:HHU262048 GXY262042:GXY262048 GOC262042:GOC262048 GEG262042:GEG262048 FUK262042:FUK262048 FKO262042:FKO262048 FAS262042:FAS262048 EQW262042:EQW262048 EHA262042:EHA262048 DXE262042:DXE262048 DNI262042:DNI262048 DDM262042:DDM262048 CTQ262042:CTQ262048 CJU262042:CJU262048 BZY262042:BZY262048 BQC262042:BQC262048 BGG262042:BGG262048 AWK262042:AWK262048 AMO262042:AMO262048 ACS262042:ACS262048 SW262042:SW262048 JA262042:JA262048 H262042:H262048 WVM196506:WVM196512 WLQ196506:WLQ196512 WBU196506:WBU196512 VRY196506:VRY196512 VIC196506:VIC196512 UYG196506:UYG196512 UOK196506:UOK196512 UEO196506:UEO196512 TUS196506:TUS196512 TKW196506:TKW196512 TBA196506:TBA196512 SRE196506:SRE196512 SHI196506:SHI196512 RXM196506:RXM196512 RNQ196506:RNQ196512 RDU196506:RDU196512 QTY196506:QTY196512 QKC196506:QKC196512 QAG196506:QAG196512 PQK196506:PQK196512 PGO196506:PGO196512 OWS196506:OWS196512 OMW196506:OMW196512 ODA196506:ODA196512 NTE196506:NTE196512 NJI196506:NJI196512 MZM196506:MZM196512 MPQ196506:MPQ196512 MFU196506:MFU196512 LVY196506:LVY196512 LMC196506:LMC196512 LCG196506:LCG196512 KSK196506:KSK196512 KIO196506:KIO196512 JYS196506:JYS196512 JOW196506:JOW196512 JFA196506:JFA196512 IVE196506:IVE196512 ILI196506:ILI196512 IBM196506:IBM196512 HRQ196506:HRQ196512 HHU196506:HHU196512 GXY196506:GXY196512 GOC196506:GOC196512 GEG196506:GEG196512 FUK196506:FUK196512 FKO196506:FKO196512 FAS196506:FAS196512 EQW196506:EQW196512 EHA196506:EHA196512 DXE196506:DXE196512 DNI196506:DNI196512 DDM196506:DDM196512 CTQ196506:CTQ196512 CJU196506:CJU196512 BZY196506:BZY196512 BQC196506:BQC196512 BGG196506:BGG196512 AWK196506:AWK196512 AMO196506:AMO196512 ACS196506:ACS196512 SW196506:SW196512 JA196506:JA196512 H196506:H196512 WVM130970:WVM130976 WLQ130970:WLQ130976 WBU130970:WBU130976 VRY130970:VRY130976 VIC130970:VIC130976 UYG130970:UYG130976 UOK130970:UOK130976 UEO130970:UEO130976 TUS130970:TUS130976 TKW130970:TKW130976 TBA130970:TBA130976 SRE130970:SRE130976 SHI130970:SHI130976 RXM130970:RXM130976 RNQ130970:RNQ130976 RDU130970:RDU130976 QTY130970:QTY130976 QKC130970:QKC130976 QAG130970:QAG130976 PQK130970:PQK130976 PGO130970:PGO130976 OWS130970:OWS130976 OMW130970:OMW130976 ODA130970:ODA130976 NTE130970:NTE130976 NJI130970:NJI130976 MZM130970:MZM130976 MPQ130970:MPQ130976 MFU130970:MFU130976 LVY130970:LVY130976 LMC130970:LMC130976 LCG130970:LCG130976 KSK130970:KSK130976 KIO130970:KIO130976 JYS130970:JYS130976 JOW130970:JOW130976 JFA130970:JFA130976 IVE130970:IVE130976 ILI130970:ILI130976 IBM130970:IBM130976 HRQ130970:HRQ130976 HHU130970:HHU130976 GXY130970:GXY130976 GOC130970:GOC130976 GEG130970:GEG130976 FUK130970:FUK130976 FKO130970:FKO130976 FAS130970:FAS130976 EQW130970:EQW130976 EHA130970:EHA130976 DXE130970:DXE130976 DNI130970:DNI130976 DDM130970:DDM130976 CTQ130970:CTQ130976 CJU130970:CJU130976 BZY130970:BZY130976 BQC130970:BQC130976 BGG130970:BGG130976 AWK130970:AWK130976 AMO130970:AMO130976 ACS130970:ACS130976 SW130970:SW130976 JA130970:JA130976 H130970:H130976 WVM65434:WVM65440 WLQ65434:WLQ65440 WBU65434:WBU65440 VRY65434:VRY65440 VIC65434:VIC65440 UYG65434:UYG65440 UOK65434:UOK65440 UEO65434:UEO65440 TUS65434:TUS65440 TKW65434:TKW65440 TBA65434:TBA65440 SRE65434:SRE65440 SHI65434:SHI65440 RXM65434:RXM65440 RNQ65434:RNQ65440 RDU65434:RDU65440 QTY65434:QTY65440 QKC65434:QKC65440 QAG65434:QAG65440 PQK65434:PQK65440 PGO65434:PGO65440 OWS65434:OWS65440 OMW65434:OMW65440 ODA65434:ODA65440 NTE65434:NTE65440 NJI65434:NJI65440 MZM65434:MZM65440 MPQ65434:MPQ65440 MFU65434:MFU65440 LVY65434:LVY65440 LMC65434:LMC65440 LCG65434:LCG65440 KSK65434:KSK65440 KIO65434:KIO65440 JYS65434:JYS65440 JOW65434:JOW65440 JFA65434:JFA65440 IVE65434:IVE65440 ILI65434:ILI65440 IBM65434:IBM65440 HRQ65434:HRQ65440 HHU65434:HHU65440 GXY65434:GXY65440 GOC65434:GOC65440 GEG65434:GEG65440 FUK65434:FUK65440 FKO65434:FKO65440 FAS65434:FAS65440 EQW65434:EQW65440 EHA65434:EHA65440 DXE65434:DXE65440 DNI65434:DNI65440 DDM65434:DDM65440 CTQ65434:CTQ65440 CJU65434:CJU65440 BZY65434:BZY65440 BQC65434:BQC65440 BGG65434:BGG65440 AWK65434:AWK65440 AMO65434:AMO65440 ACS65434:ACS65440 SW65434:SW65440 JA65434:JA65440 H65434:H65440 WVM982964 WLQ982964 WBU982964 VRY982964 VIC982964 UYG982964 UOK982964 UEO982964 TUS982964 TKW982964 TBA982964 SRE982964 SHI982964 RXM982964 RNQ982964 RDU982964 QTY982964 QKC982964 QAG982964 PQK982964 PGO982964 OWS982964 OMW982964 ODA982964 NTE982964 NJI982964 MZM982964 MPQ982964 MFU982964 LVY982964 LMC982964 LCG982964 KSK982964 KIO982964 JYS982964 JOW982964 JFA982964 IVE982964 ILI982964 IBM982964 HRQ982964 HHU982964 GXY982964 GOC982964 GEG982964 FUK982964 FKO982964 FAS982964 EQW982964 EHA982964 DXE982964 DNI982964 DDM982964 CTQ982964 CJU982964 BZY982964 BQC982964 BGG982964 AWK982964 AMO982964 ACS982964 SW982964 JA982964 H982964 WVM917428 WLQ917428 WBU917428 VRY917428 VIC917428 UYG917428 UOK917428 UEO917428 TUS917428 TKW917428 TBA917428 SRE917428 SHI917428 RXM917428 RNQ917428 RDU917428 QTY917428 QKC917428 QAG917428 PQK917428 PGO917428 OWS917428 OMW917428 ODA917428 NTE917428 NJI917428 MZM917428 MPQ917428 MFU917428 LVY917428 LMC917428 LCG917428 KSK917428 KIO917428 JYS917428 JOW917428 JFA917428 IVE917428 ILI917428 IBM917428 HRQ917428 HHU917428 GXY917428 GOC917428 GEG917428 FUK917428 FKO917428 FAS917428 EQW917428 EHA917428 DXE917428 DNI917428 DDM917428 CTQ917428 CJU917428 BZY917428 BQC917428 BGG917428 AWK917428 AMO917428 ACS917428 SW917428 JA917428 H917428 WVM851892 WLQ851892 WBU851892 VRY851892 VIC851892 UYG851892 UOK851892 UEO851892 TUS851892 TKW851892 TBA851892 SRE851892 SHI851892 RXM851892 RNQ851892 RDU851892 QTY851892 QKC851892 QAG851892 PQK851892 PGO851892 OWS851892 OMW851892 ODA851892 NTE851892 NJI851892 MZM851892 MPQ851892 MFU851892 LVY851892 LMC851892 LCG851892 KSK851892 KIO851892 JYS851892 JOW851892 JFA851892 IVE851892 ILI851892 IBM851892 HRQ851892 HHU851892 GXY851892 GOC851892 GEG851892 FUK851892 FKO851892 FAS851892 EQW851892 EHA851892 DXE851892 DNI851892 DDM851892 CTQ851892 CJU851892 BZY851892 BQC851892 BGG851892 AWK851892 AMO851892 ACS851892 SW851892 JA851892 H851892 WVM786356 WLQ786356 WBU786356 VRY786356 VIC786356 UYG786356 UOK786356 UEO786356 TUS786356 TKW786356 TBA786356 SRE786356 SHI786356 RXM786356 RNQ786356 RDU786356 QTY786356 QKC786356 QAG786356 PQK786356 PGO786356 OWS786356 OMW786356 ODA786356 NTE786356 NJI786356 MZM786356 MPQ786356 MFU786356 LVY786356 LMC786356 LCG786356 KSK786356 KIO786356 JYS786356 JOW786356 JFA786356 IVE786356 ILI786356 IBM786356 HRQ786356 HHU786356 GXY786356 GOC786356 GEG786356 FUK786356 FKO786356 FAS786356 EQW786356 EHA786356 DXE786356 DNI786356 DDM786356 CTQ786356 CJU786356 BZY786356 BQC786356 BGG786356 AWK786356 AMO786356 ACS786356 SW786356 JA786356 H786356 WVM720820 WLQ720820 WBU720820 VRY720820 VIC720820 UYG720820 UOK720820 UEO720820 TUS720820 TKW720820 TBA720820 SRE720820 SHI720820 RXM720820 RNQ720820 RDU720820 QTY720820 QKC720820 QAG720820 PQK720820 PGO720820 OWS720820 OMW720820 ODA720820 NTE720820 NJI720820 MZM720820 MPQ720820 MFU720820 LVY720820 LMC720820 LCG720820 KSK720820 KIO720820 JYS720820 JOW720820 JFA720820 IVE720820 ILI720820 IBM720820 HRQ720820 HHU720820 GXY720820 GOC720820 GEG720820 FUK720820 FKO720820 FAS720820 EQW720820 EHA720820 DXE720820 DNI720820 DDM720820 CTQ720820 CJU720820 BZY720820 BQC720820 BGG720820 AWK720820 AMO720820 ACS720820 SW720820 JA720820 H720820 WVM655284 WLQ655284 WBU655284 VRY655284 VIC655284 UYG655284 UOK655284 UEO655284 TUS655284 TKW655284 TBA655284 SRE655284 SHI655284 RXM655284 RNQ655284 RDU655284 QTY655284 QKC655284 QAG655284 PQK655284 PGO655284 OWS655284 OMW655284 ODA655284 NTE655284 NJI655284 MZM655284 MPQ655284 MFU655284 LVY655284 LMC655284 LCG655284 KSK655284 KIO655284 JYS655284 JOW655284 JFA655284 IVE655284 ILI655284 IBM655284 HRQ655284 HHU655284 GXY655284 GOC655284 GEG655284 FUK655284 FKO655284 FAS655284 EQW655284 EHA655284 DXE655284 DNI655284 DDM655284 CTQ655284 CJU655284 BZY655284 BQC655284 BGG655284 AWK655284 AMO655284 ACS655284 SW655284 JA655284 H655284 WVM589748 WLQ589748 WBU589748 VRY589748 VIC589748 UYG589748 UOK589748 UEO589748 TUS589748 TKW589748 TBA589748 SRE589748 SHI589748 RXM589748 RNQ589748 RDU589748 QTY589748 QKC589748 QAG589748 PQK589748 PGO589748 OWS589748 OMW589748 ODA589748 NTE589748 NJI589748 MZM589748 MPQ589748 MFU589748 LVY589748 LMC589748 LCG589748 KSK589748 KIO589748 JYS589748 JOW589748 JFA589748 IVE589748 ILI589748 IBM589748 HRQ589748 HHU589748 GXY589748 GOC589748 GEG589748 FUK589748 FKO589748 FAS589748 EQW589748 EHA589748 DXE589748 DNI589748 DDM589748 CTQ589748 CJU589748 BZY589748 BQC589748 BGG589748 AWK589748 AMO589748 ACS589748 SW589748 JA589748 H589748 WVM524212 WLQ524212 WBU524212 VRY524212 VIC524212 UYG524212 UOK524212 UEO524212 TUS524212 TKW524212 TBA524212 SRE524212 SHI524212 RXM524212 RNQ524212 RDU524212 QTY524212 QKC524212 QAG524212 PQK524212 PGO524212 OWS524212 OMW524212 ODA524212 NTE524212 NJI524212 MZM524212 MPQ524212 MFU524212 LVY524212 LMC524212 LCG524212 KSK524212 KIO524212 JYS524212 JOW524212 JFA524212 IVE524212 ILI524212 IBM524212 HRQ524212 HHU524212 GXY524212 GOC524212 GEG524212 FUK524212 FKO524212 FAS524212 EQW524212 EHA524212 DXE524212 DNI524212 DDM524212 CTQ524212 CJU524212 BZY524212 BQC524212 BGG524212 AWK524212 AMO524212 ACS524212 SW524212 JA524212 H524212 WVM458676 WLQ458676 WBU458676 VRY458676 VIC458676 UYG458676 UOK458676 UEO458676 TUS458676 TKW458676 TBA458676 SRE458676 SHI458676 RXM458676 RNQ458676 RDU458676 QTY458676 QKC458676 QAG458676 PQK458676 PGO458676 OWS458676 OMW458676 ODA458676 NTE458676 NJI458676 MZM458676 MPQ458676 MFU458676 LVY458676 LMC458676 LCG458676 KSK458676 KIO458676 JYS458676 JOW458676 JFA458676 IVE458676 ILI458676 IBM458676 HRQ458676 HHU458676 GXY458676 GOC458676 GEG458676 FUK458676 FKO458676 FAS458676 EQW458676 EHA458676 DXE458676 DNI458676 DDM458676 CTQ458676 CJU458676 BZY458676 BQC458676 BGG458676 AWK458676 AMO458676 ACS458676 SW458676 JA458676 H458676 WVM393140 WLQ393140 WBU393140 VRY393140 VIC393140 UYG393140 UOK393140 UEO393140 TUS393140 TKW393140 TBA393140 SRE393140 SHI393140 RXM393140 RNQ393140 RDU393140 QTY393140 QKC393140 QAG393140 PQK393140 PGO393140 OWS393140 OMW393140 ODA393140 NTE393140 NJI393140 MZM393140 MPQ393140 MFU393140 LVY393140 LMC393140 LCG393140 KSK393140 KIO393140 JYS393140 JOW393140 JFA393140 IVE393140 ILI393140 IBM393140 HRQ393140 HHU393140 GXY393140 GOC393140 GEG393140 FUK393140 FKO393140 FAS393140 EQW393140 EHA393140 DXE393140 DNI393140 DDM393140 CTQ393140 CJU393140 BZY393140 BQC393140 BGG393140 AWK393140 AMO393140 ACS393140 SW393140 JA393140 H393140 WVM327604 WLQ327604 WBU327604 VRY327604 VIC327604 UYG327604 UOK327604 UEO327604 TUS327604 TKW327604 TBA327604 SRE327604 SHI327604 RXM327604 RNQ327604 RDU327604 QTY327604 QKC327604 QAG327604 PQK327604 PGO327604 OWS327604 OMW327604 ODA327604 NTE327604 NJI327604 MZM327604 MPQ327604 MFU327604 LVY327604 LMC327604 LCG327604 KSK327604 KIO327604 JYS327604 JOW327604 JFA327604 IVE327604 ILI327604 IBM327604 HRQ327604 HHU327604 GXY327604 GOC327604 GEG327604 FUK327604 FKO327604 FAS327604 EQW327604 EHA327604 DXE327604 DNI327604 DDM327604 CTQ327604 CJU327604 BZY327604 BQC327604 BGG327604 AWK327604 AMO327604 ACS327604 SW327604 JA327604 H327604 WVM262068 WLQ262068 WBU262068 VRY262068 VIC262068 UYG262068 UOK262068 UEO262068 TUS262068 TKW262068 TBA262068 SRE262068 SHI262068 RXM262068 RNQ262068 RDU262068 QTY262068 QKC262068 QAG262068 PQK262068 PGO262068 OWS262068 OMW262068 ODA262068 NTE262068 NJI262068 MZM262068 MPQ262068 MFU262068 LVY262068 LMC262068 LCG262068 KSK262068 KIO262068 JYS262068 JOW262068 JFA262068 IVE262068 ILI262068 IBM262068 HRQ262068 HHU262068 GXY262068 GOC262068 GEG262068 FUK262068 FKO262068 FAS262068 EQW262068 EHA262068 DXE262068 DNI262068 DDM262068 CTQ262068 CJU262068 BZY262068 BQC262068 BGG262068 AWK262068 AMO262068 ACS262068 SW262068 JA262068 H262068 WVM196532 WLQ196532 WBU196532 VRY196532 VIC196532 UYG196532 UOK196532 UEO196532 TUS196532 TKW196532 TBA196532 SRE196532 SHI196532 RXM196532 RNQ196532 RDU196532 QTY196532 QKC196532 QAG196532 PQK196532 PGO196532 OWS196532 OMW196532 ODA196532 NTE196532 NJI196532 MZM196532 MPQ196532 MFU196532 LVY196532 LMC196532 LCG196532 KSK196532 KIO196532 JYS196532 JOW196532 JFA196532 IVE196532 ILI196532 IBM196532 HRQ196532 HHU196532 GXY196532 GOC196532 GEG196532 FUK196532 FKO196532 FAS196532 EQW196532 EHA196532 DXE196532 DNI196532 DDM196532 CTQ196532 CJU196532 BZY196532 BQC196532 BGG196532 AWK196532 AMO196532 ACS196532 SW196532 JA196532 H196532 WVM130996 WLQ130996 WBU130996 VRY130996 VIC130996 UYG130996 UOK130996 UEO130996 TUS130996 TKW130996 TBA130996 SRE130996 SHI130996 RXM130996 RNQ130996 RDU130996 QTY130996 QKC130996 QAG130996 PQK130996 PGO130996 OWS130996 OMW130996 ODA130996 NTE130996 NJI130996 MZM130996 MPQ130996 MFU130996 LVY130996 LMC130996 LCG130996 KSK130996 KIO130996 JYS130996 JOW130996 JFA130996 IVE130996 ILI130996 IBM130996 HRQ130996 HHU130996 GXY130996 GOC130996 GEG130996 FUK130996 FKO130996 FAS130996 EQW130996 EHA130996 DXE130996 DNI130996 DDM130996 CTQ130996 CJU130996 BZY130996 BQC130996 BGG130996 AWK130996 AMO130996 ACS130996 SW130996 JA130996 H130996 WVM65460 WLQ65460 WBU65460 VRY65460 VIC65460 UYG65460 UOK65460 UEO65460 TUS65460 TKW65460 TBA65460 SRE65460 SHI65460 RXM65460 RNQ65460 RDU65460 QTY65460 QKC65460 QAG65460 PQK65460 PGO65460 OWS65460 OMW65460 ODA65460 NTE65460 NJI65460 MZM65460 MPQ65460 MFU65460 LVY65460 LMC65460 LCG65460 KSK65460 KIO65460 JYS65460 JOW65460 JFA65460 IVE65460 ILI65460 IBM65460 HRQ65460 HHU65460 GXY65460 GOC65460 GEG65460 FUK65460 FKO65460 FAS65460 EQW65460 EHA65460 DXE65460 DNI65460 DDM65460 CTQ65460 CJU65460 BZY65460 BQC65460 BGG65460 AWK65460 AMO65460 ACS65460 SW65460 JA65460 H65460 WVM982931:WVM982934 WLQ982931:WLQ982934 WBU982931:WBU982934 VRY982931:VRY982934 VIC982931:VIC982934 UYG982931:UYG982934 UOK982931:UOK982934 UEO982931:UEO982934 TUS982931:TUS982934 TKW982931:TKW982934 TBA982931:TBA982934 SRE982931:SRE982934 SHI982931:SHI982934 RXM982931:RXM982934 RNQ982931:RNQ982934 RDU982931:RDU982934 QTY982931:QTY982934 QKC982931:QKC982934 QAG982931:QAG982934 PQK982931:PQK982934 PGO982931:PGO982934 OWS982931:OWS982934 OMW982931:OMW982934 ODA982931:ODA982934 NTE982931:NTE982934 NJI982931:NJI982934 MZM982931:MZM982934 MPQ982931:MPQ982934 MFU982931:MFU982934 LVY982931:LVY982934 LMC982931:LMC982934 LCG982931:LCG982934 KSK982931:KSK982934 KIO982931:KIO982934 JYS982931:JYS982934 JOW982931:JOW982934 JFA982931:JFA982934 IVE982931:IVE982934 ILI982931:ILI982934 IBM982931:IBM982934 HRQ982931:HRQ982934 HHU982931:HHU982934 GXY982931:GXY982934 GOC982931:GOC982934 GEG982931:GEG982934 FUK982931:FUK982934 FKO982931:FKO982934 FAS982931:FAS982934 EQW982931:EQW982934 EHA982931:EHA982934 DXE982931:DXE982934 DNI982931:DNI982934 DDM982931:DDM982934 CTQ982931:CTQ982934 CJU982931:CJU982934 BZY982931:BZY982934 BQC982931:BQC982934 BGG982931:BGG982934 AWK982931:AWK982934 AMO982931:AMO982934 ACS982931:ACS982934 SW982931:SW982934 JA982931:JA982934 H982931:H982934 WVM917395:WVM917398 WLQ917395:WLQ917398 WBU917395:WBU917398 VRY917395:VRY917398 VIC917395:VIC917398 UYG917395:UYG917398 UOK917395:UOK917398 UEO917395:UEO917398 TUS917395:TUS917398 TKW917395:TKW917398 TBA917395:TBA917398 SRE917395:SRE917398 SHI917395:SHI917398 RXM917395:RXM917398 RNQ917395:RNQ917398 RDU917395:RDU917398 QTY917395:QTY917398 QKC917395:QKC917398 QAG917395:QAG917398 PQK917395:PQK917398 PGO917395:PGO917398 OWS917395:OWS917398 OMW917395:OMW917398 ODA917395:ODA917398 NTE917395:NTE917398 NJI917395:NJI917398 MZM917395:MZM917398 MPQ917395:MPQ917398 MFU917395:MFU917398 LVY917395:LVY917398 LMC917395:LMC917398 LCG917395:LCG917398 KSK917395:KSK917398 KIO917395:KIO917398 JYS917395:JYS917398 JOW917395:JOW917398 JFA917395:JFA917398 IVE917395:IVE917398 ILI917395:ILI917398 IBM917395:IBM917398 HRQ917395:HRQ917398 HHU917395:HHU917398 GXY917395:GXY917398 GOC917395:GOC917398 GEG917395:GEG917398 FUK917395:FUK917398 FKO917395:FKO917398 FAS917395:FAS917398 EQW917395:EQW917398 EHA917395:EHA917398 DXE917395:DXE917398 DNI917395:DNI917398 DDM917395:DDM917398 CTQ917395:CTQ917398 CJU917395:CJU917398 BZY917395:BZY917398 BQC917395:BQC917398 BGG917395:BGG917398 AWK917395:AWK917398 AMO917395:AMO917398 ACS917395:ACS917398 SW917395:SW917398 JA917395:JA917398 H917395:H917398 WVM851859:WVM851862 WLQ851859:WLQ851862 WBU851859:WBU851862 VRY851859:VRY851862 VIC851859:VIC851862 UYG851859:UYG851862 UOK851859:UOK851862 UEO851859:UEO851862 TUS851859:TUS851862 TKW851859:TKW851862 TBA851859:TBA851862 SRE851859:SRE851862 SHI851859:SHI851862 RXM851859:RXM851862 RNQ851859:RNQ851862 RDU851859:RDU851862 QTY851859:QTY851862 QKC851859:QKC851862 QAG851859:QAG851862 PQK851859:PQK851862 PGO851859:PGO851862 OWS851859:OWS851862 OMW851859:OMW851862 ODA851859:ODA851862 NTE851859:NTE851862 NJI851859:NJI851862 MZM851859:MZM851862 MPQ851859:MPQ851862 MFU851859:MFU851862 LVY851859:LVY851862 LMC851859:LMC851862 LCG851859:LCG851862 KSK851859:KSK851862 KIO851859:KIO851862 JYS851859:JYS851862 JOW851859:JOW851862 JFA851859:JFA851862 IVE851859:IVE851862 ILI851859:ILI851862 IBM851859:IBM851862 HRQ851859:HRQ851862 HHU851859:HHU851862 GXY851859:GXY851862 GOC851859:GOC851862 GEG851859:GEG851862 FUK851859:FUK851862 FKO851859:FKO851862 FAS851859:FAS851862 EQW851859:EQW851862 EHA851859:EHA851862 DXE851859:DXE851862 DNI851859:DNI851862 DDM851859:DDM851862 CTQ851859:CTQ851862 CJU851859:CJU851862 BZY851859:BZY851862 BQC851859:BQC851862 BGG851859:BGG851862 AWK851859:AWK851862 AMO851859:AMO851862 ACS851859:ACS851862 SW851859:SW851862 JA851859:JA851862 H851859:H851862 WVM786323:WVM786326 WLQ786323:WLQ786326 WBU786323:WBU786326 VRY786323:VRY786326 VIC786323:VIC786326 UYG786323:UYG786326 UOK786323:UOK786326 UEO786323:UEO786326 TUS786323:TUS786326 TKW786323:TKW786326 TBA786323:TBA786326 SRE786323:SRE786326 SHI786323:SHI786326 RXM786323:RXM786326 RNQ786323:RNQ786326 RDU786323:RDU786326 QTY786323:QTY786326 QKC786323:QKC786326 QAG786323:QAG786326 PQK786323:PQK786326 PGO786323:PGO786326 OWS786323:OWS786326 OMW786323:OMW786326 ODA786323:ODA786326 NTE786323:NTE786326 NJI786323:NJI786326 MZM786323:MZM786326 MPQ786323:MPQ786326 MFU786323:MFU786326 LVY786323:LVY786326 LMC786323:LMC786326 LCG786323:LCG786326 KSK786323:KSK786326 KIO786323:KIO786326 JYS786323:JYS786326 JOW786323:JOW786326 JFA786323:JFA786326 IVE786323:IVE786326 ILI786323:ILI786326 IBM786323:IBM786326 HRQ786323:HRQ786326 HHU786323:HHU786326 GXY786323:GXY786326 GOC786323:GOC786326 GEG786323:GEG786326 FUK786323:FUK786326 FKO786323:FKO786326 FAS786323:FAS786326 EQW786323:EQW786326 EHA786323:EHA786326 DXE786323:DXE786326 DNI786323:DNI786326 DDM786323:DDM786326 CTQ786323:CTQ786326 CJU786323:CJU786326 BZY786323:BZY786326 BQC786323:BQC786326 BGG786323:BGG786326 AWK786323:AWK786326 AMO786323:AMO786326 ACS786323:ACS786326 SW786323:SW786326 JA786323:JA786326 H786323:H786326 WVM720787:WVM720790 WLQ720787:WLQ720790 WBU720787:WBU720790 VRY720787:VRY720790 VIC720787:VIC720790 UYG720787:UYG720790 UOK720787:UOK720790 UEO720787:UEO720790 TUS720787:TUS720790 TKW720787:TKW720790 TBA720787:TBA720790 SRE720787:SRE720790 SHI720787:SHI720790 RXM720787:RXM720790 RNQ720787:RNQ720790 RDU720787:RDU720790 QTY720787:QTY720790 QKC720787:QKC720790 QAG720787:QAG720790 PQK720787:PQK720790 PGO720787:PGO720790 OWS720787:OWS720790 OMW720787:OMW720790 ODA720787:ODA720790 NTE720787:NTE720790 NJI720787:NJI720790 MZM720787:MZM720790 MPQ720787:MPQ720790 MFU720787:MFU720790 LVY720787:LVY720790 LMC720787:LMC720790 LCG720787:LCG720790 KSK720787:KSK720790 KIO720787:KIO720790 JYS720787:JYS720790 JOW720787:JOW720790 JFA720787:JFA720790 IVE720787:IVE720790 ILI720787:ILI720790 IBM720787:IBM720790 HRQ720787:HRQ720790 HHU720787:HHU720790 GXY720787:GXY720790 GOC720787:GOC720790 GEG720787:GEG720790 FUK720787:FUK720790 FKO720787:FKO720790 FAS720787:FAS720790 EQW720787:EQW720790 EHA720787:EHA720790 DXE720787:DXE720790 DNI720787:DNI720790 DDM720787:DDM720790 CTQ720787:CTQ720790 CJU720787:CJU720790 BZY720787:BZY720790 BQC720787:BQC720790 BGG720787:BGG720790 AWK720787:AWK720790 AMO720787:AMO720790 ACS720787:ACS720790 SW720787:SW720790 JA720787:JA720790 H720787:H720790 WVM655251:WVM655254 WLQ655251:WLQ655254 WBU655251:WBU655254 VRY655251:VRY655254 VIC655251:VIC655254 UYG655251:UYG655254 UOK655251:UOK655254 UEO655251:UEO655254 TUS655251:TUS655254 TKW655251:TKW655254 TBA655251:TBA655254 SRE655251:SRE655254 SHI655251:SHI655254 RXM655251:RXM655254 RNQ655251:RNQ655254 RDU655251:RDU655254 QTY655251:QTY655254 QKC655251:QKC655254 QAG655251:QAG655254 PQK655251:PQK655254 PGO655251:PGO655254 OWS655251:OWS655254 OMW655251:OMW655254 ODA655251:ODA655254 NTE655251:NTE655254 NJI655251:NJI655254 MZM655251:MZM655254 MPQ655251:MPQ655254 MFU655251:MFU655254 LVY655251:LVY655254 LMC655251:LMC655254 LCG655251:LCG655254 KSK655251:KSK655254 KIO655251:KIO655254 JYS655251:JYS655254 JOW655251:JOW655254 JFA655251:JFA655254 IVE655251:IVE655254 ILI655251:ILI655254 IBM655251:IBM655254 HRQ655251:HRQ655254 HHU655251:HHU655254 GXY655251:GXY655254 GOC655251:GOC655254 GEG655251:GEG655254 FUK655251:FUK655254 FKO655251:FKO655254 FAS655251:FAS655254 EQW655251:EQW655254 EHA655251:EHA655254 DXE655251:DXE655254 DNI655251:DNI655254 DDM655251:DDM655254 CTQ655251:CTQ655254 CJU655251:CJU655254 BZY655251:BZY655254 BQC655251:BQC655254 BGG655251:BGG655254 AWK655251:AWK655254 AMO655251:AMO655254 ACS655251:ACS655254 SW655251:SW655254 JA655251:JA655254 H655251:H655254 WVM589715:WVM589718 WLQ589715:WLQ589718 WBU589715:WBU589718 VRY589715:VRY589718 VIC589715:VIC589718 UYG589715:UYG589718 UOK589715:UOK589718 UEO589715:UEO589718 TUS589715:TUS589718 TKW589715:TKW589718 TBA589715:TBA589718 SRE589715:SRE589718 SHI589715:SHI589718 RXM589715:RXM589718 RNQ589715:RNQ589718 RDU589715:RDU589718 QTY589715:QTY589718 QKC589715:QKC589718 QAG589715:QAG589718 PQK589715:PQK589718 PGO589715:PGO589718 OWS589715:OWS589718 OMW589715:OMW589718 ODA589715:ODA589718 NTE589715:NTE589718 NJI589715:NJI589718 MZM589715:MZM589718 MPQ589715:MPQ589718 MFU589715:MFU589718 LVY589715:LVY589718 LMC589715:LMC589718 LCG589715:LCG589718 KSK589715:KSK589718 KIO589715:KIO589718 JYS589715:JYS589718 JOW589715:JOW589718 JFA589715:JFA589718 IVE589715:IVE589718 ILI589715:ILI589718 IBM589715:IBM589718 HRQ589715:HRQ589718 HHU589715:HHU589718 GXY589715:GXY589718 GOC589715:GOC589718 GEG589715:GEG589718 FUK589715:FUK589718 FKO589715:FKO589718 FAS589715:FAS589718 EQW589715:EQW589718 EHA589715:EHA589718 DXE589715:DXE589718 DNI589715:DNI589718 DDM589715:DDM589718 CTQ589715:CTQ589718 CJU589715:CJU589718 BZY589715:BZY589718 BQC589715:BQC589718 BGG589715:BGG589718 AWK589715:AWK589718 AMO589715:AMO589718 ACS589715:ACS589718 SW589715:SW589718 JA589715:JA589718 H589715:H589718 WVM524179:WVM524182 WLQ524179:WLQ524182 WBU524179:WBU524182 VRY524179:VRY524182 VIC524179:VIC524182 UYG524179:UYG524182 UOK524179:UOK524182 UEO524179:UEO524182 TUS524179:TUS524182 TKW524179:TKW524182 TBA524179:TBA524182 SRE524179:SRE524182 SHI524179:SHI524182 RXM524179:RXM524182 RNQ524179:RNQ524182 RDU524179:RDU524182 QTY524179:QTY524182 QKC524179:QKC524182 QAG524179:QAG524182 PQK524179:PQK524182 PGO524179:PGO524182 OWS524179:OWS524182 OMW524179:OMW524182 ODA524179:ODA524182 NTE524179:NTE524182 NJI524179:NJI524182 MZM524179:MZM524182 MPQ524179:MPQ524182 MFU524179:MFU524182 LVY524179:LVY524182 LMC524179:LMC524182 LCG524179:LCG524182 KSK524179:KSK524182 KIO524179:KIO524182 JYS524179:JYS524182 JOW524179:JOW524182 JFA524179:JFA524182 IVE524179:IVE524182 ILI524179:ILI524182 IBM524179:IBM524182 HRQ524179:HRQ524182 HHU524179:HHU524182 GXY524179:GXY524182 GOC524179:GOC524182 GEG524179:GEG524182 FUK524179:FUK524182 FKO524179:FKO524182 FAS524179:FAS524182 EQW524179:EQW524182 EHA524179:EHA524182 DXE524179:DXE524182 DNI524179:DNI524182 DDM524179:DDM524182 CTQ524179:CTQ524182 CJU524179:CJU524182 BZY524179:BZY524182 BQC524179:BQC524182 BGG524179:BGG524182 AWK524179:AWK524182 AMO524179:AMO524182 ACS524179:ACS524182 SW524179:SW524182 JA524179:JA524182 H524179:H524182 WVM458643:WVM458646 WLQ458643:WLQ458646 WBU458643:WBU458646 VRY458643:VRY458646 VIC458643:VIC458646 UYG458643:UYG458646 UOK458643:UOK458646 UEO458643:UEO458646 TUS458643:TUS458646 TKW458643:TKW458646 TBA458643:TBA458646 SRE458643:SRE458646 SHI458643:SHI458646 RXM458643:RXM458646 RNQ458643:RNQ458646 RDU458643:RDU458646 QTY458643:QTY458646 QKC458643:QKC458646 QAG458643:QAG458646 PQK458643:PQK458646 PGO458643:PGO458646 OWS458643:OWS458646 OMW458643:OMW458646 ODA458643:ODA458646 NTE458643:NTE458646 NJI458643:NJI458646 MZM458643:MZM458646 MPQ458643:MPQ458646 MFU458643:MFU458646 LVY458643:LVY458646 LMC458643:LMC458646 LCG458643:LCG458646 KSK458643:KSK458646 KIO458643:KIO458646 JYS458643:JYS458646 JOW458643:JOW458646 JFA458643:JFA458646 IVE458643:IVE458646 ILI458643:ILI458646 IBM458643:IBM458646 HRQ458643:HRQ458646 HHU458643:HHU458646 GXY458643:GXY458646 GOC458643:GOC458646 GEG458643:GEG458646 FUK458643:FUK458646 FKO458643:FKO458646 FAS458643:FAS458646 EQW458643:EQW458646 EHA458643:EHA458646 DXE458643:DXE458646 DNI458643:DNI458646 DDM458643:DDM458646 CTQ458643:CTQ458646 CJU458643:CJU458646 BZY458643:BZY458646 BQC458643:BQC458646 BGG458643:BGG458646 AWK458643:AWK458646 AMO458643:AMO458646 ACS458643:ACS458646 SW458643:SW458646 JA458643:JA458646 H458643:H458646 WVM393107:WVM393110 WLQ393107:WLQ393110 WBU393107:WBU393110 VRY393107:VRY393110 VIC393107:VIC393110 UYG393107:UYG393110 UOK393107:UOK393110 UEO393107:UEO393110 TUS393107:TUS393110 TKW393107:TKW393110 TBA393107:TBA393110 SRE393107:SRE393110 SHI393107:SHI393110 RXM393107:RXM393110 RNQ393107:RNQ393110 RDU393107:RDU393110 QTY393107:QTY393110 QKC393107:QKC393110 QAG393107:QAG393110 PQK393107:PQK393110 PGO393107:PGO393110 OWS393107:OWS393110 OMW393107:OMW393110 ODA393107:ODA393110 NTE393107:NTE393110 NJI393107:NJI393110 MZM393107:MZM393110 MPQ393107:MPQ393110 MFU393107:MFU393110 LVY393107:LVY393110 LMC393107:LMC393110 LCG393107:LCG393110 KSK393107:KSK393110 KIO393107:KIO393110 JYS393107:JYS393110 JOW393107:JOW393110 JFA393107:JFA393110 IVE393107:IVE393110 ILI393107:ILI393110 IBM393107:IBM393110 HRQ393107:HRQ393110 HHU393107:HHU393110 GXY393107:GXY393110 GOC393107:GOC393110 GEG393107:GEG393110 FUK393107:FUK393110 FKO393107:FKO393110 FAS393107:FAS393110 EQW393107:EQW393110 EHA393107:EHA393110 DXE393107:DXE393110 DNI393107:DNI393110 DDM393107:DDM393110 CTQ393107:CTQ393110 CJU393107:CJU393110 BZY393107:BZY393110 BQC393107:BQC393110 BGG393107:BGG393110 AWK393107:AWK393110 AMO393107:AMO393110 ACS393107:ACS393110 SW393107:SW393110 JA393107:JA393110 H393107:H393110 WVM327571:WVM327574 WLQ327571:WLQ327574 WBU327571:WBU327574 VRY327571:VRY327574 VIC327571:VIC327574 UYG327571:UYG327574 UOK327571:UOK327574 UEO327571:UEO327574 TUS327571:TUS327574 TKW327571:TKW327574 TBA327571:TBA327574 SRE327571:SRE327574 SHI327571:SHI327574 RXM327571:RXM327574 RNQ327571:RNQ327574 RDU327571:RDU327574 QTY327571:QTY327574 QKC327571:QKC327574 QAG327571:QAG327574 PQK327571:PQK327574 PGO327571:PGO327574 OWS327571:OWS327574 OMW327571:OMW327574 ODA327571:ODA327574 NTE327571:NTE327574 NJI327571:NJI327574 MZM327571:MZM327574 MPQ327571:MPQ327574 MFU327571:MFU327574 LVY327571:LVY327574 LMC327571:LMC327574 LCG327571:LCG327574 KSK327571:KSK327574 KIO327571:KIO327574 JYS327571:JYS327574 JOW327571:JOW327574 JFA327571:JFA327574 IVE327571:IVE327574 ILI327571:ILI327574 IBM327571:IBM327574 HRQ327571:HRQ327574 HHU327571:HHU327574 GXY327571:GXY327574 GOC327571:GOC327574 GEG327571:GEG327574 FUK327571:FUK327574 FKO327571:FKO327574 FAS327571:FAS327574 EQW327571:EQW327574 EHA327571:EHA327574 DXE327571:DXE327574 DNI327571:DNI327574 DDM327571:DDM327574 CTQ327571:CTQ327574 CJU327571:CJU327574 BZY327571:BZY327574 BQC327571:BQC327574 BGG327571:BGG327574 AWK327571:AWK327574 AMO327571:AMO327574 ACS327571:ACS327574 SW327571:SW327574 JA327571:JA327574 H327571:H327574 WVM262035:WVM262038 WLQ262035:WLQ262038 WBU262035:WBU262038 VRY262035:VRY262038 VIC262035:VIC262038 UYG262035:UYG262038 UOK262035:UOK262038 UEO262035:UEO262038 TUS262035:TUS262038 TKW262035:TKW262038 TBA262035:TBA262038 SRE262035:SRE262038 SHI262035:SHI262038 RXM262035:RXM262038 RNQ262035:RNQ262038 RDU262035:RDU262038 QTY262035:QTY262038 QKC262035:QKC262038 QAG262035:QAG262038 PQK262035:PQK262038 PGO262035:PGO262038 OWS262035:OWS262038 OMW262035:OMW262038 ODA262035:ODA262038 NTE262035:NTE262038 NJI262035:NJI262038 MZM262035:MZM262038 MPQ262035:MPQ262038 MFU262035:MFU262038 LVY262035:LVY262038 LMC262035:LMC262038 LCG262035:LCG262038 KSK262035:KSK262038 KIO262035:KIO262038 JYS262035:JYS262038 JOW262035:JOW262038 JFA262035:JFA262038 IVE262035:IVE262038 ILI262035:ILI262038 IBM262035:IBM262038 HRQ262035:HRQ262038 HHU262035:HHU262038 GXY262035:GXY262038 GOC262035:GOC262038 GEG262035:GEG262038 FUK262035:FUK262038 FKO262035:FKO262038 FAS262035:FAS262038 EQW262035:EQW262038 EHA262035:EHA262038 DXE262035:DXE262038 DNI262035:DNI262038 DDM262035:DDM262038 CTQ262035:CTQ262038 CJU262035:CJU262038 BZY262035:BZY262038 BQC262035:BQC262038 BGG262035:BGG262038 AWK262035:AWK262038 AMO262035:AMO262038 ACS262035:ACS262038 SW262035:SW262038 JA262035:JA262038 H262035:H262038 WVM196499:WVM196502 WLQ196499:WLQ196502 WBU196499:WBU196502 VRY196499:VRY196502 VIC196499:VIC196502 UYG196499:UYG196502 UOK196499:UOK196502 UEO196499:UEO196502 TUS196499:TUS196502 TKW196499:TKW196502 TBA196499:TBA196502 SRE196499:SRE196502 SHI196499:SHI196502 RXM196499:RXM196502 RNQ196499:RNQ196502 RDU196499:RDU196502 QTY196499:QTY196502 QKC196499:QKC196502 QAG196499:QAG196502 PQK196499:PQK196502 PGO196499:PGO196502 OWS196499:OWS196502 OMW196499:OMW196502 ODA196499:ODA196502 NTE196499:NTE196502 NJI196499:NJI196502 MZM196499:MZM196502 MPQ196499:MPQ196502 MFU196499:MFU196502 LVY196499:LVY196502 LMC196499:LMC196502 LCG196499:LCG196502 KSK196499:KSK196502 KIO196499:KIO196502 JYS196499:JYS196502 JOW196499:JOW196502 JFA196499:JFA196502 IVE196499:IVE196502 ILI196499:ILI196502 IBM196499:IBM196502 HRQ196499:HRQ196502 HHU196499:HHU196502 GXY196499:GXY196502 GOC196499:GOC196502 GEG196499:GEG196502 FUK196499:FUK196502 FKO196499:FKO196502 FAS196499:FAS196502 EQW196499:EQW196502 EHA196499:EHA196502 DXE196499:DXE196502 DNI196499:DNI196502 DDM196499:DDM196502 CTQ196499:CTQ196502 CJU196499:CJU196502 BZY196499:BZY196502 BQC196499:BQC196502 BGG196499:BGG196502 AWK196499:AWK196502 AMO196499:AMO196502 ACS196499:ACS196502 SW196499:SW196502 JA196499:JA196502 H196499:H196502 WVM130963:WVM130966 WLQ130963:WLQ130966 WBU130963:WBU130966 VRY130963:VRY130966 VIC130963:VIC130966 UYG130963:UYG130966 UOK130963:UOK130966 UEO130963:UEO130966 TUS130963:TUS130966 TKW130963:TKW130966 TBA130963:TBA130966 SRE130963:SRE130966 SHI130963:SHI130966 RXM130963:RXM130966 RNQ130963:RNQ130966 RDU130963:RDU130966 QTY130963:QTY130966 QKC130963:QKC130966 QAG130963:QAG130966 PQK130963:PQK130966 PGO130963:PGO130966 OWS130963:OWS130966 OMW130963:OMW130966 ODA130963:ODA130966 NTE130963:NTE130966 NJI130963:NJI130966 MZM130963:MZM130966 MPQ130963:MPQ130966 MFU130963:MFU130966 LVY130963:LVY130966 LMC130963:LMC130966 LCG130963:LCG130966 KSK130963:KSK130966 KIO130963:KIO130966 JYS130963:JYS130966 JOW130963:JOW130966 JFA130963:JFA130966 IVE130963:IVE130966 ILI130963:ILI130966 IBM130963:IBM130966 HRQ130963:HRQ130966 HHU130963:HHU130966 GXY130963:GXY130966 GOC130963:GOC130966 GEG130963:GEG130966 FUK130963:FUK130966 FKO130963:FKO130966 FAS130963:FAS130966 EQW130963:EQW130966 EHA130963:EHA130966 DXE130963:DXE130966 DNI130963:DNI130966 DDM130963:DDM130966 CTQ130963:CTQ130966 CJU130963:CJU130966 BZY130963:BZY130966 BQC130963:BQC130966 BGG130963:BGG130966 AWK130963:AWK130966 AMO130963:AMO130966 ACS130963:ACS130966 SW130963:SW130966 JA130963:JA130966 H130963:H130966 WVM65427:WVM65430 WLQ65427:WLQ65430 WBU65427:WBU65430 VRY65427:VRY65430 VIC65427:VIC65430 UYG65427:UYG65430 UOK65427:UOK65430 UEO65427:UEO65430 TUS65427:TUS65430 TKW65427:TKW65430 TBA65427:TBA65430 SRE65427:SRE65430 SHI65427:SHI65430 RXM65427:RXM65430 RNQ65427:RNQ65430 RDU65427:RDU65430 QTY65427:QTY65430 QKC65427:QKC65430 QAG65427:QAG65430 PQK65427:PQK65430 PGO65427:PGO65430 OWS65427:OWS65430 OMW65427:OMW65430 ODA65427:ODA65430 NTE65427:NTE65430 NJI65427:NJI65430 MZM65427:MZM65430 MPQ65427:MPQ65430 MFU65427:MFU65430 LVY65427:LVY65430 LMC65427:LMC65430 LCG65427:LCG65430 KSK65427:KSK65430 KIO65427:KIO65430 JYS65427:JYS65430 JOW65427:JOW65430 JFA65427:JFA65430 IVE65427:IVE65430 ILI65427:ILI65430 IBM65427:IBM65430 HRQ65427:HRQ65430 HHU65427:HHU65430 GXY65427:GXY65430 GOC65427:GOC65430 GEG65427:GEG65430 FUK65427:FUK65430 FKO65427:FKO65430 FAS65427:FAS65430 EQW65427:EQW65430 EHA65427:EHA65430 DXE65427:DXE65430 DNI65427:DNI65430 DDM65427:DDM65430 CTQ65427:CTQ65430 CJU65427:CJU65430 BZY65427:BZY65430 BQC65427:BQC65430 BGG65427:BGG65430 AWK65427:AWK65430 AMO65427:AMO65430 ACS65427:ACS65430 SW65427:SW65430 JA65427:JA65430 H65427:H65430 H46 H41:H44 H15:H17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1:H4 SW1:SW4 JA1:JA4">
      <formula1>$M$2:$M$8</formula1>
      <formula2>0</formula2>
    </dataValidation>
    <dataValidation type="list" allowBlank="1" showInputMessage="1" showErrorMessage="1" sqref="M11">
      <formula1>$M$2:$M$8</formula1>
    </dataValidation>
  </dataValidations>
  <hyperlinks>
    <hyperlink ref="D64" r:id="rId1"/>
    <hyperlink ref="E64" r:id="rId2"/>
  </hyperlinks>
  <pageMargins left="0.7" right="0.7" top="0.75" bottom="0.75" header="0.3" footer="0.3"/>
  <pageSetup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opLeftCell="C7" zoomScaleNormal="100" workbookViewId="0">
      <selection activeCell="C7" sqref="C7"/>
    </sheetView>
  </sheetViews>
  <sheetFormatPr defaultRowHeight="12.75"/>
  <cols>
    <col min="1" max="1" width="43" style="29" bestFit="1" customWidth="1"/>
    <col min="2" max="2" width="87.85546875" style="29" customWidth="1"/>
    <col min="3" max="3" width="35.85546875" style="29" customWidth="1"/>
    <col min="4" max="4" width="32.5703125" style="29" customWidth="1"/>
    <col min="5" max="5" width="44.85546875" style="29" customWidth="1"/>
    <col min="6" max="6" width="14.28515625" style="29" customWidth="1"/>
    <col min="7" max="7" width="10.7109375" style="29" customWidth="1"/>
    <col min="8" max="9" width="9.140625" style="46"/>
    <col min="10" max="10" width="36" style="29" customWidth="1"/>
    <col min="11" max="11" width="9.42578125" style="45" customWidth="1"/>
    <col min="12" max="12" width="10.28515625" style="29" customWidth="1"/>
    <col min="13" max="252" width="9.140625" style="29"/>
    <col min="253" max="253" width="19.28515625" style="29" customWidth="1"/>
    <col min="254" max="254" width="47.7109375" style="29" customWidth="1"/>
    <col min="255" max="255" width="46.5703125" style="29" customWidth="1"/>
    <col min="256" max="256" width="52.28515625" style="29" customWidth="1"/>
    <col min="257" max="257" width="85.42578125" style="29" customWidth="1"/>
    <col min="258" max="258" width="29.28515625" style="29" bestFit="1" customWidth="1"/>
    <col min="259" max="259" width="14.5703125" style="29" bestFit="1" customWidth="1"/>
    <col min="260" max="260" width="16.42578125" style="29" customWidth="1"/>
    <col min="261" max="264" width="9.140625" style="29"/>
    <col min="265" max="265" width="10.7109375" style="29" bestFit="1" customWidth="1"/>
    <col min="266" max="266" width="36" style="29" customWidth="1"/>
    <col min="267" max="267" width="9.42578125" style="29" customWidth="1"/>
    <col min="268" max="268" width="10.28515625" style="29" customWidth="1"/>
    <col min="269" max="508" width="9.140625" style="29"/>
    <col min="509" max="509" width="19.28515625" style="29" customWidth="1"/>
    <col min="510" max="510" width="47.7109375" style="29" customWidth="1"/>
    <col min="511" max="511" width="46.5703125" style="29" customWidth="1"/>
    <col min="512" max="512" width="52.28515625" style="29" customWidth="1"/>
    <col min="513" max="513" width="85.42578125" style="29" customWidth="1"/>
    <col min="514" max="514" width="29.28515625" style="29" bestFit="1" customWidth="1"/>
    <col min="515" max="515" width="14.5703125" style="29" bestFit="1" customWidth="1"/>
    <col min="516" max="516" width="16.42578125" style="29" customWidth="1"/>
    <col min="517" max="520" width="9.140625" style="29"/>
    <col min="521" max="521" width="10.7109375" style="29" bestFit="1" customWidth="1"/>
    <col min="522" max="522" width="36" style="29" customWidth="1"/>
    <col min="523" max="523" width="9.42578125" style="29" customWidth="1"/>
    <col min="524" max="524" width="10.28515625" style="29" customWidth="1"/>
    <col min="525" max="764" width="9.140625" style="29"/>
    <col min="765" max="765" width="19.28515625" style="29" customWidth="1"/>
    <col min="766" max="766" width="47.7109375" style="29" customWidth="1"/>
    <col min="767" max="767" width="46.5703125" style="29" customWidth="1"/>
    <col min="768" max="768" width="52.28515625" style="29" customWidth="1"/>
    <col min="769" max="769" width="85.42578125" style="29" customWidth="1"/>
    <col min="770" max="770" width="29.28515625" style="29" bestFit="1" customWidth="1"/>
    <col min="771" max="771" width="14.5703125" style="29" bestFit="1" customWidth="1"/>
    <col min="772" max="772" width="16.42578125" style="29" customWidth="1"/>
    <col min="773" max="776" width="9.140625" style="29"/>
    <col min="777" max="777" width="10.7109375" style="29" bestFit="1" customWidth="1"/>
    <col min="778" max="778" width="36" style="29" customWidth="1"/>
    <col min="779" max="779" width="9.42578125" style="29" customWidth="1"/>
    <col min="780" max="780" width="10.28515625" style="29" customWidth="1"/>
    <col min="781" max="1020" width="9.140625" style="29"/>
    <col min="1021" max="1021" width="19.28515625" style="29" customWidth="1"/>
    <col min="1022" max="1022" width="47.7109375" style="29" customWidth="1"/>
    <col min="1023" max="1023" width="46.5703125" style="29" customWidth="1"/>
    <col min="1024" max="1024" width="52.28515625" style="29" customWidth="1"/>
    <col min="1025" max="1025" width="85.42578125" style="29" customWidth="1"/>
    <col min="1026" max="1026" width="29.28515625" style="29" bestFit="1" customWidth="1"/>
    <col min="1027" max="1027" width="14.5703125" style="29" bestFit="1" customWidth="1"/>
    <col min="1028" max="1028" width="16.42578125" style="29" customWidth="1"/>
    <col min="1029" max="1032" width="9.140625" style="29"/>
    <col min="1033" max="1033" width="10.7109375" style="29" bestFit="1" customWidth="1"/>
    <col min="1034" max="1034" width="36" style="29" customWidth="1"/>
    <col min="1035" max="1035" width="9.42578125" style="29" customWidth="1"/>
    <col min="1036" max="1036" width="10.28515625" style="29" customWidth="1"/>
    <col min="1037" max="1276" width="9.140625" style="29"/>
    <col min="1277" max="1277" width="19.28515625" style="29" customWidth="1"/>
    <col min="1278" max="1278" width="47.7109375" style="29" customWidth="1"/>
    <col min="1279" max="1279" width="46.5703125" style="29" customWidth="1"/>
    <col min="1280" max="1280" width="52.28515625" style="29" customWidth="1"/>
    <col min="1281" max="1281" width="85.42578125" style="29" customWidth="1"/>
    <col min="1282" max="1282" width="29.28515625" style="29" bestFit="1" customWidth="1"/>
    <col min="1283" max="1283" width="14.5703125" style="29" bestFit="1" customWidth="1"/>
    <col min="1284" max="1284" width="16.42578125" style="29" customWidth="1"/>
    <col min="1285" max="1288" width="9.140625" style="29"/>
    <col min="1289" max="1289" width="10.7109375" style="29" bestFit="1" customWidth="1"/>
    <col min="1290" max="1290" width="36" style="29" customWidth="1"/>
    <col min="1291" max="1291" width="9.42578125" style="29" customWidth="1"/>
    <col min="1292" max="1292" width="10.28515625" style="29" customWidth="1"/>
    <col min="1293" max="1532" width="9.140625" style="29"/>
    <col min="1533" max="1533" width="19.28515625" style="29" customWidth="1"/>
    <col min="1534" max="1534" width="47.7109375" style="29" customWidth="1"/>
    <col min="1535" max="1535" width="46.5703125" style="29" customWidth="1"/>
    <col min="1536" max="1536" width="52.28515625" style="29" customWidth="1"/>
    <col min="1537" max="1537" width="85.42578125" style="29" customWidth="1"/>
    <col min="1538" max="1538" width="29.28515625" style="29" bestFit="1" customWidth="1"/>
    <col min="1539" max="1539" width="14.5703125" style="29" bestFit="1" customWidth="1"/>
    <col min="1540" max="1540" width="16.42578125" style="29" customWidth="1"/>
    <col min="1541" max="1544" width="9.140625" style="29"/>
    <col min="1545" max="1545" width="10.7109375" style="29" bestFit="1" customWidth="1"/>
    <col min="1546" max="1546" width="36" style="29" customWidth="1"/>
    <col min="1547" max="1547" width="9.42578125" style="29" customWidth="1"/>
    <col min="1548" max="1548" width="10.28515625" style="29" customWidth="1"/>
    <col min="1549" max="1788" width="9.140625" style="29"/>
    <col min="1789" max="1789" width="19.28515625" style="29" customWidth="1"/>
    <col min="1790" max="1790" width="47.7109375" style="29" customWidth="1"/>
    <col min="1791" max="1791" width="46.5703125" style="29" customWidth="1"/>
    <col min="1792" max="1792" width="52.28515625" style="29" customWidth="1"/>
    <col min="1793" max="1793" width="85.42578125" style="29" customWidth="1"/>
    <col min="1794" max="1794" width="29.28515625" style="29" bestFit="1" customWidth="1"/>
    <col min="1795" max="1795" width="14.5703125" style="29" bestFit="1" customWidth="1"/>
    <col min="1796" max="1796" width="16.42578125" style="29" customWidth="1"/>
    <col min="1797" max="1800" width="9.140625" style="29"/>
    <col min="1801" max="1801" width="10.7109375" style="29" bestFit="1" customWidth="1"/>
    <col min="1802" max="1802" width="36" style="29" customWidth="1"/>
    <col min="1803" max="1803" width="9.42578125" style="29" customWidth="1"/>
    <col min="1804" max="1804" width="10.28515625" style="29" customWidth="1"/>
    <col min="1805" max="2044" width="9.140625" style="29"/>
    <col min="2045" max="2045" width="19.28515625" style="29" customWidth="1"/>
    <col min="2046" max="2046" width="47.7109375" style="29" customWidth="1"/>
    <col min="2047" max="2047" width="46.5703125" style="29" customWidth="1"/>
    <col min="2048" max="2048" width="52.28515625" style="29" customWidth="1"/>
    <col min="2049" max="2049" width="85.42578125" style="29" customWidth="1"/>
    <col min="2050" max="2050" width="29.28515625" style="29" bestFit="1" customWidth="1"/>
    <col min="2051" max="2051" width="14.5703125" style="29" bestFit="1" customWidth="1"/>
    <col min="2052" max="2052" width="16.42578125" style="29" customWidth="1"/>
    <col min="2053" max="2056" width="9.140625" style="29"/>
    <col min="2057" max="2057" width="10.7109375" style="29" bestFit="1" customWidth="1"/>
    <col min="2058" max="2058" width="36" style="29" customWidth="1"/>
    <col min="2059" max="2059" width="9.42578125" style="29" customWidth="1"/>
    <col min="2060" max="2060" width="10.28515625" style="29" customWidth="1"/>
    <col min="2061" max="2300" width="9.140625" style="29"/>
    <col min="2301" max="2301" width="19.28515625" style="29" customWidth="1"/>
    <col min="2302" max="2302" width="47.7109375" style="29" customWidth="1"/>
    <col min="2303" max="2303" width="46.5703125" style="29" customWidth="1"/>
    <col min="2304" max="2304" width="52.28515625" style="29" customWidth="1"/>
    <col min="2305" max="2305" width="85.42578125" style="29" customWidth="1"/>
    <col min="2306" max="2306" width="29.28515625" style="29" bestFit="1" customWidth="1"/>
    <col min="2307" max="2307" width="14.5703125" style="29" bestFit="1" customWidth="1"/>
    <col min="2308" max="2308" width="16.42578125" style="29" customWidth="1"/>
    <col min="2309" max="2312" width="9.140625" style="29"/>
    <col min="2313" max="2313" width="10.7109375" style="29" bestFit="1" customWidth="1"/>
    <col min="2314" max="2314" width="36" style="29" customWidth="1"/>
    <col min="2315" max="2315" width="9.42578125" style="29" customWidth="1"/>
    <col min="2316" max="2316" width="10.28515625" style="29" customWidth="1"/>
    <col min="2317" max="2556" width="9.140625" style="29"/>
    <col min="2557" max="2557" width="19.28515625" style="29" customWidth="1"/>
    <col min="2558" max="2558" width="47.7109375" style="29" customWidth="1"/>
    <col min="2559" max="2559" width="46.5703125" style="29" customWidth="1"/>
    <col min="2560" max="2560" width="52.28515625" style="29" customWidth="1"/>
    <col min="2561" max="2561" width="85.42578125" style="29" customWidth="1"/>
    <col min="2562" max="2562" width="29.28515625" style="29" bestFit="1" customWidth="1"/>
    <col min="2563" max="2563" width="14.5703125" style="29" bestFit="1" customWidth="1"/>
    <col min="2564" max="2564" width="16.42578125" style="29" customWidth="1"/>
    <col min="2565" max="2568" width="9.140625" style="29"/>
    <col min="2569" max="2569" width="10.7109375" style="29" bestFit="1" customWidth="1"/>
    <col min="2570" max="2570" width="36" style="29" customWidth="1"/>
    <col min="2571" max="2571" width="9.42578125" style="29" customWidth="1"/>
    <col min="2572" max="2572" width="10.28515625" style="29" customWidth="1"/>
    <col min="2573" max="2812" width="9.140625" style="29"/>
    <col min="2813" max="2813" width="19.28515625" style="29" customWidth="1"/>
    <col min="2814" max="2814" width="47.7109375" style="29" customWidth="1"/>
    <col min="2815" max="2815" width="46.5703125" style="29" customWidth="1"/>
    <col min="2816" max="2816" width="52.28515625" style="29" customWidth="1"/>
    <col min="2817" max="2817" width="85.42578125" style="29" customWidth="1"/>
    <col min="2818" max="2818" width="29.28515625" style="29" bestFit="1" customWidth="1"/>
    <col min="2819" max="2819" width="14.5703125" style="29" bestFit="1" customWidth="1"/>
    <col min="2820" max="2820" width="16.42578125" style="29" customWidth="1"/>
    <col min="2821" max="2824" width="9.140625" style="29"/>
    <col min="2825" max="2825" width="10.7109375" style="29" bestFit="1" customWidth="1"/>
    <col min="2826" max="2826" width="36" style="29" customWidth="1"/>
    <col min="2827" max="2827" width="9.42578125" style="29" customWidth="1"/>
    <col min="2828" max="2828" width="10.28515625" style="29" customWidth="1"/>
    <col min="2829" max="3068" width="9.140625" style="29"/>
    <col min="3069" max="3069" width="19.28515625" style="29" customWidth="1"/>
    <col min="3070" max="3070" width="47.7109375" style="29" customWidth="1"/>
    <col min="3071" max="3071" width="46.5703125" style="29" customWidth="1"/>
    <col min="3072" max="3072" width="52.28515625" style="29" customWidth="1"/>
    <col min="3073" max="3073" width="85.42578125" style="29" customWidth="1"/>
    <col min="3074" max="3074" width="29.28515625" style="29" bestFit="1" customWidth="1"/>
    <col min="3075" max="3075" width="14.5703125" style="29" bestFit="1" customWidth="1"/>
    <col min="3076" max="3076" width="16.42578125" style="29" customWidth="1"/>
    <col min="3077" max="3080" width="9.140625" style="29"/>
    <col min="3081" max="3081" width="10.7109375" style="29" bestFit="1" customWidth="1"/>
    <col min="3082" max="3082" width="36" style="29" customWidth="1"/>
    <col min="3083" max="3083" width="9.42578125" style="29" customWidth="1"/>
    <col min="3084" max="3084" width="10.28515625" style="29" customWidth="1"/>
    <col min="3085" max="3324" width="9.140625" style="29"/>
    <col min="3325" max="3325" width="19.28515625" style="29" customWidth="1"/>
    <col min="3326" max="3326" width="47.7109375" style="29" customWidth="1"/>
    <col min="3327" max="3327" width="46.5703125" style="29" customWidth="1"/>
    <col min="3328" max="3328" width="52.28515625" style="29" customWidth="1"/>
    <col min="3329" max="3329" width="85.42578125" style="29" customWidth="1"/>
    <col min="3330" max="3330" width="29.28515625" style="29" bestFit="1" customWidth="1"/>
    <col min="3331" max="3331" width="14.5703125" style="29" bestFit="1" customWidth="1"/>
    <col min="3332" max="3332" width="16.42578125" style="29" customWidth="1"/>
    <col min="3333" max="3336" width="9.140625" style="29"/>
    <col min="3337" max="3337" width="10.7109375" style="29" bestFit="1" customWidth="1"/>
    <col min="3338" max="3338" width="36" style="29" customWidth="1"/>
    <col min="3339" max="3339" width="9.42578125" style="29" customWidth="1"/>
    <col min="3340" max="3340" width="10.28515625" style="29" customWidth="1"/>
    <col min="3341" max="3580" width="9.140625" style="29"/>
    <col min="3581" max="3581" width="19.28515625" style="29" customWidth="1"/>
    <col min="3582" max="3582" width="47.7109375" style="29" customWidth="1"/>
    <col min="3583" max="3583" width="46.5703125" style="29" customWidth="1"/>
    <col min="3584" max="3584" width="52.28515625" style="29" customWidth="1"/>
    <col min="3585" max="3585" width="85.42578125" style="29" customWidth="1"/>
    <col min="3586" max="3586" width="29.28515625" style="29" bestFit="1" customWidth="1"/>
    <col min="3587" max="3587" width="14.5703125" style="29" bestFit="1" customWidth="1"/>
    <col min="3588" max="3588" width="16.42578125" style="29" customWidth="1"/>
    <col min="3589" max="3592" width="9.140625" style="29"/>
    <col min="3593" max="3593" width="10.7109375" style="29" bestFit="1" customWidth="1"/>
    <col min="3594" max="3594" width="36" style="29" customWidth="1"/>
    <col min="3595" max="3595" width="9.42578125" style="29" customWidth="1"/>
    <col min="3596" max="3596" width="10.28515625" style="29" customWidth="1"/>
    <col min="3597" max="3836" width="9.140625" style="29"/>
    <col min="3837" max="3837" width="19.28515625" style="29" customWidth="1"/>
    <col min="3838" max="3838" width="47.7109375" style="29" customWidth="1"/>
    <col min="3839" max="3839" width="46.5703125" style="29" customWidth="1"/>
    <col min="3840" max="3840" width="52.28515625" style="29" customWidth="1"/>
    <col min="3841" max="3841" width="85.42578125" style="29" customWidth="1"/>
    <col min="3842" max="3842" width="29.28515625" style="29" bestFit="1" customWidth="1"/>
    <col min="3843" max="3843" width="14.5703125" style="29" bestFit="1" customWidth="1"/>
    <col min="3844" max="3844" width="16.42578125" style="29" customWidth="1"/>
    <col min="3845" max="3848" width="9.140625" style="29"/>
    <col min="3849" max="3849" width="10.7109375" style="29" bestFit="1" customWidth="1"/>
    <col min="3850" max="3850" width="36" style="29" customWidth="1"/>
    <col min="3851" max="3851" width="9.42578125" style="29" customWidth="1"/>
    <col min="3852" max="3852" width="10.28515625" style="29" customWidth="1"/>
    <col min="3853" max="4092" width="9.140625" style="29"/>
    <col min="4093" max="4093" width="19.28515625" style="29" customWidth="1"/>
    <col min="4094" max="4094" width="47.7109375" style="29" customWidth="1"/>
    <col min="4095" max="4095" width="46.5703125" style="29" customWidth="1"/>
    <col min="4096" max="4096" width="52.28515625" style="29" customWidth="1"/>
    <col min="4097" max="4097" width="85.42578125" style="29" customWidth="1"/>
    <col min="4098" max="4098" width="29.28515625" style="29" bestFit="1" customWidth="1"/>
    <col min="4099" max="4099" width="14.5703125" style="29" bestFit="1" customWidth="1"/>
    <col min="4100" max="4100" width="16.42578125" style="29" customWidth="1"/>
    <col min="4101" max="4104" width="9.140625" style="29"/>
    <col min="4105" max="4105" width="10.7109375" style="29" bestFit="1" customWidth="1"/>
    <col min="4106" max="4106" width="36" style="29" customWidth="1"/>
    <col min="4107" max="4107" width="9.42578125" style="29" customWidth="1"/>
    <col min="4108" max="4108" width="10.28515625" style="29" customWidth="1"/>
    <col min="4109" max="4348" width="9.140625" style="29"/>
    <col min="4349" max="4349" width="19.28515625" style="29" customWidth="1"/>
    <col min="4350" max="4350" width="47.7109375" style="29" customWidth="1"/>
    <col min="4351" max="4351" width="46.5703125" style="29" customWidth="1"/>
    <col min="4352" max="4352" width="52.28515625" style="29" customWidth="1"/>
    <col min="4353" max="4353" width="85.42578125" style="29" customWidth="1"/>
    <col min="4354" max="4354" width="29.28515625" style="29" bestFit="1" customWidth="1"/>
    <col min="4355" max="4355" width="14.5703125" style="29" bestFit="1" customWidth="1"/>
    <col min="4356" max="4356" width="16.42578125" style="29" customWidth="1"/>
    <col min="4357" max="4360" width="9.140625" style="29"/>
    <col min="4361" max="4361" width="10.7109375" style="29" bestFit="1" customWidth="1"/>
    <col min="4362" max="4362" width="36" style="29" customWidth="1"/>
    <col min="4363" max="4363" width="9.42578125" style="29" customWidth="1"/>
    <col min="4364" max="4364" width="10.28515625" style="29" customWidth="1"/>
    <col min="4365" max="4604" width="9.140625" style="29"/>
    <col min="4605" max="4605" width="19.28515625" style="29" customWidth="1"/>
    <col min="4606" max="4606" width="47.7109375" style="29" customWidth="1"/>
    <col min="4607" max="4607" width="46.5703125" style="29" customWidth="1"/>
    <col min="4608" max="4608" width="52.28515625" style="29" customWidth="1"/>
    <col min="4609" max="4609" width="85.42578125" style="29" customWidth="1"/>
    <col min="4610" max="4610" width="29.28515625" style="29" bestFit="1" customWidth="1"/>
    <col min="4611" max="4611" width="14.5703125" style="29" bestFit="1" customWidth="1"/>
    <col min="4612" max="4612" width="16.42578125" style="29" customWidth="1"/>
    <col min="4613" max="4616" width="9.140625" style="29"/>
    <col min="4617" max="4617" width="10.7109375" style="29" bestFit="1" customWidth="1"/>
    <col min="4618" max="4618" width="36" style="29" customWidth="1"/>
    <col min="4619" max="4619" width="9.42578125" style="29" customWidth="1"/>
    <col min="4620" max="4620" width="10.28515625" style="29" customWidth="1"/>
    <col min="4621" max="4860" width="9.140625" style="29"/>
    <col min="4861" max="4861" width="19.28515625" style="29" customWidth="1"/>
    <col min="4862" max="4862" width="47.7109375" style="29" customWidth="1"/>
    <col min="4863" max="4863" width="46.5703125" style="29" customWidth="1"/>
    <col min="4864" max="4864" width="52.28515625" style="29" customWidth="1"/>
    <col min="4865" max="4865" width="85.42578125" style="29" customWidth="1"/>
    <col min="4866" max="4866" width="29.28515625" style="29" bestFit="1" customWidth="1"/>
    <col min="4867" max="4867" width="14.5703125" style="29" bestFit="1" customWidth="1"/>
    <col min="4868" max="4868" width="16.42578125" style="29" customWidth="1"/>
    <col min="4869" max="4872" width="9.140625" style="29"/>
    <col min="4873" max="4873" width="10.7109375" style="29" bestFit="1" customWidth="1"/>
    <col min="4874" max="4874" width="36" style="29" customWidth="1"/>
    <col min="4875" max="4875" width="9.42578125" style="29" customWidth="1"/>
    <col min="4876" max="4876" width="10.28515625" style="29" customWidth="1"/>
    <col min="4877" max="5116" width="9.140625" style="29"/>
    <col min="5117" max="5117" width="19.28515625" style="29" customWidth="1"/>
    <col min="5118" max="5118" width="47.7109375" style="29" customWidth="1"/>
    <col min="5119" max="5119" width="46.5703125" style="29" customWidth="1"/>
    <col min="5120" max="5120" width="52.28515625" style="29" customWidth="1"/>
    <col min="5121" max="5121" width="85.42578125" style="29" customWidth="1"/>
    <col min="5122" max="5122" width="29.28515625" style="29" bestFit="1" customWidth="1"/>
    <col min="5123" max="5123" width="14.5703125" style="29" bestFit="1" customWidth="1"/>
    <col min="5124" max="5124" width="16.42578125" style="29" customWidth="1"/>
    <col min="5125" max="5128" width="9.140625" style="29"/>
    <col min="5129" max="5129" width="10.7109375" style="29" bestFit="1" customWidth="1"/>
    <col min="5130" max="5130" width="36" style="29" customWidth="1"/>
    <col min="5131" max="5131" width="9.42578125" style="29" customWidth="1"/>
    <col min="5132" max="5132" width="10.28515625" style="29" customWidth="1"/>
    <col min="5133" max="5372" width="9.140625" style="29"/>
    <col min="5373" max="5373" width="19.28515625" style="29" customWidth="1"/>
    <col min="5374" max="5374" width="47.7109375" style="29" customWidth="1"/>
    <col min="5375" max="5375" width="46.5703125" style="29" customWidth="1"/>
    <col min="5376" max="5376" width="52.28515625" style="29" customWidth="1"/>
    <col min="5377" max="5377" width="85.42578125" style="29" customWidth="1"/>
    <col min="5378" max="5378" width="29.28515625" style="29" bestFit="1" customWidth="1"/>
    <col min="5379" max="5379" width="14.5703125" style="29" bestFit="1" customWidth="1"/>
    <col min="5380" max="5380" width="16.42578125" style="29" customWidth="1"/>
    <col min="5381" max="5384" width="9.140625" style="29"/>
    <col min="5385" max="5385" width="10.7109375" style="29" bestFit="1" customWidth="1"/>
    <col min="5386" max="5386" width="36" style="29" customWidth="1"/>
    <col min="5387" max="5387" width="9.42578125" style="29" customWidth="1"/>
    <col min="5388" max="5388" width="10.28515625" style="29" customWidth="1"/>
    <col min="5389" max="5628" width="9.140625" style="29"/>
    <col min="5629" max="5629" width="19.28515625" style="29" customWidth="1"/>
    <col min="5630" max="5630" width="47.7109375" style="29" customWidth="1"/>
    <col min="5631" max="5631" width="46.5703125" style="29" customWidth="1"/>
    <col min="5632" max="5632" width="52.28515625" style="29" customWidth="1"/>
    <col min="5633" max="5633" width="85.42578125" style="29" customWidth="1"/>
    <col min="5634" max="5634" width="29.28515625" style="29" bestFit="1" customWidth="1"/>
    <col min="5635" max="5635" width="14.5703125" style="29" bestFit="1" customWidth="1"/>
    <col min="5636" max="5636" width="16.42578125" style="29" customWidth="1"/>
    <col min="5637" max="5640" width="9.140625" style="29"/>
    <col min="5641" max="5641" width="10.7109375" style="29" bestFit="1" customWidth="1"/>
    <col min="5642" max="5642" width="36" style="29" customWidth="1"/>
    <col min="5643" max="5643" width="9.42578125" style="29" customWidth="1"/>
    <col min="5644" max="5644" width="10.28515625" style="29" customWidth="1"/>
    <col min="5645" max="5884" width="9.140625" style="29"/>
    <col min="5885" max="5885" width="19.28515625" style="29" customWidth="1"/>
    <col min="5886" max="5886" width="47.7109375" style="29" customWidth="1"/>
    <col min="5887" max="5887" width="46.5703125" style="29" customWidth="1"/>
    <col min="5888" max="5888" width="52.28515625" style="29" customWidth="1"/>
    <col min="5889" max="5889" width="85.42578125" style="29" customWidth="1"/>
    <col min="5890" max="5890" width="29.28515625" style="29" bestFit="1" customWidth="1"/>
    <col min="5891" max="5891" width="14.5703125" style="29" bestFit="1" customWidth="1"/>
    <col min="5892" max="5892" width="16.42578125" style="29" customWidth="1"/>
    <col min="5893" max="5896" width="9.140625" style="29"/>
    <col min="5897" max="5897" width="10.7109375" style="29" bestFit="1" customWidth="1"/>
    <col min="5898" max="5898" width="36" style="29" customWidth="1"/>
    <col min="5899" max="5899" width="9.42578125" style="29" customWidth="1"/>
    <col min="5900" max="5900" width="10.28515625" style="29" customWidth="1"/>
    <col min="5901" max="6140" width="9.140625" style="29"/>
    <col min="6141" max="6141" width="19.28515625" style="29" customWidth="1"/>
    <col min="6142" max="6142" width="47.7109375" style="29" customWidth="1"/>
    <col min="6143" max="6143" width="46.5703125" style="29" customWidth="1"/>
    <col min="6144" max="6144" width="52.28515625" style="29" customWidth="1"/>
    <col min="6145" max="6145" width="85.42578125" style="29" customWidth="1"/>
    <col min="6146" max="6146" width="29.28515625" style="29" bestFit="1" customWidth="1"/>
    <col min="6147" max="6147" width="14.5703125" style="29" bestFit="1" customWidth="1"/>
    <col min="6148" max="6148" width="16.42578125" style="29" customWidth="1"/>
    <col min="6149" max="6152" width="9.140625" style="29"/>
    <col min="6153" max="6153" width="10.7109375" style="29" bestFit="1" customWidth="1"/>
    <col min="6154" max="6154" width="36" style="29" customWidth="1"/>
    <col min="6155" max="6155" width="9.42578125" style="29" customWidth="1"/>
    <col min="6156" max="6156" width="10.28515625" style="29" customWidth="1"/>
    <col min="6157" max="6396" width="9.140625" style="29"/>
    <col min="6397" max="6397" width="19.28515625" style="29" customWidth="1"/>
    <col min="6398" max="6398" width="47.7109375" style="29" customWidth="1"/>
    <col min="6399" max="6399" width="46.5703125" style="29" customWidth="1"/>
    <col min="6400" max="6400" width="52.28515625" style="29" customWidth="1"/>
    <col min="6401" max="6401" width="85.42578125" style="29" customWidth="1"/>
    <col min="6402" max="6402" width="29.28515625" style="29" bestFit="1" customWidth="1"/>
    <col min="6403" max="6403" width="14.5703125" style="29" bestFit="1" customWidth="1"/>
    <col min="6404" max="6404" width="16.42578125" style="29" customWidth="1"/>
    <col min="6405" max="6408" width="9.140625" style="29"/>
    <col min="6409" max="6409" width="10.7109375" style="29" bestFit="1" customWidth="1"/>
    <col min="6410" max="6410" width="36" style="29" customWidth="1"/>
    <col min="6411" max="6411" width="9.42578125" style="29" customWidth="1"/>
    <col min="6412" max="6412" width="10.28515625" style="29" customWidth="1"/>
    <col min="6413" max="6652" width="9.140625" style="29"/>
    <col min="6653" max="6653" width="19.28515625" style="29" customWidth="1"/>
    <col min="6654" max="6654" width="47.7109375" style="29" customWidth="1"/>
    <col min="6655" max="6655" width="46.5703125" style="29" customWidth="1"/>
    <col min="6656" max="6656" width="52.28515625" style="29" customWidth="1"/>
    <col min="6657" max="6657" width="85.42578125" style="29" customWidth="1"/>
    <col min="6658" max="6658" width="29.28515625" style="29" bestFit="1" customWidth="1"/>
    <col min="6659" max="6659" width="14.5703125" style="29" bestFit="1" customWidth="1"/>
    <col min="6660" max="6660" width="16.42578125" style="29" customWidth="1"/>
    <col min="6661" max="6664" width="9.140625" style="29"/>
    <col min="6665" max="6665" width="10.7109375" style="29" bestFit="1" customWidth="1"/>
    <col min="6666" max="6666" width="36" style="29" customWidth="1"/>
    <col min="6667" max="6667" width="9.42578125" style="29" customWidth="1"/>
    <col min="6668" max="6668" width="10.28515625" style="29" customWidth="1"/>
    <col min="6669" max="6908" width="9.140625" style="29"/>
    <col min="6909" max="6909" width="19.28515625" style="29" customWidth="1"/>
    <col min="6910" max="6910" width="47.7109375" style="29" customWidth="1"/>
    <col min="6911" max="6911" width="46.5703125" style="29" customWidth="1"/>
    <col min="6912" max="6912" width="52.28515625" style="29" customWidth="1"/>
    <col min="6913" max="6913" width="85.42578125" style="29" customWidth="1"/>
    <col min="6914" max="6914" width="29.28515625" style="29" bestFit="1" customWidth="1"/>
    <col min="6915" max="6915" width="14.5703125" style="29" bestFit="1" customWidth="1"/>
    <col min="6916" max="6916" width="16.42578125" style="29" customWidth="1"/>
    <col min="6917" max="6920" width="9.140625" style="29"/>
    <col min="6921" max="6921" width="10.7109375" style="29" bestFit="1" customWidth="1"/>
    <col min="6922" max="6922" width="36" style="29" customWidth="1"/>
    <col min="6923" max="6923" width="9.42578125" style="29" customWidth="1"/>
    <col min="6924" max="6924" width="10.28515625" style="29" customWidth="1"/>
    <col min="6925" max="7164" width="9.140625" style="29"/>
    <col min="7165" max="7165" width="19.28515625" style="29" customWidth="1"/>
    <col min="7166" max="7166" width="47.7109375" style="29" customWidth="1"/>
    <col min="7167" max="7167" width="46.5703125" style="29" customWidth="1"/>
    <col min="7168" max="7168" width="52.28515625" style="29" customWidth="1"/>
    <col min="7169" max="7169" width="85.42578125" style="29" customWidth="1"/>
    <col min="7170" max="7170" width="29.28515625" style="29" bestFit="1" customWidth="1"/>
    <col min="7171" max="7171" width="14.5703125" style="29" bestFit="1" customWidth="1"/>
    <col min="7172" max="7172" width="16.42578125" style="29" customWidth="1"/>
    <col min="7173" max="7176" width="9.140625" style="29"/>
    <col min="7177" max="7177" width="10.7109375" style="29" bestFit="1" customWidth="1"/>
    <col min="7178" max="7178" width="36" style="29" customWidth="1"/>
    <col min="7179" max="7179" width="9.42578125" style="29" customWidth="1"/>
    <col min="7180" max="7180" width="10.28515625" style="29" customWidth="1"/>
    <col min="7181" max="7420" width="9.140625" style="29"/>
    <col min="7421" max="7421" width="19.28515625" style="29" customWidth="1"/>
    <col min="7422" max="7422" width="47.7109375" style="29" customWidth="1"/>
    <col min="7423" max="7423" width="46.5703125" style="29" customWidth="1"/>
    <col min="7424" max="7424" width="52.28515625" style="29" customWidth="1"/>
    <col min="7425" max="7425" width="85.42578125" style="29" customWidth="1"/>
    <col min="7426" max="7426" width="29.28515625" style="29" bestFit="1" customWidth="1"/>
    <col min="7427" max="7427" width="14.5703125" style="29" bestFit="1" customWidth="1"/>
    <col min="7428" max="7428" width="16.42578125" style="29" customWidth="1"/>
    <col min="7429" max="7432" width="9.140625" style="29"/>
    <col min="7433" max="7433" width="10.7109375" style="29" bestFit="1" customWidth="1"/>
    <col min="7434" max="7434" width="36" style="29" customWidth="1"/>
    <col min="7435" max="7435" width="9.42578125" style="29" customWidth="1"/>
    <col min="7436" max="7436" width="10.28515625" style="29" customWidth="1"/>
    <col min="7437" max="7676" width="9.140625" style="29"/>
    <col min="7677" max="7677" width="19.28515625" style="29" customWidth="1"/>
    <col min="7678" max="7678" width="47.7109375" style="29" customWidth="1"/>
    <col min="7679" max="7679" width="46.5703125" style="29" customWidth="1"/>
    <col min="7680" max="7680" width="52.28515625" style="29" customWidth="1"/>
    <col min="7681" max="7681" width="85.42578125" style="29" customWidth="1"/>
    <col min="7682" max="7682" width="29.28515625" style="29" bestFit="1" customWidth="1"/>
    <col min="7683" max="7683" width="14.5703125" style="29" bestFit="1" customWidth="1"/>
    <col min="7684" max="7684" width="16.42578125" style="29" customWidth="1"/>
    <col min="7685" max="7688" width="9.140625" style="29"/>
    <col min="7689" max="7689" width="10.7109375" style="29" bestFit="1" customWidth="1"/>
    <col min="7690" max="7690" width="36" style="29" customWidth="1"/>
    <col min="7691" max="7691" width="9.42578125" style="29" customWidth="1"/>
    <col min="7692" max="7692" width="10.28515625" style="29" customWidth="1"/>
    <col min="7693" max="7932" width="9.140625" style="29"/>
    <col min="7933" max="7933" width="19.28515625" style="29" customWidth="1"/>
    <col min="7934" max="7934" width="47.7109375" style="29" customWidth="1"/>
    <col min="7935" max="7935" width="46.5703125" style="29" customWidth="1"/>
    <col min="7936" max="7936" width="52.28515625" style="29" customWidth="1"/>
    <col min="7937" max="7937" width="85.42578125" style="29" customWidth="1"/>
    <col min="7938" max="7938" width="29.28515625" style="29" bestFit="1" customWidth="1"/>
    <col min="7939" max="7939" width="14.5703125" style="29" bestFit="1" customWidth="1"/>
    <col min="7940" max="7940" width="16.42578125" style="29" customWidth="1"/>
    <col min="7941" max="7944" width="9.140625" style="29"/>
    <col min="7945" max="7945" width="10.7109375" style="29" bestFit="1" customWidth="1"/>
    <col min="7946" max="7946" width="36" style="29" customWidth="1"/>
    <col min="7947" max="7947" width="9.42578125" style="29" customWidth="1"/>
    <col min="7948" max="7948" width="10.28515625" style="29" customWidth="1"/>
    <col min="7949" max="8188" width="9.140625" style="29"/>
    <col min="8189" max="8189" width="19.28515625" style="29" customWidth="1"/>
    <col min="8190" max="8190" width="47.7109375" style="29" customWidth="1"/>
    <col min="8191" max="8191" width="46.5703125" style="29" customWidth="1"/>
    <col min="8192" max="8192" width="52.28515625" style="29" customWidth="1"/>
    <col min="8193" max="8193" width="85.42578125" style="29" customWidth="1"/>
    <col min="8194" max="8194" width="29.28515625" style="29" bestFit="1" customWidth="1"/>
    <col min="8195" max="8195" width="14.5703125" style="29" bestFit="1" customWidth="1"/>
    <col min="8196" max="8196" width="16.42578125" style="29" customWidth="1"/>
    <col min="8197" max="8200" width="9.140625" style="29"/>
    <col min="8201" max="8201" width="10.7109375" style="29" bestFit="1" customWidth="1"/>
    <col min="8202" max="8202" width="36" style="29" customWidth="1"/>
    <col min="8203" max="8203" width="9.42578125" style="29" customWidth="1"/>
    <col min="8204" max="8204" width="10.28515625" style="29" customWidth="1"/>
    <col min="8205" max="8444" width="9.140625" style="29"/>
    <col min="8445" max="8445" width="19.28515625" style="29" customWidth="1"/>
    <col min="8446" max="8446" width="47.7109375" style="29" customWidth="1"/>
    <col min="8447" max="8447" width="46.5703125" style="29" customWidth="1"/>
    <col min="8448" max="8448" width="52.28515625" style="29" customWidth="1"/>
    <col min="8449" max="8449" width="85.42578125" style="29" customWidth="1"/>
    <col min="8450" max="8450" width="29.28515625" style="29" bestFit="1" customWidth="1"/>
    <col min="8451" max="8451" width="14.5703125" style="29" bestFit="1" customWidth="1"/>
    <col min="8452" max="8452" width="16.42578125" style="29" customWidth="1"/>
    <col min="8453" max="8456" width="9.140625" style="29"/>
    <col min="8457" max="8457" width="10.7109375" style="29" bestFit="1" customWidth="1"/>
    <col min="8458" max="8458" width="36" style="29" customWidth="1"/>
    <col min="8459" max="8459" width="9.42578125" style="29" customWidth="1"/>
    <col min="8460" max="8460" width="10.28515625" style="29" customWidth="1"/>
    <col min="8461" max="8700" width="9.140625" style="29"/>
    <col min="8701" max="8701" width="19.28515625" style="29" customWidth="1"/>
    <col min="8702" max="8702" width="47.7109375" style="29" customWidth="1"/>
    <col min="8703" max="8703" width="46.5703125" style="29" customWidth="1"/>
    <col min="8704" max="8704" width="52.28515625" style="29" customWidth="1"/>
    <col min="8705" max="8705" width="85.42578125" style="29" customWidth="1"/>
    <col min="8706" max="8706" width="29.28515625" style="29" bestFit="1" customWidth="1"/>
    <col min="8707" max="8707" width="14.5703125" style="29" bestFit="1" customWidth="1"/>
    <col min="8708" max="8708" width="16.42578125" style="29" customWidth="1"/>
    <col min="8709" max="8712" width="9.140625" style="29"/>
    <col min="8713" max="8713" width="10.7109375" style="29" bestFit="1" customWidth="1"/>
    <col min="8714" max="8714" width="36" style="29" customWidth="1"/>
    <col min="8715" max="8715" width="9.42578125" style="29" customWidth="1"/>
    <col min="8716" max="8716" width="10.28515625" style="29" customWidth="1"/>
    <col min="8717" max="8956" width="9.140625" style="29"/>
    <col min="8957" max="8957" width="19.28515625" style="29" customWidth="1"/>
    <col min="8958" max="8958" width="47.7109375" style="29" customWidth="1"/>
    <col min="8959" max="8959" width="46.5703125" style="29" customWidth="1"/>
    <col min="8960" max="8960" width="52.28515625" style="29" customWidth="1"/>
    <col min="8961" max="8961" width="85.42578125" style="29" customWidth="1"/>
    <col min="8962" max="8962" width="29.28515625" style="29" bestFit="1" customWidth="1"/>
    <col min="8963" max="8963" width="14.5703125" style="29" bestFit="1" customWidth="1"/>
    <col min="8964" max="8964" width="16.42578125" style="29" customWidth="1"/>
    <col min="8965" max="8968" width="9.140625" style="29"/>
    <col min="8969" max="8969" width="10.7109375" style="29" bestFit="1" customWidth="1"/>
    <col min="8970" max="8970" width="36" style="29" customWidth="1"/>
    <col min="8971" max="8971" width="9.42578125" style="29" customWidth="1"/>
    <col min="8972" max="8972" width="10.28515625" style="29" customWidth="1"/>
    <col min="8973" max="9212" width="9.140625" style="29"/>
    <col min="9213" max="9213" width="19.28515625" style="29" customWidth="1"/>
    <col min="9214" max="9214" width="47.7109375" style="29" customWidth="1"/>
    <col min="9215" max="9215" width="46.5703125" style="29" customWidth="1"/>
    <col min="9216" max="9216" width="52.28515625" style="29" customWidth="1"/>
    <col min="9217" max="9217" width="85.42578125" style="29" customWidth="1"/>
    <col min="9218" max="9218" width="29.28515625" style="29" bestFit="1" customWidth="1"/>
    <col min="9219" max="9219" width="14.5703125" style="29" bestFit="1" customWidth="1"/>
    <col min="9220" max="9220" width="16.42578125" style="29" customWidth="1"/>
    <col min="9221" max="9224" width="9.140625" style="29"/>
    <col min="9225" max="9225" width="10.7109375" style="29" bestFit="1" customWidth="1"/>
    <col min="9226" max="9226" width="36" style="29" customWidth="1"/>
    <col min="9227" max="9227" width="9.42578125" style="29" customWidth="1"/>
    <col min="9228" max="9228" width="10.28515625" style="29" customWidth="1"/>
    <col min="9229" max="9468" width="9.140625" style="29"/>
    <col min="9469" max="9469" width="19.28515625" style="29" customWidth="1"/>
    <col min="9470" max="9470" width="47.7109375" style="29" customWidth="1"/>
    <col min="9471" max="9471" width="46.5703125" style="29" customWidth="1"/>
    <col min="9472" max="9472" width="52.28515625" style="29" customWidth="1"/>
    <col min="9473" max="9473" width="85.42578125" style="29" customWidth="1"/>
    <col min="9474" max="9474" width="29.28515625" style="29" bestFit="1" customWidth="1"/>
    <col min="9475" max="9475" width="14.5703125" style="29" bestFit="1" customWidth="1"/>
    <col min="9476" max="9476" width="16.42578125" style="29" customWidth="1"/>
    <col min="9477" max="9480" width="9.140625" style="29"/>
    <col min="9481" max="9481" width="10.7109375" style="29" bestFit="1" customWidth="1"/>
    <col min="9482" max="9482" width="36" style="29" customWidth="1"/>
    <col min="9483" max="9483" width="9.42578125" style="29" customWidth="1"/>
    <col min="9484" max="9484" width="10.28515625" style="29" customWidth="1"/>
    <col min="9485" max="9724" width="9.140625" style="29"/>
    <col min="9725" max="9725" width="19.28515625" style="29" customWidth="1"/>
    <col min="9726" max="9726" width="47.7109375" style="29" customWidth="1"/>
    <col min="9727" max="9727" width="46.5703125" style="29" customWidth="1"/>
    <col min="9728" max="9728" width="52.28515625" style="29" customWidth="1"/>
    <col min="9729" max="9729" width="85.42578125" style="29" customWidth="1"/>
    <col min="9730" max="9730" width="29.28515625" style="29" bestFit="1" customWidth="1"/>
    <col min="9731" max="9731" width="14.5703125" style="29" bestFit="1" customWidth="1"/>
    <col min="9732" max="9732" width="16.42578125" style="29" customWidth="1"/>
    <col min="9733" max="9736" width="9.140625" style="29"/>
    <col min="9737" max="9737" width="10.7109375" style="29" bestFit="1" customWidth="1"/>
    <col min="9738" max="9738" width="36" style="29" customWidth="1"/>
    <col min="9739" max="9739" width="9.42578125" style="29" customWidth="1"/>
    <col min="9740" max="9740" width="10.28515625" style="29" customWidth="1"/>
    <col min="9741" max="9980" width="9.140625" style="29"/>
    <col min="9981" max="9981" width="19.28515625" style="29" customWidth="1"/>
    <col min="9982" max="9982" width="47.7109375" style="29" customWidth="1"/>
    <col min="9983" max="9983" width="46.5703125" style="29" customWidth="1"/>
    <col min="9984" max="9984" width="52.28515625" style="29" customWidth="1"/>
    <col min="9985" max="9985" width="85.42578125" style="29" customWidth="1"/>
    <col min="9986" max="9986" width="29.28515625" style="29" bestFit="1" customWidth="1"/>
    <col min="9987" max="9987" width="14.5703125" style="29" bestFit="1" customWidth="1"/>
    <col min="9988" max="9988" width="16.42578125" style="29" customWidth="1"/>
    <col min="9989" max="9992" width="9.140625" style="29"/>
    <col min="9993" max="9993" width="10.7109375" style="29" bestFit="1" customWidth="1"/>
    <col min="9994" max="9994" width="36" style="29" customWidth="1"/>
    <col min="9995" max="9995" width="9.42578125" style="29" customWidth="1"/>
    <col min="9996" max="9996" width="10.28515625" style="29" customWidth="1"/>
    <col min="9997" max="10236" width="9.140625" style="29"/>
    <col min="10237" max="10237" width="19.28515625" style="29" customWidth="1"/>
    <col min="10238" max="10238" width="47.7109375" style="29" customWidth="1"/>
    <col min="10239" max="10239" width="46.5703125" style="29" customWidth="1"/>
    <col min="10240" max="10240" width="52.28515625" style="29" customWidth="1"/>
    <col min="10241" max="10241" width="85.42578125" style="29" customWidth="1"/>
    <col min="10242" max="10242" width="29.28515625" style="29" bestFit="1" customWidth="1"/>
    <col min="10243" max="10243" width="14.5703125" style="29" bestFit="1" customWidth="1"/>
    <col min="10244" max="10244" width="16.42578125" style="29" customWidth="1"/>
    <col min="10245" max="10248" width="9.140625" style="29"/>
    <col min="10249" max="10249" width="10.7109375" style="29" bestFit="1" customWidth="1"/>
    <col min="10250" max="10250" width="36" style="29" customWidth="1"/>
    <col min="10251" max="10251" width="9.42578125" style="29" customWidth="1"/>
    <col min="10252" max="10252" width="10.28515625" style="29" customWidth="1"/>
    <col min="10253" max="10492" width="9.140625" style="29"/>
    <col min="10493" max="10493" width="19.28515625" style="29" customWidth="1"/>
    <col min="10494" max="10494" width="47.7109375" style="29" customWidth="1"/>
    <col min="10495" max="10495" width="46.5703125" style="29" customWidth="1"/>
    <col min="10496" max="10496" width="52.28515625" style="29" customWidth="1"/>
    <col min="10497" max="10497" width="85.42578125" style="29" customWidth="1"/>
    <col min="10498" max="10498" width="29.28515625" style="29" bestFit="1" customWidth="1"/>
    <col min="10499" max="10499" width="14.5703125" style="29" bestFit="1" customWidth="1"/>
    <col min="10500" max="10500" width="16.42578125" style="29" customWidth="1"/>
    <col min="10501" max="10504" width="9.140625" style="29"/>
    <col min="10505" max="10505" width="10.7109375" style="29" bestFit="1" customWidth="1"/>
    <col min="10506" max="10506" width="36" style="29" customWidth="1"/>
    <col min="10507" max="10507" width="9.42578125" style="29" customWidth="1"/>
    <col min="10508" max="10508" width="10.28515625" style="29" customWidth="1"/>
    <col min="10509" max="10748" width="9.140625" style="29"/>
    <col min="10749" max="10749" width="19.28515625" style="29" customWidth="1"/>
    <col min="10750" max="10750" width="47.7109375" style="29" customWidth="1"/>
    <col min="10751" max="10751" width="46.5703125" style="29" customWidth="1"/>
    <col min="10752" max="10752" width="52.28515625" style="29" customWidth="1"/>
    <col min="10753" max="10753" width="85.42578125" style="29" customWidth="1"/>
    <col min="10754" max="10754" width="29.28515625" style="29" bestFit="1" customWidth="1"/>
    <col min="10755" max="10755" width="14.5703125" style="29" bestFit="1" customWidth="1"/>
    <col min="10756" max="10756" width="16.42578125" style="29" customWidth="1"/>
    <col min="10757" max="10760" width="9.140625" style="29"/>
    <col min="10761" max="10761" width="10.7109375" style="29" bestFit="1" customWidth="1"/>
    <col min="10762" max="10762" width="36" style="29" customWidth="1"/>
    <col min="10763" max="10763" width="9.42578125" style="29" customWidth="1"/>
    <col min="10764" max="10764" width="10.28515625" style="29" customWidth="1"/>
    <col min="10765" max="11004" width="9.140625" style="29"/>
    <col min="11005" max="11005" width="19.28515625" style="29" customWidth="1"/>
    <col min="11006" max="11006" width="47.7109375" style="29" customWidth="1"/>
    <col min="11007" max="11007" width="46.5703125" style="29" customWidth="1"/>
    <col min="11008" max="11008" width="52.28515625" style="29" customWidth="1"/>
    <col min="11009" max="11009" width="85.42578125" style="29" customWidth="1"/>
    <col min="11010" max="11010" width="29.28515625" style="29" bestFit="1" customWidth="1"/>
    <col min="11011" max="11011" width="14.5703125" style="29" bestFit="1" customWidth="1"/>
    <col min="11012" max="11012" width="16.42578125" style="29" customWidth="1"/>
    <col min="11013" max="11016" width="9.140625" style="29"/>
    <col min="11017" max="11017" width="10.7109375" style="29" bestFit="1" customWidth="1"/>
    <col min="11018" max="11018" width="36" style="29" customWidth="1"/>
    <col min="11019" max="11019" width="9.42578125" style="29" customWidth="1"/>
    <col min="11020" max="11020" width="10.28515625" style="29" customWidth="1"/>
    <col min="11021" max="11260" width="9.140625" style="29"/>
    <col min="11261" max="11261" width="19.28515625" style="29" customWidth="1"/>
    <col min="11262" max="11262" width="47.7109375" style="29" customWidth="1"/>
    <col min="11263" max="11263" width="46.5703125" style="29" customWidth="1"/>
    <col min="11264" max="11264" width="52.28515625" style="29" customWidth="1"/>
    <col min="11265" max="11265" width="85.42578125" style="29" customWidth="1"/>
    <col min="11266" max="11266" width="29.28515625" style="29" bestFit="1" customWidth="1"/>
    <col min="11267" max="11267" width="14.5703125" style="29" bestFit="1" customWidth="1"/>
    <col min="11268" max="11268" width="16.42578125" style="29" customWidth="1"/>
    <col min="11269" max="11272" width="9.140625" style="29"/>
    <col min="11273" max="11273" width="10.7109375" style="29" bestFit="1" customWidth="1"/>
    <col min="11274" max="11274" width="36" style="29" customWidth="1"/>
    <col min="11275" max="11275" width="9.42578125" style="29" customWidth="1"/>
    <col min="11276" max="11276" width="10.28515625" style="29" customWidth="1"/>
    <col min="11277" max="11516" width="9.140625" style="29"/>
    <col min="11517" max="11517" width="19.28515625" style="29" customWidth="1"/>
    <col min="11518" max="11518" width="47.7109375" style="29" customWidth="1"/>
    <col min="11519" max="11519" width="46.5703125" style="29" customWidth="1"/>
    <col min="11520" max="11520" width="52.28515625" style="29" customWidth="1"/>
    <col min="11521" max="11521" width="85.42578125" style="29" customWidth="1"/>
    <col min="11522" max="11522" width="29.28515625" style="29" bestFit="1" customWidth="1"/>
    <col min="11523" max="11523" width="14.5703125" style="29" bestFit="1" customWidth="1"/>
    <col min="11524" max="11524" width="16.42578125" style="29" customWidth="1"/>
    <col min="11525" max="11528" width="9.140625" style="29"/>
    <col min="11529" max="11529" width="10.7109375" style="29" bestFit="1" customWidth="1"/>
    <col min="11530" max="11530" width="36" style="29" customWidth="1"/>
    <col min="11531" max="11531" width="9.42578125" style="29" customWidth="1"/>
    <col min="11532" max="11532" width="10.28515625" style="29" customWidth="1"/>
    <col min="11533" max="11772" width="9.140625" style="29"/>
    <col min="11773" max="11773" width="19.28515625" style="29" customWidth="1"/>
    <col min="11774" max="11774" width="47.7109375" style="29" customWidth="1"/>
    <col min="11775" max="11775" width="46.5703125" style="29" customWidth="1"/>
    <col min="11776" max="11776" width="52.28515625" style="29" customWidth="1"/>
    <col min="11777" max="11777" width="85.42578125" style="29" customWidth="1"/>
    <col min="11778" max="11778" width="29.28515625" style="29" bestFit="1" customWidth="1"/>
    <col min="11779" max="11779" width="14.5703125" style="29" bestFit="1" customWidth="1"/>
    <col min="11780" max="11780" width="16.42578125" style="29" customWidth="1"/>
    <col min="11781" max="11784" width="9.140625" style="29"/>
    <col min="11785" max="11785" width="10.7109375" style="29" bestFit="1" customWidth="1"/>
    <col min="11786" max="11786" width="36" style="29" customWidth="1"/>
    <col min="11787" max="11787" width="9.42578125" style="29" customWidth="1"/>
    <col min="11788" max="11788" width="10.28515625" style="29" customWidth="1"/>
    <col min="11789" max="12028" width="9.140625" style="29"/>
    <col min="12029" max="12029" width="19.28515625" style="29" customWidth="1"/>
    <col min="12030" max="12030" width="47.7109375" style="29" customWidth="1"/>
    <col min="12031" max="12031" width="46.5703125" style="29" customWidth="1"/>
    <col min="12032" max="12032" width="52.28515625" style="29" customWidth="1"/>
    <col min="12033" max="12033" width="85.42578125" style="29" customWidth="1"/>
    <col min="12034" max="12034" width="29.28515625" style="29" bestFit="1" customWidth="1"/>
    <col min="12035" max="12035" width="14.5703125" style="29" bestFit="1" customWidth="1"/>
    <col min="12036" max="12036" width="16.42578125" style="29" customWidth="1"/>
    <col min="12037" max="12040" width="9.140625" style="29"/>
    <col min="12041" max="12041" width="10.7109375" style="29" bestFit="1" customWidth="1"/>
    <col min="12042" max="12042" width="36" style="29" customWidth="1"/>
    <col min="12043" max="12043" width="9.42578125" style="29" customWidth="1"/>
    <col min="12044" max="12044" width="10.28515625" style="29" customWidth="1"/>
    <col min="12045" max="12284" width="9.140625" style="29"/>
    <col min="12285" max="12285" width="19.28515625" style="29" customWidth="1"/>
    <col min="12286" max="12286" width="47.7109375" style="29" customWidth="1"/>
    <col min="12287" max="12287" width="46.5703125" style="29" customWidth="1"/>
    <col min="12288" max="12288" width="52.28515625" style="29" customWidth="1"/>
    <col min="12289" max="12289" width="85.42578125" style="29" customWidth="1"/>
    <col min="12290" max="12290" width="29.28515625" style="29" bestFit="1" customWidth="1"/>
    <col min="12291" max="12291" width="14.5703125" style="29" bestFit="1" customWidth="1"/>
    <col min="12292" max="12292" width="16.42578125" style="29" customWidth="1"/>
    <col min="12293" max="12296" width="9.140625" style="29"/>
    <col min="12297" max="12297" width="10.7109375" style="29" bestFit="1" customWidth="1"/>
    <col min="12298" max="12298" width="36" style="29" customWidth="1"/>
    <col min="12299" max="12299" width="9.42578125" style="29" customWidth="1"/>
    <col min="12300" max="12300" width="10.28515625" style="29" customWidth="1"/>
    <col min="12301" max="12540" width="9.140625" style="29"/>
    <col min="12541" max="12541" width="19.28515625" style="29" customWidth="1"/>
    <col min="12542" max="12542" width="47.7109375" style="29" customWidth="1"/>
    <col min="12543" max="12543" width="46.5703125" style="29" customWidth="1"/>
    <col min="12544" max="12544" width="52.28515625" style="29" customWidth="1"/>
    <col min="12545" max="12545" width="85.42578125" style="29" customWidth="1"/>
    <col min="12546" max="12546" width="29.28515625" style="29" bestFit="1" customWidth="1"/>
    <col min="12547" max="12547" width="14.5703125" style="29" bestFit="1" customWidth="1"/>
    <col min="12548" max="12548" width="16.42578125" style="29" customWidth="1"/>
    <col min="12549" max="12552" width="9.140625" style="29"/>
    <col min="12553" max="12553" width="10.7109375" style="29" bestFit="1" customWidth="1"/>
    <col min="12554" max="12554" width="36" style="29" customWidth="1"/>
    <col min="12555" max="12555" width="9.42578125" style="29" customWidth="1"/>
    <col min="12556" max="12556" width="10.28515625" style="29" customWidth="1"/>
    <col min="12557" max="12796" width="9.140625" style="29"/>
    <col min="12797" max="12797" width="19.28515625" style="29" customWidth="1"/>
    <col min="12798" max="12798" width="47.7109375" style="29" customWidth="1"/>
    <col min="12799" max="12799" width="46.5703125" style="29" customWidth="1"/>
    <col min="12800" max="12800" width="52.28515625" style="29" customWidth="1"/>
    <col min="12801" max="12801" width="85.42578125" style="29" customWidth="1"/>
    <col min="12802" max="12802" width="29.28515625" style="29" bestFit="1" customWidth="1"/>
    <col min="12803" max="12803" width="14.5703125" style="29" bestFit="1" customWidth="1"/>
    <col min="12804" max="12804" width="16.42578125" style="29" customWidth="1"/>
    <col min="12805" max="12808" width="9.140625" style="29"/>
    <col min="12809" max="12809" width="10.7109375" style="29" bestFit="1" customWidth="1"/>
    <col min="12810" max="12810" width="36" style="29" customWidth="1"/>
    <col min="12811" max="12811" width="9.42578125" style="29" customWidth="1"/>
    <col min="12812" max="12812" width="10.28515625" style="29" customWidth="1"/>
    <col min="12813" max="13052" width="9.140625" style="29"/>
    <col min="13053" max="13053" width="19.28515625" style="29" customWidth="1"/>
    <col min="13054" max="13054" width="47.7109375" style="29" customWidth="1"/>
    <col min="13055" max="13055" width="46.5703125" style="29" customWidth="1"/>
    <col min="13056" max="13056" width="52.28515625" style="29" customWidth="1"/>
    <col min="13057" max="13057" width="85.42578125" style="29" customWidth="1"/>
    <col min="13058" max="13058" width="29.28515625" style="29" bestFit="1" customWidth="1"/>
    <col min="13059" max="13059" width="14.5703125" style="29" bestFit="1" customWidth="1"/>
    <col min="13060" max="13060" width="16.42578125" style="29" customWidth="1"/>
    <col min="13061" max="13064" width="9.140625" style="29"/>
    <col min="13065" max="13065" width="10.7109375" style="29" bestFit="1" customWidth="1"/>
    <col min="13066" max="13066" width="36" style="29" customWidth="1"/>
    <col min="13067" max="13067" width="9.42578125" style="29" customWidth="1"/>
    <col min="13068" max="13068" width="10.28515625" style="29" customWidth="1"/>
    <col min="13069" max="13308" width="9.140625" style="29"/>
    <col min="13309" max="13309" width="19.28515625" style="29" customWidth="1"/>
    <col min="13310" max="13310" width="47.7109375" style="29" customWidth="1"/>
    <col min="13311" max="13311" width="46.5703125" style="29" customWidth="1"/>
    <col min="13312" max="13312" width="52.28515625" style="29" customWidth="1"/>
    <col min="13313" max="13313" width="85.42578125" style="29" customWidth="1"/>
    <col min="13314" max="13314" width="29.28515625" style="29" bestFit="1" customWidth="1"/>
    <col min="13315" max="13315" width="14.5703125" style="29" bestFit="1" customWidth="1"/>
    <col min="13316" max="13316" width="16.42578125" style="29" customWidth="1"/>
    <col min="13317" max="13320" width="9.140625" style="29"/>
    <col min="13321" max="13321" width="10.7109375" style="29" bestFit="1" customWidth="1"/>
    <col min="13322" max="13322" width="36" style="29" customWidth="1"/>
    <col min="13323" max="13323" width="9.42578125" style="29" customWidth="1"/>
    <col min="13324" max="13324" width="10.28515625" style="29" customWidth="1"/>
    <col min="13325" max="13564" width="9.140625" style="29"/>
    <col min="13565" max="13565" width="19.28515625" style="29" customWidth="1"/>
    <col min="13566" max="13566" width="47.7109375" style="29" customWidth="1"/>
    <col min="13567" max="13567" width="46.5703125" style="29" customWidth="1"/>
    <col min="13568" max="13568" width="52.28515625" style="29" customWidth="1"/>
    <col min="13569" max="13569" width="85.42578125" style="29" customWidth="1"/>
    <col min="13570" max="13570" width="29.28515625" style="29" bestFit="1" customWidth="1"/>
    <col min="13571" max="13571" width="14.5703125" style="29" bestFit="1" customWidth="1"/>
    <col min="13572" max="13572" width="16.42578125" style="29" customWidth="1"/>
    <col min="13573" max="13576" width="9.140625" style="29"/>
    <col min="13577" max="13577" width="10.7109375" style="29" bestFit="1" customWidth="1"/>
    <col min="13578" max="13578" width="36" style="29" customWidth="1"/>
    <col min="13579" max="13579" width="9.42578125" style="29" customWidth="1"/>
    <col min="13580" max="13580" width="10.28515625" style="29" customWidth="1"/>
    <col min="13581" max="13820" width="9.140625" style="29"/>
    <col min="13821" max="13821" width="19.28515625" style="29" customWidth="1"/>
    <col min="13822" max="13822" width="47.7109375" style="29" customWidth="1"/>
    <col min="13823" max="13823" width="46.5703125" style="29" customWidth="1"/>
    <col min="13824" max="13824" width="52.28515625" style="29" customWidth="1"/>
    <col min="13825" max="13825" width="85.42578125" style="29" customWidth="1"/>
    <col min="13826" max="13826" width="29.28515625" style="29" bestFit="1" customWidth="1"/>
    <col min="13827" max="13827" width="14.5703125" style="29" bestFit="1" customWidth="1"/>
    <col min="13828" max="13828" width="16.42578125" style="29" customWidth="1"/>
    <col min="13829" max="13832" width="9.140625" style="29"/>
    <col min="13833" max="13833" width="10.7109375" style="29" bestFit="1" customWidth="1"/>
    <col min="13834" max="13834" width="36" style="29" customWidth="1"/>
    <col min="13835" max="13835" width="9.42578125" style="29" customWidth="1"/>
    <col min="13836" max="13836" width="10.28515625" style="29" customWidth="1"/>
    <col min="13837" max="14076" width="9.140625" style="29"/>
    <col min="14077" max="14077" width="19.28515625" style="29" customWidth="1"/>
    <col min="14078" max="14078" width="47.7109375" style="29" customWidth="1"/>
    <col min="14079" max="14079" width="46.5703125" style="29" customWidth="1"/>
    <col min="14080" max="14080" width="52.28515625" style="29" customWidth="1"/>
    <col min="14081" max="14081" width="85.42578125" style="29" customWidth="1"/>
    <col min="14082" max="14082" width="29.28515625" style="29" bestFit="1" customWidth="1"/>
    <col min="14083" max="14083" width="14.5703125" style="29" bestFit="1" customWidth="1"/>
    <col min="14084" max="14084" width="16.42578125" style="29" customWidth="1"/>
    <col min="14085" max="14088" width="9.140625" style="29"/>
    <col min="14089" max="14089" width="10.7109375" style="29" bestFit="1" customWidth="1"/>
    <col min="14090" max="14090" width="36" style="29" customWidth="1"/>
    <col min="14091" max="14091" width="9.42578125" style="29" customWidth="1"/>
    <col min="14092" max="14092" width="10.28515625" style="29" customWidth="1"/>
    <col min="14093" max="14332" width="9.140625" style="29"/>
    <col min="14333" max="14333" width="19.28515625" style="29" customWidth="1"/>
    <col min="14334" max="14334" width="47.7109375" style="29" customWidth="1"/>
    <col min="14335" max="14335" width="46.5703125" style="29" customWidth="1"/>
    <col min="14336" max="14336" width="52.28515625" style="29" customWidth="1"/>
    <col min="14337" max="14337" width="85.42578125" style="29" customWidth="1"/>
    <col min="14338" max="14338" width="29.28515625" style="29" bestFit="1" customWidth="1"/>
    <col min="14339" max="14339" width="14.5703125" style="29" bestFit="1" customWidth="1"/>
    <col min="14340" max="14340" width="16.42578125" style="29" customWidth="1"/>
    <col min="14341" max="14344" width="9.140625" style="29"/>
    <col min="14345" max="14345" width="10.7109375" style="29" bestFit="1" customWidth="1"/>
    <col min="14346" max="14346" width="36" style="29" customWidth="1"/>
    <col min="14347" max="14347" width="9.42578125" style="29" customWidth="1"/>
    <col min="14348" max="14348" width="10.28515625" style="29" customWidth="1"/>
    <col min="14349" max="14588" width="9.140625" style="29"/>
    <col min="14589" max="14589" width="19.28515625" style="29" customWidth="1"/>
    <col min="14590" max="14590" width="47.7109375" style="29" customWidth="1"/>
    <col min="14591" max="14591" width="46.5703125" style="29" customWidth="1"/>
    <col min="14592" max="14592" width="52.28515625" style="29" customWidth="1"/>
    <col min="14593" max="14593" width="85.42578125" style="29" customWidth="1"/>
    <col min="14594" max="14594" width="29.28515625" style="29" bestFit="1" customWidth="1"/>
    <col min="14595" max="14595" width="14.5703125" style="29" bestFit="1" customWidth="1"/>
    <col min="14596" max="14596" width="16.42578125" style="29" customWidth="1"/>
    <col min="14597" max="14600" width="9.140625" style="29"/>
    <col min="14601" max="14601" width="10.7109375" style="29" bestFit="1" customWidth="1"/>
    <col min="14602" max="14602" width="36" style="29" customWidth="1"/>
    <col min="14603" max="14603" width="9.42578125" style="29" customWidth="1"/>
    <col min="14604" max="14604" width="10.28515625" style="29" customWidth="1"/>
    <col min="14605" max="14844" width="9.140625" style="29"/>
    <col min="14845" max="14845" width="19.28515625" style="29" customWidth="1"/>
    <col min="14846" max="14846" width="47.7109375" style="29" customWidth="1"/>
    <col min="14847" max="14847" width="46.5703125" style="29" customWidth="1"/>
    <col min="14848" max="14848" width="52.28515625" style="29" customWidth="1"/>
    <col min="14849" max="14849" width="85.42578125" style="29" customWidth="1"/>
    <col min="14850" max="14850" width="29.28515625" style="29" bestFit="1" customWidth="1"/>
    <col min="14851" max="14851" width="14.5703125" style="29" bestFit="1" customWidth="1"/>
    <col min="14852" max="14852" width="16.42578125" style="29" customWidth="1"/>
    <col min="14853" max="14856" width="9.140625" style="29"/>
    <col min="14857" max="14857" width="10.7109375" style="29" bestFit="1" customWidth="1"/>
    <col min="14858" max="14858" width="36" style="29" customWidth="1"/>
    <col min="14859" max="14859" width="9.42578125" style="29" customWidth="1"/>
    <col min="14860" max="14860" width="10.28515625" style="29" customWidth="1"/>
    <col min="14861" max="15100" width="9.140625" style="29"/>
    <col min="15101" max="15101" width="19.28515625" style="29" customWidth="1"/>
    <col min="15102" max="15102" width="47.7109375" style="29" customWidth="1"/>
    <col min="15103" max="15103" width="46.5703125" style="29" customWidth="1"/>
    <col min="15104" max="15104" width="52.28515625" style="29" customWidth="1"/>
    <col min="15105" max="15105" width="85.42578125" style="29" customWidth="1"/>
    <col min="15106" max="15106" width="29.28515625" style="29" bestFit="1" customWidth="1"/>
    <col min="15107" max="15107" width="14.5703125" style="29" bestFit="1" customWidth="1"/>
    <col min="15108" max="15108" width="16.42578125" style="29" customWidth="1"/>
    <col min="15109" max="15112" width="9.140625" style="29"/>
    <col min="15113" max="15113" width="10.7109375" style="29" bestFit="1" customWidth="1"/>
    <col min="15114" max="15114" width="36" style="29" customWidth="1"/>
    <col min="15115" max="15115" width="9.42578125" style="29" customWidth="1"/>
    <col min="15116" max="15116" width="10.28515625" style="29" customWidth="1"/>
    <col min="15117" max="15356" width="9.140625" style="29"/>
    <col min="15357" max="15357" width="19.28515625" style="29" customWidth="1"/>
    <col min="15358" max="15358" width="47.7109375" style="29" customWidth="1"/>
    <col min="15359" max="15359" width="46.5703125" style="29" customWidth="1"/>
    <col min="15360" max="15360" width="52.28515625" style="29" customWidth="1"/>
    <col min="15361" max="15361" width="85.42578125" style="29" customWidth="1"/>
    <col min="15362" max="15362" width="29.28515625" style="29" bestFit="1" customWidth="1"/>
    <col min="15363" max="15363" width="14.5703125" style="29" bestFit="1" customWidth="1"/>
    <col min="15364" max="15364" width="16.42578125" style="29" customWidth="1"/>
    <col min="15365" max="15368" width="9.140625" style="29"/>
    <col min="15369" max="15369" width="10.7109375" style="29" bestFit="1" customWidth="1"/>
    <col min="15370" max="15370" width="36" style="29" customWidth="1"/>
    <col min="15371" max="15371" width="9.42578125" style="29" customWidth="1"/>
    <col min="15372" max="15372" width="10.28515625" style="29" customWidth="1"/>
    <col min="15373" max="15612" width="9.140625" style="29"/>
    <col min="15613" max="15613" width="19.28515625" style="29" customWidth="1"/>
    <col min="15614" max="15614" width="47.7109375" style="29" customWidth="1"/>
    <col min="15615" max="15615" width="46.5703125" style="29" customWidth="1"/>
    <col min="15616" max="15616" width="52.28515625" style="29" customWidth="1"/>
    <col min="15617" max="15617" width="85.42578125" style="29" customWidth="1"/>
    <col min="15618" max="15618" width="29.28515625" style="29" bestFit="1" customWidth="1"/>
    <col min="15619" max="15619" width="14.5703125" style="29" bestFit="1" customWidth="1"/>
    <col min="15620" max="15620" width="16.42578125" style="29" customWidth="1"/>
    <col min="15621" max="15624" width="9.140625" style="29"/>
    <col min="15625" max="15625" width="10.7109375" style="29" bestFit="1" customWidth="1"/>
    <col min="15626" max="15626" width="36" style="29" customWidth="1"/>
    <col min="15627" max="15627" width="9.42578125" style="29" customWidth="1"/>
    <col min="15628" max="15628" width="10.28515625" style="29" customWidth="1"/>
    <col min="15629" max="15868" width="9.140625" style="29"/>
    <col min="15869" max="15869" width="19.28515625" style="29" customWidth="1"/>
    <col min="15870" max="15870" width="47.7109375" style="29" customWidth="1"/>
    <col min="15871" max="15871" width="46.5703125" style="29" customWidth="1"/>
    <col min="15872" max="15872" width="52.28515625" style="29" customWidth="1"/>
    <col min="15873" max="15873" width="85.42578125" style="29" customWidth="1"/>
    <col min="15874" max="15874" width="29.28515625" style="29" bestFit="1" customWidth="1"/>
    <col min="15875" max="15875" width="14.5703125" style="29" bestFit="1" customWidth="1"/>
    <col min="15876" max="15876" width="16.42578125" style="29" customWidth="1"/>
    <col min="15877" max="15880" width="9.140625" style="29"/>
    <col min="15881" max="15881" width="10.7109375" style="29" bestFit="1" customWidth="1"/>
    <col min="15882" max="15882" width="36" style="29" customWidth="1"/>
    <col min="15883" max="15883" width="9.42578125" style="29" customWidth="1"/>
    <col min="15884" max="15884" width="10.28515625" style="29" customWidth="1"/>
    <col min="15885" max="16124" width="9.140625" style="29"/>
    <col min="16125" max="16125" width="19.28515625" style="29" customWidth="1"/>
    <col min="16126" max="16126" width="47.7109375" style="29" customWidth="1"/>
    <col min="16127" max="16127" width="46.5703125" style="29" customWidth="1"/>
    <col min="16128" max="16128" width="52.28515625" style="29" customWidth="1"/>
    <col min="16129" max="16129" width="85.42578125" style="29" customWidth="1"/>
    <col min="16130" max="16130" width="29.28515625" style="29" bestFit="1" customWidth="1"/>
    <col min="16131" max="16131" width="14.5703125" style="29" bestFit="1" customWidth="1"/>
    <col min="16132" max="16132" width="16.42578125" style="29" customWidth="1"/>
    <col min="16133" max="16136" width="9.140625" style="29"/>
    <col min="16137" max="16137" width="10.7109375" style="29" bestFit="1" customWidth="1"/>
    <col min="16138" max="16138" width="36" style="29" customWidth="1"/>
    <col min="16139" max="16139" width="9.42578125" style="29" customWidth="1"/>
    <col min="16140" max="16140" width="10.28515625" style="29" customWidth="1"/>
    <col min="16141" max="16378" width="9.140625" style="29"/>
    <col min="16379" max="16384" width="9.140625" style="29" customWidth="1"/>
  </cols>
  <sheetData>
    <row r="1" spans="1:12" s="37" customFormat="1">
      <c r="A1" s="31"/>
      <c r="B1" s="32"/>
      <c r="C1" s="32"/>
      <c r="D1" s="32"/>
      <c r="E1" s="32"/>
      <c r="F1" s="32"/>
      <c r="G1" s="33"/>
      <c r="H1" s="34"/>
      <c r="I1" s="34"/>
      <c r="J1" s="35"/>
      <c r="K1" s="36"/>
    </row>
    <row r="2" spans="1:12" s="37" customFormat="1" ht="15" customHeight="1">
      <c r="A2" s="38" t="s">
        <v>16</v>
      </c>
      <c r="B2" s="415" t="s">
        <v>346</v>
      </c>
      <c r="C2" s="415"/>
      <c r="D2" s="415"/>
      <c r="E2" s="415"/>
      <c r="F2" s="415"/>
      <c r="G2" s="415"/>
      <c r="H2" s="39"/>
      <c r="I2" s="39"/>
      <c r="J2" s="35"/>
      <c r="K2" s="36"/>
      <c r="L2" s="37" t="s">
        <v>11</v>
      </c>
    </row>
    <row r="3" spans="1:12" s="37" customFormat="1" ht="25.5" customHeight="1">
      <c r="A3" s="38" t="s">
        <v>17</v>
      </c>
      <c r="B3" s="415"/>
      <c r="C3" s="415"/>
      <c r="D3" s="415"/>
      <c r="E3" s="415"/>
      <c r="F3" s="415"/>
      <c r="G3" s="415"/>
      <c r="H3" s="39"/>
      <c r="I3" s="39"/>
      <c r="J3" s="35"/>
      <c r="K3" s="36"/>
      <c r="L3" s="37" t="s">
        <v>12</v>
      </c>
    </row>
    <row r="4" spans="1:12" s="37" customFormat="1" ht="18" customHeight="1">
      <c r="A4" s="38" t="s">
        <v>18</v>
      </c>
      <c r="B4" s="415"/>
      <c r="C4" s="415"/>
      <c r="D4" s="415"/>
      <c r="E4" s="415"/>
      <c r="F4" s="415"/>
      <c r="G4" s="415"/>
      <c r="H4" s="39"/>
      <c r="I4" s="39"/>
      <c r="J4" s="35"/>
      <c r="K4" s="36"/>
      <c r="L4" s="37" t="s">
        <v>29</v>
      </c>
    </row>
    <row r="5" spans="1:12" s="37" customFormat="1" ht="18" customHeight="1">
      <c r="A5" s="296" t="s">
        <v>19</v>
      </c>
      <c r="B5" s="471" t="s">
        <v>347</v>
      </c>
      <c r="C5" s="471"/>
      <c r="D5" s="471"/>
      <c r="E5" s="471"/>
      <c r="F5" s="471"/>
      <c r="G5" s="471"/>
      <c r="H5" s="39"/>
      <c r="I5" s="39"/>
      <c r="J5" s="35"/>
      <c r="K5" s="36"/>
      <c r="L5" s="37" t="s">
        <v>13</v>
      </c>
    </row>
    <row r="6" spans="1:12" s="37" customFormat="1" ht="25.5" customHeight="1">
      <c r="A6" s="322" t="s">
        <v>16</v>
      </c>
      <c r="B6" s="298" t="s">
        <v>11</v>
      </c>
      <c r="C6" s="299" t="s">
        <v>12</v>
      </c>
      <c r="D6" s="299" t="s">
        <v>13</v>
      </c>
      <c r="E6" s="299" t="s">
        <v>29</v>
      </c>
      <c r="F6" s="299" t="s">
        <v>14</v>
      </c>
      <c r="G6" s="299" t="s">
        <v>20</v>
      </c>
      <c r="H6" s="40"/>
      <c r="I6" s="40"/>
      <c r="J6" s="41"/>
      <c r="L6" s="37" t="s">
        <v>14</v>
      </c>
    </row>
    <row r="7" spans="1:12" s="37" customFormat="1" ht="13.5" customHeight="1">
      <c r="A7" s="300" t="s">
        <v>854</v>
      </c>
      <c r="B7" s="301">
        <f>COUNTIF($G$13:$G$34,B$6)</f>
        <v>2</v>
      </c>
      <c r="C7" s="301">
        <f t="shared" ref="C7:F7" si="0">COUNTIF($G$13:$G$34,C$6)</f>
        <v>17</v>
      </c>
      <c r="D7" s="301">
        <f t="shared" si="0"/>
        <v>0</v>
      </c>
      <c r="E7" s="301">
        <f t="shared" si="0"/>
        <v>0</v>
      </c>
      <c r="F7" s="301">
        <f t="shared" si="0"/>
        <v>0</v>
      </c>
      <c r="G7" s="302">
        <f>SUM(B7:F7)</f>
        <v>19</v>
      </c>
      <c r="H7" s="40"/>
      <c r="I7" s="40"/>
      <c r="J7" s="41"/>
    </row>
    <row r="8" spans="1:12" s="37" customFormat="1" ht="13.5" customHeight="1">
      <c r="A8" s="300" t="s">
        <v>882</v>
      </c>
      <c r="B8" s="301">
        <f>COUNTIF($G$35:$G$94,B$6)</f>
        <v>0</v>
      </c>
      <c r="C8" s="301">
        <f t="shared" ref="C8:F8" si="1">COUNTIF($G$35:$G$94,C$6)</f>
        <v>55</v>
      </c>
      <c r="D8" s="301">
        <f t="shared" si="1"/>
        <v>0</v>
      </c>
      <c r="E8" s="301">
        <f t="shared" si="1"/>
        <v>0</v>
      </c>
      <c r="F8" s="301">
        <f t="shared" si="1"/>
        <v>0</v>
      </c>
      <c r="G8" s="302">
        <f t="shared" ref="G8:G9" si="2">SUM(B8:F8)</f>
        <v>55</v>
      </c>
      <c r="H8" s="40"/>
      <c r="I8" s="40"/>
      <c r="J8" s="41"/>
    </row>
    <row r="9" spans="1:12" s="37" customFormat="1" ht="13.5" customHeight="1">
      <c r="A9" s="300" t="s">
        <v>851</v>
      </c>
      <c r="B9" s="301">
        <f>COUNTIF($G$95:$G$101,B$6)</f>
        <v>0</v>
      </c>
      <c r="C9" s="301">
        <f t="shared" ref="C9:F9" si="3">COUNTIF($G$95:$G$101,C$6)</f>
        <v>6</v>
      </c>
      <c r="D9" s="301">
        <f t="shared" si="3"/>
        <v>0</v>
      </c>
      <c r="E9" s="301">
        <f t="shared" si="3"/>
        <v>0</v>
      </c>
      <c r="F9" s="301">
        <f t="shared" si="3"/>
        <v>0</v>
      </c>
      <c r="G9" s="302">
        <f t="shared" si="2"/>
        <v>6</v>
      </c>
      <c r="H9" s="40"/>
      <c r="I9" s="40"/>
      <c r="J9" s="41"/>
    </row>
    <row r="10" spans="1:12" s="37" customFormat="1" ht="9.9499999999999993" customHeight="1">
      <c r="A10" s="309" t="e">
        <f>COUNTIF(#REF!,"Pass")</f>
        <v>#REF!</v>
      </c>
      <c r="B10" s="309" t="e">
        <f>COUNTIF(#REF!,"Fail")</f>
        <v>#REF!</v>
      </c>
      <c r="C10" s="309" t="e">
        <f>COUNTIF(#REF!,"Untested")</f>
        <v>#REF!</v>
      </c>
      <c r="D10" s="309" t="e">
        <f>COUNTIF(#REF!,"Pending")</f>
        <v>#REF!</v>
      </c>
      <c r="E10" s="309" t="e">
        <f>COUNTIF(#REF!,"N/A")</f>
        <v>#REF!</v>
      </c>
      <c r="F10" s="310" t="e">
        <f>COUNTA(#REF!)-E10</f>
        <v>#REF!</v>
      </c>
      <c r="G10" s="40"/>
      <c r="H10" s="40"/>
      <c r="I10" s="40"/>
      <c r="J10" s="40"/>
      <c r="K10" s="41"/>
    </row>
    <row r="11" spans="1:12" s="37" customFormat="1" ht="15" customHeight="1">
      <c r="E11" s="30"/>
      <c r="F11" s="30"/>
      <c r="G11" s="40"/>
      <c r="H11" s="40"/>
      <c r="I11" s="40"/>
      <c r="J11" s="40"/>
      <c r="K11" s="41"/>
    </row>
    <row r="12" spans="1:12" s="37" customFormat="1" ht="64.5" customHeight="1">
      <c r="A12" s="127" t="s">
        <v>21</v>
      </c>
      <c r="B12" s="128" t="s">
        <v>348</v>
      </c>
      <c r="C12" s="129" t="s">
        <v>349</v>
      </c>
      <c r="D12" s="129" t="s">
        <v>350</v>
      </c>
      <c r="E12" s="129" t="s">
        <v>351</v>
      </c>
      <c r="F12" s="129" t="s">
        <v>36</v>
      </c>
      <c r="G12" s="129" t="s">
        <v>25</v>
      </c>
      <c r="H12" s="129" t="s">
        <v>26</v>
      </c>
      <c r="I12" s="129" t="s">
        <v>27</v>
      </c>
      <c r="J12" s="129" t="s">
        <v>28</v>
      </c>
      <c r="K12" s="43"/>
    </row>
    <row r="13" spans="1:12" s="37" customFormat="1" ht="30.75" customHeight="1">
      <c r="A13" s="323"/>
      <c r="B13" s="323" t="s">
        <v>854</v>
      </c>
      <c r="C13" s="323"/>
      <c r="D13" s="323"/>
      <c r="E13" s="323"/>
      <c r="F13" s="323"/>
      <c r="G13" s="323"/>
      <c r="H13" s="323"/>
      <c r="I13" s="323"/>
      <c r="J13" s="323"/>
      <c r="K13" s="43"/>
    </row>
    <row r="14" spans="1:12" ht="63">
      <c r="A14" s="337" t="s">
        <v>855</v>
      </c>
      <c r="B14" s="334" t="s">
        <v>352</v>
      </c>
      <c r="C14" s="130" t="s">
        <v>353</v>
      </c>
      <c r="D14" s="131" t="s">
        <v>856</v>
      </c>
      <c r="E14" s="132" t="s">
        <v>354</v>
      </c>
      <c r="F14" s="132"/>
      <c r="G14" s="330" t="s">
        <v>12</v>
      </c>
      <c r="H14" s="132"/>
      <c r="I14" s="132"/>
      <c r="J14" s="132"/>
    </row>
    <row r="15" spans="1:12" ht="31.5">
      <c r="A15" s="499" t="s">
        <v>857</v>
      </c>
      <c r="B15" s="502" t="s">
        <v>355</v>
      </c>
      <c r="C15" s="510" t="s">
        <v>356</v>
      </c>
      <c r="D15" s="132" t="s">
        <v>858</v>
      </c>
      <c r="E15" s="132" t="s">
        <v>357</v>
      </c>
      <c r="F15" s="132"/>
      <c r="G15" s="330" t="s">
        <v>12</v>
      </c>
      <c r="H15" s="132"/>
      <c r="I15" s="132"/>
      <c r="J15" s="132"/>
    </row>
    <row r="16" spans="1:12" ht="31.5">
      <c r="A16" s="500"/>
      <c r="B16" s="503"/>
      <c r="C16" s="511"/>
      <c r="D16" s="132" t="s">
        <v>859</v>
      </c>
      <c r="E16" s="132" t="s">
        <v>358</v>
      </c>
      <c r="F16" s="132"/>
      <c r="G16" s="330" t="s">
        <v>12</v>
      </c>
      <c r="H16" s="132"/>
      <c r="I16" s="132"/>
      <c r="J16" s="132"/>
    </row>
    <row r="17" spans="1:12" ht="31.5">
      <c r="A17" s="501"/>
      <c r="B17" s="503"/>
      <c r="C17" s="512"/>
      <c r="D17" s="132" t="s">
        <v>860</v>
      </c>
      <c r="E17" s="132" t="s">
        <v>359</v>
      </c>
      <c r="F17" s="132"/>
      <c r="G17" s="330" t="s">
        <v>12</v>
      </c>
      <c r="H17" s="132"/>
      <c r="I17" s="132"/>
      <c r="J17" s="132"/>
    </row>
    <row r="18" spans="1:12" ht="31.5">
      <c r="A18" s="499" t="s">
        <v>861</v>
      </c>
      <c r="B18" s="503"/>
      <c r="C18" s="505" t="s">
        <v>360</v>
      </c>
      <c r="D18" s="132" t="s">
        <v>862</v>
      </c>
      <c r="E18" s="132" t="s">
        <v>361</v>
      </c>
      <c r="F18" s="132"/>
      <c r="G18" s="330" t="s">
        <v>12</v>
      </c>
      <c r="H18" s="132"/>
      <c r="I18" s="132"/>
      <c r="J18" s="132"/>
    </row>
    <row r="19" spans="1:12" ht="31.5">
      <c r="A19" s="501"/>
      <c r="B19" s="504"/>
      <c r="C19" s="507"/>
      <c r="D19" s="132" t="s">
        <v>863</v>
      </c>
      <c r="E19" s="132" t="s">
        <v>362</v>
      </c>
      <c r="F19" s="132"/>
      <c r="G19" s="330" t="s">
        <v>12</v>
      </c>
      <c r="H19" s="132"/>
      <c r="I19" s="132"/>
      <c r="J19" s="132"/>
    </row>
    <row r="20" spans="1:12" ht="31.5" customHeight="1">
      <c r="A20" s="333"/>
      <c r="B20" s="333" t="s">
        <v>864</v>
      </c>
      <c r="C20" s="324"/>
      <c r="D20" s="324"/>
      <c r="E20" s="324"/>
      <c r="F20" s="324"/>
      <c r="G20" s="331"/>
      <c r="H20" s="324"/>
      <c r="I20" s="324"/>
      <c r="J20" s="325"/>
    </row>
    <row r="21" spans="1:12" ht="63">
      <c r="A21" s="337" t="s">
        <v>865</v>
      </c>
      <c r="B21" s="335" t="s">
        <v>352</v>
      </c>
      <c r="C21" s="130" t="s">
        <v>363</v>
      </c>
      <c r="D21" s="132" t="s">
        <v>856</v>
      </c>
      <c r="E21" s="132" t="s">
        <v>354</v>
      </c>
      <c r="F21" s="132"/>
      <c r="G21" s="330" t="s">
        <v>12</v>
      </c>
      <c r="H21" s="132"/>
      <c r="I21" s="132"/>
      <c r="J21" s="132"/>
    </row>
    <row r="22" spans="1:12" ht="15.75">
      <c r="A22" s="499" t="s">
        <v>866</v>
      </c>
      <c r="B22" s="502" t="s">
        <v>364</v>
      </c>
      <c r="C22" s="505" t="s">
        <v>365</v>
      </c>
      <c r="D22" s="132" t="s">
        <v>867</v>
      </c>
      <c r="E22" s="132" t="s">
        <v>366</v>
      </c>
      <c r="F22" s="132"/>
      <c r="G22" s="330" t="s">
        <v>12</v>
      </c>
      <c r="H22" s="132"/>
      <c r="I22" s="132"/>
      <c r="J22" s="132"/>
    </row>
    <row r="23" spans="1:12" ht="15.75">
      <c r="A23" s="500"/>
      <c r="B23" s="503"/>
      <c r="C23" s="507"/>
      <c r="D23" s="132" t="s">
        <v>868</v>
      </c>
      <c r="E23" s="132" t="s">
        <v>367</v>
      </c>
      <c r="F23" s="132"/>
      <c r="G23" s="330" t="s">
        <v>12</v>
      </c>
      <c r="H23" s="132"/>
      <c r="I23" s="132"/>
      <c r="J23" s="132"/>
    </row>
    <row r="24" spans="1:12" ht="31.5">
      <c r="A24" s="500"/>
      <c r="B24" s="503"/>
      <c r="C24" s="505" t="s">
        <v>368</v>
      </c>
      <c r="D24" s="132" t="s">
        <v>869</v>
      </c>
      <c r="E24" s="132" t="s">
        <v>369</v>
      </c>
      <c r="F24" s="132"/>
      <c r="G24" s="330" t="s">
        <v>12</v>
      </c>
      <c r="H24" s="132"/>
      <c r="I24" s="132"/>
      <c r="J24" s="132"/>
    </row>
    <row r="25" spans="1:12" ht="31.5">
      <c r="A25" s="501"/>
      <c r="B25" s="504"/>
      <c r="C25" s="507"/>
      <c r="D25" s="132" t="s">
        <v>870</v>
      </c>
      <c r="E25" s="132" t="s">
        <v>370</v>
      </c>
      <c r="F25" s="132"/>
      <c r="G25" s="330" t="s">
        <v>12</v>
      </c>
      <c r="H25" s="132"/>
      <c r="I25" s="132"/>
      <c r="J25" s="132"/>
    </row>
    <row r="26" spans="1:12" ht="15.75">
      <c r="A26" s="499" t="s">
        <v>871</v>
      </c>
      <c r="B26" s="502" t="s">
        <v>371</v>
      </c>
      <c r="C26" s="508" t="s">
        <v>372</v>
      </c>
      <c r="D26" s="132" t="s">
        <v>872</v>
      </c>
      <c r="E26" s="132" t="s">
        <v>373</v>
      </c>
      <c r="F26" s="132"/>
      <c r="G26" s="330" t="s">
        <v>11</v>
      </c>
      <c r="H26" s="132"/>
      <c r="I26" s="132"/>
      <c r="J26" s="132"/>
    </row>
    <row r="27" spans="1:12" ht="15.75">
      <c r="A27" s="501"/>
      <c r="B27" s="504"/>
      <c r="C27" s="509"/>
      <c r="D27" s="132" t="s">
        <v>873</v>
      </c>
      <c r="E27" s="132" t="s">
        <v>374</v>
      </c>
      <c r="F27" s="132"/>
      <c r="G27" s="330" t="s">
        <v>11</v>
      </c>
      <c r="H27" s="132"/>
      <c r="I27" s="132"/>
      <c r="J27" s="132"/>
    </row>
    <row r="28" spans="1:12" ht="15.75">
      <c r="A28" s="333"/>
      <c r="B28" s="333" t="s">
        <v>874</v>
      </c>
      <c r="C28" s="324"/>
      <c r="D28" s="324"/>
      <c r="E28" s="324"/>
      <c r="F28" s="324"/>
      <c r="G28" s="331"/>
      <c r="H28" s="324"/>
      <c r="I28" s="324"/>
      <c r="J28" s="325"/>
    </row>
    <row r="29" spans="1:12" ht="63">
      <c r="A29" s="337" t="s">
        <v>875</v>
      </c>
      <c r="B29" s="335" t="s">
        <v>352</v>
      </c>
      <c r="C29" s="132" t="s">
        <v>375</v>
      </c>
      <c r="D29" s="132" t="s">
        <v>856</v>
      </c>
      <c r="E29" s="132" t="s">
        <v>376</v>
      </c>
      <c r="F29" s="132"/>
      <c r="G29" s="330" t="s">
        <v>12</v>
      </c>
      <c r="H29" s="132"/>
      <c r="I29" s="132"/>
      <c r="J29" s="132"/>
    </row>
    <row r="30" spans="1:12" ht="31.5">
      <c r="A30" s="499" t="s">
        <v>876</v>
      </c>
      <c r="B30" s="502" t="s">
        <v>377</v>
      </c>
      <c r="C30" s="505" t="s">
        <v>378</v>
      </c>
      <c r="D30" s="132" t="s">
        <v>877</v>
      </c>
      <c r="E30" s="132" t="s">
        <v>379</v>
      </c>
      <c r="F30" s="132"/>
      <c r="G30" s="330" t="s">
        <v>12</v>
      </c>
      <c r="H30" s="132"/>
      <c r="I30" s="132"/>
      <c r="J30" s="132"/>
    </row>
    <row r="31" spans="1:12" ht="47.25">
      <c r="A31" s="500"/>
      <c r="B31" s="503"/>
      <c r="C31" s="506"/>
      <c r="D31" s="132" t="s">
        <v>878</v>
      </c>
      <c r="E31" s="132" t="s">
        <v>380</v>
      </c>
      <c r="F31" s="132"/>
      <c r="G31" s="330" t="s">
        <v>12</v>
      </c>
      <c r="H31" s="132"/>
      <c r="I31" s="132"/>
      <c r="J31" s="132"/>
      <c r="K31" s="133"/>
      <c r="L31" s="134"/>
    </row>
    <row r="32" spans="1:12" ht="47.25">
      <c r="A32" s="500"/>
      <c r="B32" s="503"/>
      <c r="C32" s="506"/>
      <c r="D32" s="132" t="s">
        <v>879</v>
      </c>
      <c r="E32" s="132" t="s">
        <v>381</v>
      </c>
      <c r="F32" s="132"/>
      <c r="G32" s="330" t="s">
        <v>12</v>
      </c>
      <c r="H32" s="132"/>
      <c r="I32" s="132"/>
      <c r="J32" s="132"/>
      <c r="K32" s="133"/>
      <c r="L32" s="134"/>
    </row>
    <row r="33" spans="1:12" ht="47.25">
      <c r="A33" s="500"/>
      <c r="B33" s="503"/>
      <c r="C33" s="506"/>
      <c r="D33" s="132" t="s">
        <v>880</v>
      </c>
      <c r="E33" s="132" t="s">
        <v>382</v>
      </c>
      <c r="F33" s="132"/>
      <c r="G33" s="330" t="s">
        <v>12</v>
      </c>
      <c r="H33" s="132"/>
      <c r="I33" s="132"/>
      <c r="J33" s="132"/>
      <c r="K33" s="133"/>
      <c r="L33" s="134"/>
    </row>
    <row r="34" spans="1:12" ht="47.25">
      <c r="A34" s="501"/>
      <c r="B34" s="504"/>
      <c r="C34" s="507"/>
      <c r="D34" s="132" t="s">
        <v>881</v>
      </c>
      <c r="E34" s="132" t="s">
        <v>366</v>
      </c>
      <c r="F34" s="132"/>
      <c r="G34" s="330" t="s">
        <v>12</v>
      </c>
      <c r="H34" s="132"/>
      <c r="I34" s="132"/>
      <c r="J34" s="132"/>
      <c r="K34" s="133"/>
      <c r="L34" s="134"/>
    </row>
    <row r="35" spans="1:12" ht="15.75">
      <c r="A35" s="336"/>
      <c r="B35" s="336" t="s">
        <v>882</v>
      </c>
      <c r="C35" s="326"/>
      <c r="D35" s="326"/>
      <c r="E35" s="326"/>
      <c r="F35" s="326"/>
      <c r="G35" s="332"/>
      <c r="H35" s="326"/>
      <c r="I35" s="326"/>
      <c r="J35" s="327"/>
      <c r="K35" s="133"/>
      <c r="L35" s="134"/>
    </row>
    <row r="36" spans="1:12" ht="63">
      <c r="A36" s="337" t="s">
        <v>883</v>
      </c>
      <c r="B36" s="335" t="s">
        <v>352</v>
      </c>
      <c r="C36" s="132" t="s">
        <v>383</v>
      </c>
      <c r="D36" s="132" t="s">
        <v>856</v>
      </c>
      <c r="E36" s="132" t="s">
        <v>376</v>
      </c>
      <c r="F36" s="132"/>
      <c r="G36" s="330" t="s">
        <v>12</v>
      </c>
      <c r="H36" s="132"/>
      <c r="I36" s="132"/>
      <c r="J36" s="132"/>
      <c r="K36" s="133"/>
      <c r="L36" s="134"/>
    </row>
    <row r="37" spans="1:12" ht="31.5">
      <c r="A37" s="499" t="s">
        <v>884</v>
      </c>
      <c r="B37" s="502" t="s">
        <v>384</v>
      </c>
      <c r="C37" s="505" t="s">
        <v>385</v>
      </c>
      <c r="D37" s="132" t="s">
        <v>885</v>
      </c>
      <c r="E37" s="132" t="s">
        <v>386</v>
      </c>
      <c r="F37" s="132"/>
      <c r="G37" s="330" t="s">
        <v>12</v>
      </c>
      <c r="H37" s="132"/>
      <c r="I37" s="132"/>
      <c r="J37" s="132"/>
      <c r="K37" s="133"/>
      <c r="L37" s="134"/>
    </row>
    <row r="38" spans="1:12" ht="31.5">
      <c r="A38" s="500"/>
      <c r="B38" s="503"/>
      <c r="C38" s="506"/>
      <c r="D38" s="132" t="s">
        <v>886</v>
      </c>
      <c r="E38" s="132" t="s">
        <v>387</v>
      </c>
      <c r="F38" s="132"/>
      <c r="G38" s="330" t="s">
        <v>12</v>
      </c>
      <c r="H38" s="132"/>
      <c r="I38" s="132"/>
      <c r="J38" s="132"/>
      <c r="K38" s="133"/>
      <c r="L38" s="134"/>
    </row>
    <row r="39" spans="1:12" ht="31.5">
      <c r="A39" s="500"/>
      <c r="B39" s="503"/>
      <c r="C39" s="506"/>
      <c r="D39" s="132" t="s">
        <v>887</v>
      </c>
      <c r="E39" s="132" t="s">
        <v>388</v>
      </c>
      <c r="F39" s="132"/>
      <c r="G39" s="330" t="s">
        <v>12</v>
      </c>
      <c r="H39" s="132"/>
      <c r="I39" s="132"/>
      <c r="J39" s="132"/>
      <c r="K39" s="133"/>
      <c r="L39" s="134"/>
    </row>
    <row r="40" spans="1:12" ht="31.5">
      <c r="A40" s="500"/>
      <c r="B40" s="503"/>
      <c r="C40" s="506"/>
      <c r="D40" s="132" t="s">
        <v>888</v>
      </c>
      <c r="E40" s="132" t="s">
        <v>389</v>
      </c>
      <c r="F40" s="132"/>
      <c r="G40" s="330" t="s">
        <v>12</v>
      </c>
      <c r="H40" s="132"/>
      <c r="I40" s="132"/>
      <c r="J40" s="132"/>
      <c r="K40" s="133"/>
      <c r="L40" s="134"/>
    </row>
    <row r="41" spans="1:12" ht="33" customHeight="1">
      <c r="A41" s="500"/>
      <c r="B41" s="503"/>
      <c r="C41" s="506"/>
      <c r="D41" s="135" t="s">
        <v>889</v>
      </c>
      <c r="E41" s="135" t="s">
        <v>390</v>
      </c>
      <c r="F41" s="132"/>
      <c r="G41" s="330" t="s">
        <v>12</v>
      </c>
      <c r="H41" s="132"/>
      <c r="I41" s="132"/>
      <c r="J41" s="132"/>
      <c r="K41" s="133"/>
      <c r="L41" s="134"/>
    </row>
    <row r="42" spans="1:12" ht="31.5">
      <c r="A42" s="500"/>
      <c r="B42" s="503"/>
      <c r="C42" s="506"/>
      <c r="D42" s="135" t="s">
        <v>890</v>
      </c>
      <c r="E42" s="135" t="s">
        <v>390</v>
      </c>
      <c r="F42" s="132"/>
      <c r="G42" s="330" t="s">
        <v>12</v>
      </c>
      <c r="H42" s="132"/>
      <c r="I42" s="132"/>
      <c r="J42" s="132"/>
      <c r="K42" s="133"/>
      <c r="L42" s="134"/>
    </row>
    <row r="43" spans="1:12" ht="33" customHeight="1">
      <c r="A43" s="501"/>
      <c r="B43" s="503"/>
      <c r="C43" s="507"/>
      <c r="D43" s="135" t="s">
        <v>891</v>
      </c>
      <c r="E43" s="135" t="s">
        <v>390</v>
      </c>
      <c r="F43" s="132"/>
      <c r="G43" s="330" t="s">
        <v>12</v>
      </c>
      <c r="H43" s="132"/>
      <c r="I43" s="132"/>
      <c r="J43" s="132"/>
      <c r="K43" s="133"/>
      <c r="L43" s="134"/>
    </row>
    <row r="44" spans="1:12" ht="31.5">
      <c r="A44" s="499" t="s">
        <v>892</v>
      </c>
      <c r="B44" s="503"/>
      <c r="C44" s="505" t="s">
        <v>391</v>
      </c>
      <c r="D44" s="132" t="s">
        <v>893</v>
      </c>
      <c r="E44" s="132" t="s">
        <v>392</v>
      </c>
      <c r="F44" s="132"/>
      <c r="G44" s="330" t="s">
        <v>12</v>
      </c>
      <c r="H44" s="132"/>
      <c r="I44" s="132"/>
      <c r="J44" s="132"/>
      <c r="K44" s="133"/>
      <c r="L44" s="134"/>
    </row>
    <row r="45" spans="1:12" ht="31.5">
      <c r="A45" s="500"/>
      <c r="B45" s="503"/>
      <c r="C45" s="506"/>
      <c r="D45" s="132" t="s">
        <v>894</v>
      </c>
      <c r="E45" s="132" t="s">
        <v>393</v>
      </c>
      <c r="F45" s="132"/>
      <c r="G45" s="330" t="s">
        <v>12</v>
      </c>
      <c r="H45" s="132"/>
      <c r="I45" s="132"/>
      <c r="J45" s="132"/>
      <c r="K45" s="133"/>
      <c r="L45" s="134"/>
    </row>
    <row r="46" spans="1:12" ht="31.5">
      <c r="A46" s="501"/>
      <c r="B46" s="504"/>
      <c r="C46" s="507"/>
      <c r="D46" s="132" t="s">
        <v>895</v>
      </c>
      <c r="E46" s="132" t="s">
        <v>394</v>
      </c>
      <c r="F46" s="132"/>
      <c r="G46" s="330" t="s">
        <v>12</v>
      </c>
      <c r="H46" s="132"/>
      <c r="I46" s="132"/>
      <c r="J46" s="132"/>
      <c r="K46" s="133"/>
      <c r="L46" s="134"/>
    </row>
    <row r="47" spans="1:12" ht="31.5" customHeight="1">
      <c r="A47" s="333"/>
      <c r="B47" s="333" t="s">
        <v>896</v>
      </c>
      <c r="C47" s="324"/>
      <c r="D47" s="324"/>
      <c r="E47" s="324"/>
      <c r="F47" s="324"/>
      <c r="G47" s="331"/>
      <c r="H47" s="324"/>
      <c r="I47" s="324"/>
      <c r="J47" s="325"/>
      <c r="K47" s="133"/>
      <c r="L47" s="134"/>
    </row>
    <row r="48" spans="1:12" ht="63">
      <c r="A48" s="337" t="s">
        <v>897</v>
      </c>
      <c r="B48" s="335" t="s">
        <v>352</v>
      </c>
      <c r="C48" s="132" t="s">
        <v>383</v>
      </c>
      <c r="D48" s="132" t="s">
        <v>856</v>
      </c>
      <c r="E48" s="132" t="s">
        <v>376</v>
      </c>
      <c r="F48" s="132"/>
      <c r="G48" s="330" t="s">
        <v>12</v>
      </c>
      <c r="H48" s="132"/>
      <c r="I48" s="132"/>
      <c r="J48" s="132"/>
      <c r="K48" s="133"/>
      <c r="L48" s="134"/>
    </row>
    <row r="49" spans="1:12" ht="31.5">
      <c r="A49" s="499" t="s">
        <v>898</v>
      </c>
      <c r="B49" s="502" t="s">
        <v>395</v>
      </c>
      <c r="C49" s="505" t="s">
        <v>385</v>
      </c>
      <c r="D49" s="132" t="s">
        <v>885</v>
      </c>
      <c r="E49" s="132" t="s">
        <v>386</v>
      </c>
      <c r="F49" s="132"/>
      <c r="G49" s="330" t="s">
        <v>12</v>
      </c>
      <c r="H49" s="132"/>
      <c r="I49" s="132"/>
      <c r="J49" s="132"/>
      <c r="K49" s="133"/>
      <c r="L49" s="134"/>
    </row>
    <row r="50" spans="1:12" ht="31.5">
      <c r="A50" s="500"/>
      <c r="B50" s="503"/>
      <c r="C50" s="506"/>
      <c r="D50" s="132" t="s">
        <v>886</v>
      </c>
      <c r="E50" s="132" t="s">
        <v>387</v>
      </c>
      <c r="F50" s="132"/>
      <c r="G50" s="330" t="s">
        <v>12</v>
      </c>
      <c r="H50" s="132"/>
      <c r="I50" s="132"/>
      <c r="J50" s="132"/>
      <c r="K50" s="133"/>
      <c r="L50" s="134"/>
    </row>
    <row r="51" spans="1:12" ht="31.5">
      <c r="A51" s="500"/>
      <c r="B51" s="503"/>
      <c r="C51" s="506"/>
      <c r="D51" s="132" t="s">
        <v>887</v>
      </c>
      <c r="E51" s="132" t="s">
        <v>388</v>
      </c>
      <c r="F51" s="132"/>
      <c r="G51" s="330" t="s">
        <v>12</v>
      </c>
      <c r="H51" s="132"/>
      <c r="I51" s="132"/>
      <c r="J51" s="132"/>
      <c r="K51" s="133"/>
      <c r="L51" s="134"/>
    </row>
    <row r="52" spans="1:12" ht="31.5">
      <c r="A52" s="500"/>
      <c r="B52" s="503"/>
      <c r="C52" s="506"/>
      <c r="D52" s="132" t="s">
        <v>888</v>
      </c>
      <c r="E52" s="132" t="s">
        <v>389</v>
      </c>
      <c r="F52" s="132"/>
      <c r="G52" s="330" t="s">
        <v>12</v>
      </c>
      <c r="H52" s="132"/>
      <c r="I52" s="132"/>
      <c r="J52" s="132"/>
      <c r="K52" s="133"/>
      <c r="L52" s="134"/>
    </row>
    <row r="53" spans="1:12" ht="31.5">
      <c r="A53" s="500"/>
      <c r="B53" s="503"/>
      <c r="C53" s="506"/>
      <c r="D53" s="135" t="s">
        <v>889</v>
      </c>
      <c r="E53" s="135" t="s">
        <v>390</v>
      </c>
      <c r="F53" s="132"/>
      <c r="G53" s="330" t="s">
        <v>12</v>
      </c>
      <c r="H53" s="132"/>
      <c r="I53" s="132"/>
      <c r="J53" s="132"/>
      <c r="K53" s="133"/>
      <c r="L53" s="134"/>
    </row>
    <row r="54" spans="1:12" ht="31.5">
      <c r="A54" s="500"/>
      <c r="B54" s="503"/>
      <c r="C54" s="506"/>
      <c r="D54" s="135" t="s">
        <v>890</v>
      </c>
      <c r="E54" s="135" t="s">
        <v>390</v>
      </c>
      <c r="F54" s="132"/>
      <c r="G54" s="330" t="s">
        <v>12</v>
      </c>
      <c r="H54" s="132"/>
      <c r="I54" s="132"/>
      <c r="J54" s="132"/>
      <c r="K54" s="133"/>
      <c r="L54" s="134"/>
    </row>
    <row r="55" spans="1:12" ht="31.5">
      <c r="A55" s="501"/>
      <c r="B55" s="503"/>
      <c r="C55" s="507"/>
      <c r="D55" s="135" t="s">
        <v>891</v>
      </c>
      <c r="E55" s="135" t="s">
        <v>390</v>
      </c>
      <c r="F55" s="132"/>
      <c r="G55" s="330" t="s">
        <v>12</v>
      </c>
      <c r="H55" s="132"/>
      <c r="I55" s="132"/>
      <c r="J55" s="132"/>
      <c r="K55" s="133"/>
      <c r="L55" s="134"/>
    </row>
    <row r="56" spans="1:12" ht="31.5">
      <c r="A56" s="499" t="s">
        <v>899</v>
      </c>
      <c r="B56" s="503"/>
      <c r="C56" s="505" t="s">
        <v>391</v>
      </c>
      <c r="D56" s="132" t="s">
        <v>893</v>
      </c>
      <c r="E56" s="132" t="s">
        <v>392</v>
      </c>
      <c r="F56" s="132"/>
      <c r="G56" s="330" t="s">
        <v>12</v>
      </c>
      <c r="H56" s="132"/>
      <c r="I56" s="132"/>
      <c r="J56" s="132"/>
      <c r="K56" s="133"/>
      <c r="L56" s="134"/>
    </row>
    <row r="57" spans="1:12" ht="31.5">
      <c r="A57" s="500"/>
      <c r="B57" s="503"/>
      <c r="C57" s="506"/>
      <c r="D57" s="132" t="s">
        <v>894</v>
      </c>
      <c r="E57" s="132" t="s">
        <v>393</v>
      </c>
      <c r="F57" s="132"/>
      <c r="G57" s="330" t="s">
        <v>12</v>
      </c>
      <c r="H57" s="132"/>
      <c r="I57" s="132"/>
      <c r="J57" s="132"/>
      <c r="K57" s="133"/>
      <c r="L57" s="134"/>
    </row>
    <row r="58" spans="1:12" ht="31.5">
      <c r="A58" s="501"/>
      <c r="B58" s="504"/>
      <c r="C58" s="507"/>
      <c r="D58" s="132" t="s">
        <v>895</v>
      </c>
      <c r="E58" s="132" t="s">
        <v>394</v>
      </c>
      <c r="F58" s="132"/>
      <c r="G58" s="330" t="s">
        <v>12</v>
      </c>
      <c r="H58" s="132"/>
      <c r="I58" s="132"/>
      <c r="J58" s="132"/>
      <c r="K58" s="133"/>
      <c r="L58" s="134"/>
    </row>
    <row r="59" spans="1:12" ht="31.5" customHeight="1">
      <c r="A59" s="333"/>
      <c r="B59" s="333" t="s">
        <v>900</v>
      </c>
      <c r="C59" s="328"/>
      <c r="D59" s="328"/>
      <c r="E59" s="328"/>
      <c r="F59" s="328"/>
      <c r="G59" s="331"/>
      <c r="H59" s="328"/>
      <c r="I59" s="328"/>
      <c r="J59" s="329"/>
      <c r="K59" s="133"/>
      <c r="L59" s="134"/>
    </row>
    <row r="60" spans="1:12" ht="63">
      <c r="A60" s="337" t="s">
        <v>901</v>
      </c>
      <c r="B60" s="335" t="s">
        <v>352</v>
      </c>
      <c r="C60" s="132" t="s">
        <v>383</v>
      </c>
      <c r="D60" s="132" t="s">
        <v>856</v>
      </c>
      <c r="E60" s="132" t="s">
        <v>376</v>
      </c>
      <c r="F60" s="132"/>
      <c r="G60" s="330" t="s">
        <v>12</v>
      </c>
      <c r="H60" s="132"/>
      <c r="I60" s="132"/>
      <c r="J60" s="132"/>
      <c r="K60" s="133"/>
      <c r="L60" s="134"/>
    </row>
    <row r="61" spans="1:12" ht="31.5">
      <c r="A61" s="499" t="s">
        <v>902</v>
      </c>
      <c r="B61" s="502" t="s">
        <v>396</v>
      </c>
      <c r="C61" s="505" t="s">
        <v>385</v>
      </c>
      <c r="D61" s="132" t="s">
        <v>885</v>
      </c>
      <c r="E61" s="132" t="s">
        <v>386</v>
      </c>
      <c r="F61" s="132"/>
      <c r="G61" s="330" t="s">
        <v>12</v>
      </c>
      <c r="H61" s="132"/>
      <c r="I61" s="132"/>
      <c r="J61" s="132"/>
      <c r="K61" s="133"/>
      <c r="L61" s="134"/>
    </row>
    <row r="62" spans="1:12" ht="31.5">
      <c r="A62" s="500"/>
      <c r="B62" s="503"/>
      <c r="C62" s="506"/>
      <c r="D62" s="132" t="s">
        <v>886</v>
      </c>
      <c r="E62" s="132" t="s">
        <v>387</v>
      </c>
      <c r="F62" s="132"/>
      <c r="G62" s="330" t="s">
        <v>12</v>
      </c>
      <c r="H62" s="132"/>
      <c r="I62" s="132"/>
      <c r="J62" s="132"/>
      <c r="K62" s="133"/>
      <c r="L62" s="134"/>
    </row>
    <row r="63" spans="1:12" ht="31.5">
      <c r="A63" s="500"/>
      <c r="B63" s="503"/>
      <c r="C63" s="506"/>
      <c r="D63" s="132" t="s">
        <v>887</v>
      </c>
      <c r="E63" s="132" t="s">
        <v>388</v>
      </c>
      <c r="F63" s="132"/>
      <c r="G63" s="330" t="s">
        <v>12</v>
      </c>
      <c r="H63" s="132"/>
      <c r="I63" s="132"/>
      <c r="J63" s="132"/>
      <c r="K63" s="133"/>
      <c r="L63" s="134"/>
    </row>
    <row r="64" spans="1:12" ht="31.5">
      <c r="A64" s="500"/>
      <c r="B64" s="503"/>
      <c r="C64" s="506"/>
      <c r="D64" s="132" t="s">
        <v>888</v>
      </c>
      <c r="E64" s="132" t="s">
        <v>389</v>
      </c>
      <c r="F64" s="132"/>
      <c r="G64" s="330" t="s">
        <v>12</v>
      </c>
      <c r="H64" s="132"/>
      <c r="I64" s="132"/>
      <c r="J64" s="132"/>
      <c r="K64" s="133"/>
      <c r="L64" s="134"/>
    </row>
    <row r="65" spans="1:12" ht="31.5">
      <c r="A65" s="500"/>
      <c r="B65" s="503"/>
      <c r="C65" s="506"/>
      <c r="D65" s="135" t="s">
        <v>889</v>
      </c>
      <c r="E65" s="135" t="s">
        <v>390</v>
      </c>
      <c r="F65" s="132"/>
      <c r="G65" s="330" t="s">
        <v>12</v>
      </c>
      <c r="H65" s="132"/>
      <c r="I65" s="132"/>
      <c r="J65" s="132"/>
      <c r="K65" s="133"/>
      <c r="L65" s="134"/>
    </row>
    <row r="66" spans="1:12" ht="31.5">
      <c r="A66" s="500"/>
      <c r="B66" s="503"/>
      <c r="C66" s="506"/>
      <c r="D66" s="135" t="s">
        <v>890</v>
      </c>
      <c r="E66" s="135" t="s">
        <v>390</v>
      </c>
      <c r="F66" s="132"/>
      <c r="G66" s="330" t="s">
        <v>12</v>
      </c>
      <c r="H66" s="132"/>
      <c r="I66" s="132"/>
      <c r="J66" s="132"/>
      <c r="K66" s="133"/>
      <c r="L66" s="134"/>
    </row>
    <row r="67" spans="1:12" ht="31.5">
      <c r="A67" s="501"/>
      <c r="B67" s="503"/>
      <c r="C67" s="507"/>
      <c r="D67" s="135" t="s">
        <v>891</v>
      </c>
      <c r="E67" s="135" t="s">
        <v>390</v>
      </c>
      <c r="F67" s="132"/>
      <c r="G67" s="330" t="s">
        <v>12</v>
      </c>
      <c r="H67" s="132"/>
      <c r="I67" s="132"/>
      <c r="J67" s="132"/>
      <c r="K67" s="133"/>
      <c r="L67" s="134"/>
    </row>
    <row r="68" spans="1:12" ht="31.5">
      <c r="A68" s="499" t="s">
        <v>903</v>
      </c>
      <c r="B68" s="503"/>
      <c r="C68" s="505" t="s">
        <v>391</v>
      </c>
      <c r="D68" s="132" t="s">
        <v>893</v>
      </c>
      <c r="E68" s="132" t="s">
        <v>392</v>
      </c>
      <c r="F68" s="132"/>
      <c r="G68" s="330" t="s">
        <v>12</v>
      </c>
      <c r="H68" s="132"/>
      <c r="I68" s="132"/>
      <c r="J68" s="132"/>
      <c r="K68" s="133"/>
      <c r="L68" s="134"/>
    </row>
    <row r="69" spans="1:12" ht="31.5">
      <c r="A69" s="500"/>
      <c r="B69" s="503"/>
      <c r="C69" s="506"/>
      <c r="D69" s="132" t="s">
        <v>894</v>
      </c>
      <c r="E69" s="132" t="s">
        <v>393</v>
      </c>
      <c r="F69" s="132"/>
      <c r="G69" s="330" t="s">
        <v>12</v>
      </c>
      <c r="H69" s="132"/>
      <c r="I69" s="132"/>
      <c r="J69" s="132"/>
      <c r="K69" s="133"/>
      <c r="L69" s="134"/>
    </row>
    <row r="70" spans="1:12" ht="31.5">
      <c r="A70" s="501"/>
      <c r="B70" s="504"/>
      <c r="C70" s="507"/>
      <c r="D70" s="132" t="s">
        <v>895</v>
      </c>
      <c r="E70" s="132" t="s">
        <v>394</v>
      </c>
      <c r="F70" s="132"/>
      <c r="G70" s="330" t="s">
        <v>12</v>
      </c>
      <c r="H70" s="132"/>
      <c r="I70" s="132"/>
      <c r="J70" s="132"/>
      <c r="K70" s="133"/>
      <c r="L70" s="134"/>
    </row>
    <row r="71" spans="1:12" ht="15.75">
      <c r="A71" s="333"/>
      <c r="B71" s="333" t="s">
        <v>904</v>
      </c>
      <c r="C71" s="324"/>
      <c r="D71" s="324"/>
      <c r="E71" s="324"/>
      <c r="F71" s="324"/>
      <c r="G71" s="331"/>
      <c r="H71" s="324"/>
      <c r="I71" s="324"/>
      <c r="J71" s="325"/>
      <c r="K71" s="133"/>
      <c r="L71" s="134"/>
    </row>
    <row r="72" spans="1:12" ht="63">
      <c r="A72" s="337" t="s">
        <v>905</v>
      </c>
      <c r="B72" s="335" t="s">
        <v>352</v>
      </c>
      <c r="C72" s="132" t="s">
        <v>383</v>
      </c>
      <c r="D72" s="132" t="s">
        <v>856</v>
      </c>
      <c r="E72" s="132" t="s">
        <v>376</v>
      </c>
      <c r="F72" s="132"/>
      <c r="G72" s="330" t="s">
        <v>12</v>
      </c>
      <c r="H72" s="132"/>
      <c r="I72" s="132"/>
      <c r="J72" s="132"/>
      <c r="K72" s="133"/>
      <c r="L72" s="134"/>
    </row>
    <row r="73" spans="1:12" ht="31.5">
      <c r="A73" s="499" t="s">
        <v>906</v>
      </c>
      <c r="B73" s="502" t="s">
        <v>397</v>
      </c>
      <c r="C73" s="505" t="s">
        <v>385</v>
      </c>
      <c r="D73" s="132" t="s">
        <v>885</v>
      </c>
      <c r="E73" s="132" t="s">
        <v>386</v>
      </c>
      <c r="F73" s="132"/>
      <c r="G73" s="330" t="s">
        <v>12</v>
      </c>
      <c r="H73" s="132"/>
      <c r="I73" s="132"/>
      <c r="J73" s="132"/>
      <c r="K73" s="133"/>
      <c r="L73" s="134"/>
    </row>
    <row r="74" spans="1:12" ht="31.5">
      <c r="A74" s="500"/>
      <c r="B74" s="503"/>
      <c r="C74" s="506"/>
      <c r="D74" s="132" t="s">
        <v>886</v>
      </c>
      <c r="E74" s="132" t="s">
        <v>387</v>
      </c>
      <c r="F74" s="132"/>
      <c r="G74" s="330" t="s">
        <v>12</v>
      </c>
      <c r="H74" s="132"/>
      <c r="I74" s="132"/>
      <c r="J74" s="132"/>
      <c r="K74" s="133"/>
      <c r="L74" s="134"/>
    </row>
    <row r="75" spans="1:12" ht="31.5">
      <c r="A75" s="500"/>
      <c r="B75" s="503"/>
      <c r="C75" s="506"/>
      <c r="D75" s="132" t="s">
        <v>887</v>
      </c>
      <c r="E75" s="132" t="s">
        <v>388</v>
      </c>
      <c r="F75" s="132"/>
      <c r="G75" s="330" t="s">
        <v>12</v>
      </c>
      <c r="H75" s="132"/>
      <c r="I75" s="132"/>
      <c r="J75" s="132"/>
      <c r="K75" s="133"/>
      <c r="L75" s="134"/>
    </row>
    <row r="76" spans="1:12" ht="31.5">
      <c r="A76" s="500"/>
      <c r="B76" s="503"/>
      <c r="C76" s="506"/>
      <c r="D76" s="132" t="s">
        <v>888</v>
      </c>
      <c r="E76" s="132" t="s">
        <v>389</v>
      </c>
      <c r="F76" s="132"/>
      <c r="G76" s="330" t="s">
        <v>12</v>
      </c>
      <c r="H76" s="132"/>
      <c r="I76" s="132"/>
      <c r="J76" s="132"/>
      <c r="K76" s="133"/>
      <c r="L76" s="134"/>
    </row>
    <row r="77" spans="1:12" ht="31.5">
      <c r="A77" s="500"/>
      <c r="B77" s="503"/>
      <c r="C77" s="506"/>
      <c r="D77" s="135" t="s">
        <v>889</v>
      </c>
      <c r="E77" s="135" t="s">
        <v>390</v>
      </c>
      <c r="F77" s="132"/>
      <c r="G77" s="330" t="s">
        <v>12</v>
      </c>
      <c r="H77" s="132"/>
      <c r="I77" s="132"/>
      <c r="J77" s="132"/>
      <c r="K77" s="133"/>
      <c r="L77" s="134"/>
    </row>
    <row r="78" spans="1:12" ht="31.5">
      <c r="A78" s="500"/>
      <c r="B78" s="503"/>
      <c r="C78" s="506"/>
      <c r="D78" s="135" t="s">
        <v>890</v>
      </c>
      <c r="E78" s="135" t="s">
        <v>390</v>
      </c>
      <c r="F78" s="132"/>
      <c r="G78" s="330" t="s">
        <v>12</v>
      </c>
      <c r="H78" s="132"/>
      <c r="I78" s="132"/>
      <c r="J78" s="132"/>
      <c r="K78" s="133"/>
      <c r="L78" s="134"/>
    </row>
    <row r="79" spans="1:12" ht="31.5">
      <c r="A79" s="501"/>
      <c r="B79" s="503"/>
      <c r="C79" s="507"/>
      <c r="D79" s="135" t="s">
        <v>891</v>
      </c>
      <c r="E79" s="135" t="s">
        <v>390</v>
      </c>
      <c r="F79" s="132"/>
      <c r="G79" s="330" t="s">
        <v>12</v>
      </c>
      <c r="H79" s="132"/>
      <c r="I79" s="132"/>
      <c r="J79" s="132"/>
      <c r="K79" s="133"/>
      <c r="L79" s="134"/>
    </row>
    <row r="80" spans="1:12" ht="31.5">
      <c r="A80" s="499" t="s">
        <v>907</v>
      </c>
      <c r="B80" s="503"/>
      <c r="C80" s="505" t="s">
        <v>391</v>
      </c>
      <c r="D80" s="132" t="s">
        <v>893</v>
      </c>
      <c r="E80" s="132" t="s">
        <v>392</v>
      </c>
      <c r="F80" s="132"/>
      <c r="G80" s="330" t="s">
        <v>12</v>
      </c>
      <c r="H80" s="132"/>
      <c r="I80" s="132"/>
      <c r="J80" s="132"/>
      <c r="K80" s="133"/>
      <c r="L80" s="134"/>
    </row>
    <row r="81" spans="1:12" ht="31.5">
      <c r="A81" s="500"/>
      <c r="B81" s="503"/>
      <c r="C81" s="506"/>
      <c r="D81" s="132" t="s">
        <v>894</v>
      </c>
      <c r="E81" s="132" t="s">
        <v>393</v>
      </c>
      <c r="F81" s="132"/>
      <c r="G81" s="330" t="s">
        <v>12</v>
      </c>
      <c r="H81" s="132"/>
      <c r="I81" s="132"/>
      <c r="J81" s="132"/>
      <c r="K81" s="133"/>
      <c r="L81" s="134"/>
    </row>
    <row r="82" spans="1:12" ht="31.5">
      <c r="A82" s="501"/>
      <c r="B82" s="504"/>
      <c r="C82" s="507"/>
      <c r="D82" s="132" t="s">
        <v>895</v>
      </c>
      <c r="E82" s="132" t="s">
        <v>394</v>
      </c>
      <c r="F82" s="132"/>
      <c r="G82" s="330" t="s">
        <v>12</v>
      </c>
      <c r="H82" s="132"/>
      <c r="I82" s="132"/>
      <c r="J82" s="132"/>
      <c r="K82" s="133"/>
      <c r="L82" s="134"/>
    </row>
    <row r="83" spans="1:12" ht="15.75">
      <c r="A83" s="333"/>
      <c r="B83" s="333" t="s">
        <v>908</v>
      </c>
      <c r="C83" s="324"/>
      <c r="D83" s="324"/>
      <c r="E83" s="324"/>
      <c r="F83" s="324"/>
      <c r="G83" s="331"/>
      <c r="H83" s="324"/>
      <c r="I83" s="324"/>
      <c r="J83" s="325"/>
      <c r="K83" s="133"/>
      <c r="L83" s="134"/>
    </row>
    <row r="84" spans="1:12" ht="63">
      <c r="A84" s="337" t="s">
        <v>909</v>
      </c>
      <c r="B84" s="335" t="s">
        <v>352</v>
      </c>
      <c r="C84" s="132" t="s">
        <v>383</v>
      </c>
      <c r="D84" s="132" t="s">
        <v>856</v>
      </c>
      <c r="E84" s="132" t="s">
        <v>376</v>
      </c>
      <c r="F84" s="132"/>
      <c r="G84" s="330" t="s">
        <v>12</v>
      </c>
      <c r="H84" s="132"/>
      <c r="I84" s="132"/>
      <c r="J84" s="132"/>
      <c r="K84" s="133"/>
      <c r="L84" s="134"/>
    </row>
    <row r="85" spans="1:12" ht="31.5">
      <c r="A85" s="499" t="s">
        <v>910</v>
      </c>
      <c r="B85" s="502" t="s">
        <v>398</v>
      </c>
      <c r="C85" s="505" t="s">
        <v>385</v>
      </c>
      <c r="D85" s="132" t="s">
        <v>885</v>
      </c>
      <c r="E85" s="132" t="s">
        <v>386</v>
      </c>
      <c r="F85" s="132"/>
      <c r="G85" s="330" t="s">
        <v>12</v>
      </c>
      <c r="H85" s="132"/>
      <c r="I85" s="132"/>
      <c r="J85" s="132"/>
      <c r="K85" s="133"/>
      <c r="L85" s="134"/>
    </row>
    <row r="86" spans="1:12" ht="31.5">
      <c r="A86" s="500"/>
      <c r="B86" s="503"/>
      <c r="C86" s="506"/>
      <c r="D86" s="132" t="s">
        <v>886</v>
      </c>
      <c r="E86" s="132" t="s">
        <v>387</v>
      </c>
      <c r="F86" s="132"/>
      <c r="G86" s="330" t="s">
        <v>12</v>
      </c>
      <c r="H86" s="132"/>
      <c r="I86" s="132"/>
      <c r="J86" s="132"/>
      <c r="K86" s="133"/>
      <c r="L86" s="134"/>
    </row>
    <row r="87" spans="1:12" ht="31.5">
      <c r="A87" s="500"/>
      <c r="B87" s="503"/>
      <c r="C87" s="506"/>
      <c r="D87" s="132" t="s">
        <v>887</v>
      </c>
      <c r="E87" s="132" t="s">
        <v>388</v>
      </c>
      <c r="F87" s="132"/>
      <c r="G87" s="330" t="s">
        <v>12</v>
      </c>
      <c r="H87" s="132"/>
      <c r="I87" s="132"/>
      <c r="J87" s="132"/>
      <c r="K87" s="133"/>
      <c r="L87" s="134"/>
    </row>
    <row r="88" spans="1:12" ht="31.5">
      <c r="A88" s="500"/>
      <c r="B88" s="503"/>
      <c r="C88" s="506"/>
      <c r="D88" s="132" t="s">
        <v>888</v>
      </c>
      <c r="E88" s="132" t="s">
        <v>389</v>
      </c>
      <c r="F88" s="132"/>
      <c r="G88" s="330" t="s">
        <v>12</v>
      </c>
      <c r="H88" s="132"/>
      <c r="I88" s="132"/>
      <c r="J88" s="132"/>
      <c r="K88" s="133"/>
      <c r="L88" s="134"/>
    </row>
    <row r="89" spans="1:12" ht="31.5">
      <c r="A89" s="500"/>
      <c r="B89" s="503"/>
      <c r="C89" s="506"/>
      <c r="D89" s="135" t="s">
        <v>889</v>
      </c>
      <c r="E89" s="135" t="s">
        <v>390</v>
      </c>
      <c r="F89" s="132"/>
      <c r="G89" s="330" t="s">
        <v>12</v>
      </c>
      <c r="H89" s="132"/>
      <c r="I89" s="132"/>
      <c r="J89" s="132"/>
      <c r="K89" s="133"/>
      <c r="L89" s="134"/>
    </row>
    <row r="90" spans="1:12" ht="31.5">
      <c r="A90" s="500"/>
      <c r="B90" s="503"/>
      <c r="C90" s="506"/>
      <c r="D90" s="135" t="s">
        <v>890</v>
      </c>
      <c r="E90" s="135" t="s">
        <v>390</v>
      </c>
      <c r="F90" s="132"/>
      <c r="G90" s="330" t="s">
        <v>12</v>
      </c>
      <c r="H90" s="132"/>
      <c r="I90" s="132"/>
      <c r="J90" s="132"/>
      <c r="K90" s="133"/>
      <c r="L90" s="134"/>
    </row>
    <row r="91" spans="1:12" ht="31.5">
      <c r="A91" s="501"/>
      <c r="B91" s="503"/>
      <c r="C91" s="507"/>
      <c r="D91" s="135" t="s">
        <v>891</v>
      </c>
      <c r="E91" s="135" t="s">
        <v>390</v>
      </c>
      <c r="F91" s="132"/>
      <c r="G91" s="330" t="s">
        <v>12</v>
      </c>
      <c r="H91" s="132"/>
      <c r="I91" s="132"/>
      <c r="J91" s="132"/>
      <c r="K91" s="133"/>
      <c r="L91" s="134"/>
    </row>
    <row r="92" spans="1:12" ht="31.5">
      <c r="A92" s="499" t="s">
        <v>911</v>
      </c>
      <c r="B92" s="503"/>
      <c r="C92" s="505" t="s">
        <v>391</v>
      </c>
      <c r="D92" s="132" t="s">
        <v>893</v>
      </c>
      <c r="E92" s="132" t="s">
        <v>392</v>
      </c>
      <c r="F92" s="132"/>
      <c r="G92" s="330" t="s">
        <v>12</v>
      </c>
      <c r="H92" s="132"/>
      <c r="I92" s="132"/>
      <c r="J92" s="132"/>
      <c r="K92" s="133"/>
      <c r="L92" s="134"/>
    </row>
    <row r="93" spans="1:12" ht="31.5">
      <c r="A93" s="500"/>
      <c r="B93" s="503"/>
      <c r="C93" s="506"/>
      <c r="D93" s="132" t="s">
        <v>894</v>
      </c>
      <c r="E93" s="132" t="s">
        <v>393</v>
      </c>
      <c r="F93" s="132"/>
      <c r="G93" s="330" t="s">
        <v>12</v>
      </c>
      <c r="H93" s="132"/>
      <c r="I93" s="132"/>
      <c r="J93" s="132"/>
      <c r="K93" s="133"/>
      <c r="L93" s="134"/>
    </row>
    <row r="94" spans="1:12" ht="31.5">
      <c r="A94" s="501"/>
      <c r="B94" s="504"/>
      <c r="C94" s="507"/>
      <c r="D94" s="132" t="s">
        <v>895</v>
      </c>
      <c r="E94" s="132" t="s">
        <v>394</v>
      </c>
      <c r="F94" s="132"/>
      <c r="G94" s="330" t="s">
        <v>12</v>
      </c>
      <c r="H94" s="132"/>
      <c r="I94" s="132"/>
      <c r="J94" s="132"/>
      <c r="K94" s="133"/>
      <c r="L94" s="134"/>
    </row>
    <row r="95" spans="1:12" ht="15.75">
      <c r="A95" s="336"/>
      <c r="B95" s="336" t="s">
        <v>851</v>
      </c>
      <c r="C95" s="326"/>
      <c r="D95" s="326"/>
      <c r="E95" s="326"/>
      <c r="F95" s="326"/>
      <c r="G95" s="332"/>
      <c r="H95" s="326"/>
      <c r="I95" s="326"/>
      <c r="J95" s="327"/>
      <c r="K95" s="133"/>
      <c r="L95" s="134"/>
    </row>
    <row r="96" spans="1:12" ht="63">
      <c r="A96" s="337" t="s">
        <v>912</v>
      </c>
      <c r="B96" s="335" t="s">
        <v>352</v>
      </c>
      <c r="C96" s="132" t="s">
        <v>399</v>
      </c>
      <c r="D96" s="132" t="s">
        <v>856</v>
      </c>
      <c r="E96" s="132" t="s">
        <v>376</v>
      </c>
      <c r="F96" s="132"/>
      <c r="G96" s="330" t="s">
        <v>12</v>
      </c>
      <c r="H96" s="132"/>
      <c r="I96" s="132"/>
      <c r="J96" s="132"/>
      <c r="K96" s="133"/>
      <c r="L96" s="134"/>
    </row>
    <row r="97" spans="1:13" ht="15.75">
      <c r="A97" s="499" t="s">
        <v>913</v>
      </c>
      <c r="B97" s="502" t="s">
        <v>400</v>
      </c>
      <c r="C97" s="505" t="s">
        <v>401</v>
      </c>
      <c r="D97" s="132" t="s">
        <v>914</v>
      </c>
      <c r="E97" s="132" t="s">
        <v>402</v>
      </c>
      <c r="F97" s="132"/>
      <c r="G97" s="330" t="s">
        <v>12</v>
      </c>
      <c r="H97" s="132"/>
      <c r="I97" s="132"/>
      <c r="J97" s="132"/>
      <c r="K97" s="133"/>
      <c r="L97" s="134"/>
    </row>
    <row r="98" spans="1:13" ht="31.5">
      <c r="A98" s="500"/>
      <c r="B98" s="503"/>
      <c r="C98" s="506"/>
      <c r="D98" s="132" t="s">
        <v>915</v>
      </c>
      <c r="E98" s="132" t="s">
        <v>403</v>
      </c>
      <c r="F98" s="132"/>
      <c r="G98" s="330" t="s">
        <v>12</v>
      </c>
      <c r="H98" s="132"/>
      <c r="I98" s="132"/>
      <c r="J98" s="132"/>
      <c r="K98" s="133"/>
      <c r="L98" s="134"/>
    </row>
    <row r="99" spans="1:13" ht="31.5">
      <c r="A99" s="500"/>
      <c r="B99" s="503"/>
      <c r="C99" s="506"/>
      <c r="D99" s="132" t="s">
        <v>916</v>
      </c>
      <c r="E99" s="132" t="s">
        <v>404</v>
      </c>
      <c r="F99" s="132"/>
      <c r="G99" s="330" t="s">
        <v>12</v>
      </c>
      <c r="H99" s="132"/>
      <c r="I99" s="132"/>
      <c r="J99" s="132"/>
      <c r="K99" s="133"/>
      <c r="L99" s="134"/>
    </row>
    <row r="100" spans="1:13" ht="31.5">
      <c r="A100" s="500"/>
      <c r="B100" s="503"/>
      <c r="C100" s="506"/>
      <c r="D100" s="132" t="s">
        <v>917</v>
      </c>
      <c r="E100" s="132" t="s">
        <v>405</v>
      </c>
      <c r="F100" s="132"/>
      <c r="G100" s="330" t="s">
        <v>12</v>
      </c>
      <c r="H100" s="132"/>
      <c r="I100" s="132"/>
      <c r="J100" s="132"/>
      <c r="K100" s="133"/>
      <c r="L100" s="134"/>
    </row>
    <row r="101" spans="1:13" ht="31.5">
      <c r="A101" s="501"/>
      <c r="B101" s="504"/>
      <c r="C101" s="507"/>
      <c r="D101" s="132" t="s">
        <v>918</v>
      </c>
      <c r="E101" s="132" t="s">
        <v>406</v>
      </c>
      <c r="F101" s="132"/>
      <c r="G101" s="330" t="s">
        <v>12</v>
      </c>
      <c r="H101" s="132"/>
      <c r="I101" s="132"/>
      <c r="J101" s="132"/>
      <c r="K101" s="133"/>
      <c r="L101" s="134"/>
    </row>
    <row r="102" spans="1:13">
      <c r="B102" s="134"/>
      <c r="C102" s="134"/>
      <c r="D102" s="134"/>
      <c r="E102" s="134"/>
      <c r="F102" s="134"/>
      <c r="G102" s="134"/>
      <c r="H102" s="136"/>
      <c r="I102" s="136"/>
      <c r="J102" s="134"/>
      <c r="K102" s="133"/>
      <c r="L102" s="134"/>
      <c r="M102" s="134"/>
    </row>
    <row r="103" spans="1:13">
      <c r="B103" s="134"/>
      <c r="C103" s="134"/>
      <c r="D103" s="134"/>
      <c r="E103" s="134"/>
      <c r="F103" s="134"/>
      <c r="G103" s="134"/>
      <c r="H103" s="136"/>
      <c r="I103" s="136"/>
      <c r="J103" s="134"/>
      <c r="K103" s="133"/>
      <c r="L103" s="134"/>
      <c r="M103" s="134"/>
    </row>
    <row r="104" spans="1:13">
      <c r="B104" s="134"/>
      <c r="C104" s="134"/>
      <c r="D104" s="134"/>
      <c r="E104" s="134"/>
      <c r="F104" s="134"/>
      <c r="G104" s="134"/>
      <c r="H104" s="136"/>
      <c r="I104" s="136"/>
      <c r="J104" s="134"/>
      <c r="K104" s="133"/>
      <c r="L104" s="134"/>
      <c r="M104" s="134"/>
    </row>
    <row r="105" spans="1:13">
      <c r="B105" s="134"/>
      <c r="C105" s="134"/>
      <c r="D105" s="134"/>
      <c r="E105" s="134"/>
      <c r="F105" s="134"/>
      <c r="G105" s="134"/>
      <c r="H105" s="136"/>
      <c r="I105" s="136"/>
      <c r="J105" s="134"/>
      <c r="K105" s="133"/>
      <c r="L105" s="134"/>
      <c r="M105" s="134"/>
    </row>
    <row r="106" spans="1:13">
      <c r="B106" s="134"/>
      <c r="C106" s="134"/>
      <c r="D106" s="134"/>
      <c r="E106" s="134"/>
      <c r="F106" s="134"/>
      <c r="G106" s="134"/>
      <c r="H106" s="136"/>
      <c r="I106" s="136"/>
      <c r="J106" s="134"/>
      <c r="K106" s="133"/>
      <c r="L106" s="134"/>
      <c r="M106" s="134"/>
    </row>
    <row r="107" spans="1:13">
      <c r="B107" s="134"/>
      <c r="C107" s="134"/>
      <c r="D107" s="134"/>
      <c r="E107" s="134"/>
      <c r="F107" s="134"/>
      <c r="G107" s="134"/>
      <c r="H107" s="136"/>
      <c r="I107" s="136"/>
      <c r="J107" s="134"/>
      <c r="K107" s="133"/>
      <c r="L107" s="134"/>
      <c r="M107" s="134"/>
    </row>
    <row r="108" spans="1:13">
      <c r="B108" s="134"/>
      <c r="C108" s="134"/>
      <c r="D108" s="134"/>
      <c r="E108" s="134"/>
      <c r="F108" s="134"/>
      <c r="G108" s="134"/>
      <c r="H108" s="136"/>
      <c r="I108" s="136"/>
      <c r="J108" s="134"/>
      <c r="K108" s="133"/>
      <c r="L108" s="134"/>
      <c r="M108" s="134"/>
    </row>
    <row r="109" spans="1:13">
      <c r="B109" s="134"/>
      <c r="C109" s="134"/>
      <c r="D109" s="134"/>
      <c r="E109" s="134"/>
      <c r="F109" s="134"/>
      <c r="G109" s="134"/>
      <c r="H109" s="136"/>
      <c r="I109" s="136"/>
      <c r="J109" s="134"/>
      <c r="K109" s="133"/>
      <c r="L109" s="134"/>
      <c r="M109" s="134"/>
    </row>
    <row r="110" spans="1:13">
      <c r="B110" s="134"/>
      <c r="C110" s="134"/>
      <c r="D110" s="134"/>
      <c r="E110" s="134"/>
      <c r="F110" s="134"/>
      <c r="G110" s="134"/>
      <c r="H110" s="136"/>
      <c r="I110" s="136"/>
      <c r="J110" s="134"/>
      <c r="K110" s="133"/>
      <c r="L110" s="134"/>
      <c r="M110" s="134"/>
    </row>
    <row r="111" spans="1:13">
      <c r="B111" s="134"/>
      <c r="C111" s="134"/>
      <c r="D111" s="134"/>
      <c r="E111" s="134"/>
      <c r="F111" s="134"/>
      <c r="G111" s="134"/>
      <c r="H111" s="136"/>
      <c r="I111" s="136"/>
      <c r="J111" s="134"/>
      <c r="K111" s="133"/>
      <c r="L111" s="134"/>
      <c r="M111" s="134"/>
    </row>
    <row r="112" spans="1:13">
      <c r="B112" s="134"/>
      <c r="C112" s="134"/>
      <c r="D112" s="134"/>
      <c r="E112" s="134"/>
      <c r="F112" s="134"/>
      <c r="G112" s="134"/>
      <c r="H112" s="136"/>
      <c r="I112" s="136"/>
      <c r="J112" s="134"/>
      <c r="K112" s="133"/>
      <c r="L112" s="134"/>
      <c r="M112" s="134"/>
    </row>
    <row r="113" spans="2:13">
      <c r="B113" s="134"/>
      <c r="C113" s="134"/>
      <c r="D113" s="134"/>
      <c r="E113" s="134"/>
      <c r="F113" s="134"/>
      <c r="G113" s="134"/>
      <c r="H113" s="136"/>
      <c r="I113" s="136"/>
      <c r="J113" s="134"/>
      <c r="K113" s="133"/>
      <c r="L113" s="134"/>
      <c r="M113" s="134"/>
    </row>
    <row r="114" spans="2:13">
      <c r="B114" s="134"/>
      <c r="C114" s="134"/>
      <c r="D114" s="134"/>
      <c r="E114" s="134"/>
      <c r="F114" s="134"/>
      <c r="G114" s="134"/>
      <c r="H114" s="136"/>
      <c r="I114" s="136"/>
      <c r="J114" s="134"/>
      <c r="K114" s="133"/>
      <c r="L114" s="134"/>
      <c r="M114" s="134"/>
    </row>
    <row r="115" spans="2:13">
      <c r="B115" s="134"/>
      <c r="C115" s="134"/>
      <c r="D115" s="134"/>
      <c r="E115" s="134"/>
      <c r="F115" s="134"/>
      <c r="G115" s="134"/>
      <c r="H115" s="136"/>
      <c r="I115" s="136"/>
      <c r="J115" s="134"/>
      <c r="K115" s="133"/>
      <c r="L115" s="134"/>
      <c r="M115" s="134"/>
    </row>
    <row r="116" spans="2:13">
      <c r="B116" s="134"/>
      <c r="C116" s="134"/>
      <c r="D116" s="134"/>
      <c r="E116" s="134"/>
      <c r="F116" s="134"/>
      <c r="G116" s="134"/>
      <c r="H116" s="136"/>
      <c r="I116" s="136"/>
      <c r="J116" s="134"/>
      <c r="K116" s="133"/>
      <c r="L116" s="134"/>
      <c r="M116" s="134"/>
    </row>
    <row r="117" spans="2:13">
      <c r="B117" s="134"/>
      <c r="C117" s="134"/>
      <c r="D117" s="134"/>
      <c r="E117" s="134"/>
      <c r="F117" s="134"/>
      <c r="G117" s="134"/>
      <c r="H117" s="136"/>
      <c r="I117" s="136"/>
      <c r="J117" s="134"/>
      <c r="K117" s="133"/>
      <c r="L117" s="134"/>
      <c r="M117" s="134"/>
    </row>
    <row r="118" spans="2:13">
      <c r="B118" s="134"/>
      <c r="C118" s="134"/>
      <c r="D118" s="134"/>
      <c r="E118" s="134"/>
      <c r="F118" s="134"/>
      <c r="G118" s="134"/>
      <c r="H118" s="136"/>
      <c r="I118" s="136"/>
      <c r="J118" s="134"/>
      <c r="K118" s="133"/>
      <c r="L118" s="134"/>
      <c r="M118" s="134"/>
    </row>
    <row r="119" spans="2:13">
      <c r="B119" s="134"/>
      <c r="C119" s="134"/>
      <c r="D119" s="134"/>
      <c r="E119" s="134"/>
      <c r="F119" s="134"/>
      <c r="G119" s="134"/>
      <c r="H119" s="136"/>
      <c r="I119" s="136"/>
      <c r="J119" s="134"/>
      <c r="K119" s="133"/>
      <c r="L119" s="134"/>
      <c r="M119" s="134"/>
    </row>
    <row r="120" spans="2:13">
      <c r="B120" s="134"/>
      <c r="C120" s="134"/>
      <c r="D120" s="134"/>
      <c r="E120" s="134"/>
      <c r="F120" s="134"/>
      <c r="G120" s="134"/>
      <c r="H120" s="136"/>
      <c r="I120" s="136"/>
      <c r="J120" s="134"/>
      <c r="K120" s="133"/>
      <c r="L120" s="134"/>
      <c r="M120" s="134"/>
    </row>
    <row r="121" spans="2:13">
      <c r="B121" s="134"/>
      <c r="C121" s="134"/>
      <c r="D121" s="134"/>
      <c r="E121" s="134"/>
      <c r="F121" s="134"/>
      <c r="G121" s="134"/>
      <c r="H121" s="136"/>
      <c r="I121" s="136"/>
      <c r="J121" s="134"/>
      <c r="K121" s="133"/>
      <c r="L121" s="134"/>
      <c r="M121" s="134"/>
    </row>
    <row r="122" spans="2:13">
      <c r="B122" s="134"/>
      <c r="C122" s="134"/>
      <c r="D122" s="134"/>
      <c r="E122" s="134"/>
      <c r="F122" s="134"/>
      <c r="G122" s="134"/>
      <c r="H122" s="136"/>
      <c r="I122" s="136"/>
      <c r="J122" s="134"/>
      <c r="K122" s="133"/>
      <c r="L122" s="134"/>
      <c r="M122" s="134"/>
    </row>
    <row r="123" spans="2:13">
      <c r="B123" s="134"/>
      <c r="C123" s="134"/>
      <c r="D123" s="134"/>
      <c r="E123" s="134"/>
      <c r="F123" s="134"/>
      <c r="G123" s="134"/>
      <c r="H123" s="136"/>
      <c r="I123" s="136"/>
      <c r="J123" s="134"/>
      <c r="K123" s="133"/>
      <c r="L123" s="134"/>
      <c r="M123" s="134"/>
    </row>
    <row r="124" spans="2:13">
      <c r="B124" s="134"/>
      <c r="C124" s="134"/>
      <c r="D124" s="134"/>
      <c r="E124" s="134"/>
      <c r="F124" s="134"/>
      <c r="G124" s="134"/>
      <c r="H124" s="136"/>
      <c r="I124" s="136"/>
      <c r="J124" s="134"/>
      <c r="K124" s="133"/>
      <c r="L124" s="134"/>
      <c r="M124" s="134"/>
    </row>
  </sheetData>
  <mergeCells count="47">
    <mergeCell ref="B2:G2"/>
    <mergeCell ref="B3:G3"/>
    <mergeCell ref="B4:G4"/>
    <mergeCell ref="B5:G5"/>
    <mergeCell ref="A15:A17"/>
    <mergeCell ref="B15:B19"/>
    <mergeCell ref="C15:C17"/>
    <mergeCell ref="A18:A19"/>
    <mergeCell ref="C18:C19"/>
    <mergeCell ref="A22:A25"/>
    <mergeCell ref="B22:B25"/>
    <mergeCell ref="C22:C23"/>
    <mergeCell ref="C24:C25"/>
    <mergeCell ref="A26:A27"/>
    <mergeCell ref="B26:B27"/>
    <mergeCell ref="C26:C27"/>
    <mergeCell ref="A30:A34"/>
    <mergeCell ref="B30:B34"/>
    <mergeCell ref="C30:C34"/>
    <mergeCell ref="A37:A43"/>
    <mergeCell ref="B37:B46"/>
    <mergeCell ref="C37:C43"/>
    <mergeCell ref="A44:A46"/>
    <mergeCell ref="C44:C46"/>
    <mergeCell ref="A61:A67"/>
    <mergeCell ref="B61:B70"/>
    <mergeCell ref="C61:C67"/>
    <mergeCell ref="A68:A70"/>
    <mergeCell ref="C68:C70"/>
    <mergeCell ref="A49:A55"/>
    <mergeCell ref="B49:B58"/>
    <mergeCell ref="C49:C55"/>
    <mergeCell ref="A56:A58"/>
    <mergeCell ref="C56:C58"/>
    <mergeCell ref="A97:A101"/>
    <mergeCell ref="B97:B101"/>
    <mergeCell ref="C97:C101"/>
    <mergeCell ref="A73:A79"/>
    <mergeCell ref="B73:B82"/>
    <mergeCell ref="C73:C79"/>
    <mergeCell ref="A80:A82"/>
    <mergeCell ref="C80:C82"/>
    <mergeCell ref="A85:A91"/>
    <mergeCell ref="B85:B94"/>
    <mergeCell ref="C85:C91"/>
    <mergeCell ref="A92:A94"/>
    <mergeCell ref="C92:C94"/>
  </mergeCells>
  <dataValidations disablePrompts="1" count="3">
    <dataValidation type="list" allowBlank="1" showErrorMessage="1" sqref="G65334:G65341 WLP982814:WLP982823 WBT982814:WBT982823 VRX982814:VRX982823 VIB982814:VIB982823 UYF982814:UYF982823 UOJ982814:UOJ982823 UEN982814:UEN982823 TUR982814:TUR982823 TKV982814:TKV982823 TAZ982814:TAZ982823 SRD982814:SRD982823 SHH982814:SHH982823 RXL982814:RXL982823 RNP982814:RNP982823 RDT982814:RDT982823 QTX982814:QTX982823 QKB982814:QKB982823 QAF982814:QAF982823 PQJ982814:PQJ982823 PGN982814:PGN982823 OWR982814:OWR982823 OMV982814:OMV982823 OCZ982814:OCZ982823 NTD982814:NTD982823 NJH982814:NJH982823 MZL982814:MZL982823 MPP982814:MPP982823 MFT982814:MFT982823 LVX982814:LVX982823 LMB982814:LMB982823 LCF982814:LCF982823 KSJ982814:KSJ982823 KIN982814:KIN982823 JYR982814:JYR982823 JOV982814:JOV982823 JEZ982814:JEZ982823 IVD982814:IVD982823 ILH982814:ILH982823 IBL982814:IBL982823 HRP982814:HRP982823 HHT982814:HHT982823 GXX982814:GXX982823 GOB982814:GOB982823 GEF982814:GEF982823 FUJ982814:FUJ982823 FKN982814:FKN982823 FAR982814:FAR982823 EQV982814:EQV982823 EGZ982814:EGZ982823 DXD982814:DXD982823 DNH982814:DNH982823 DDL982814:DDL982823 CTP982814:CTP982823 CJT982814:CJT982823 BZX982814:BZX982823 BQB982814:BQB982823 BGF982814:BGF982823 AWJ982814:AWJ982823 AMN982814:AMN982823 ACR982814:ACR982823 SV982814:SV982823 IZ982814:IZ982823 G982814:G982823 WVL917278:WVL917287 WLP917278:WLP917287 WBT917278:WBT917287 VRX917278:VRX917287 VIB917278:VIB917287 UYF917278:UYF917287 UOJ917278:UOJ917287 UEN917278:UEN917287 TUR917278:TUR917287 TKV917278:TKV917287 TAZ917278:TAZ917287 SRD917278:SRD917287 SHH917278:SHH917287 RXL917278:RXL917287 RNP917278:RNP917287 RDT917278:RDT917287 QTX917278:QTX917287 QKB917278:QKB917287 QAF917278:QAF917287 PQJ917278:PQJ917287 PGN917278:PGN917287 OWR917278:OWR917287 OMV917278:OMV917287 OCZ917278:OCZ917287 NTD917278:NTD917287 NJH917278:NJH917287 MZL917278:MZL917287 MPP917278:MPP917287 MFT917278:MFT917287 LVX917278:LVX917287 LMB917278:LMB917287 LCF917278:LCF917287 KSJ917278:KSJ917287 KIN917278:KIN917287 JYR917278:JYR917287 JOV917278:JOV917287 JEZ917278:JEZ917287 IVD917278:IVD917287 ILH917278:ILH917287 IBL917278:IBL917287 HRP917278:HRP917287 HHT917278:HHT917287 GXX917278:GXX917287 GOB917278:GOB917287 GEF917278:GEF917287 FUJ917278:FUJ917287 FKN917278:FKN917287 FAR917278:FAR917287 EQV917278:EQV917287 EGZ917278:EGZ917287 DXD917278:DXD917287 DNH917278:DNH917287 DDL917278:DDL917287 CTP917278:CTP917287 CJT917278:CJT917287 BZX917278:BZX917287 BQB917278:BQB917287 BGF917278:BGF917287 AWJ917278:AWJ917287 AMN917278:AMN917287 ACR917278:ACR917287 SV917278:SV917287 IZ917278:IZ917287 G917278:G917287 WVL851742:WVL851751 WLP851742:WLP851751 WBT851742:WBT851751 VRX851742:VRX851751 VIB851742:VIB851751 UYF851742:UYF851751 UOJ851742:UOJ851751 UEN851742:UEN851751 TUR851742:TUR851751 TKV851742:TKV851751 TAZ851742:TAZ851751 SRD851742:SRD851751 SHH851742:SHH851751 RXL851742:RXL851751 RNP851742:RNP851751 RDT851742:RDT851751 QTX851742:QTX851751 QKB851742:QKB851751 QAF851742:QAF851751 PQJ851742:PQJ851751 PGN851742:PGN851751 OWR851742:OWR851751 OMV851742:OMV851751 OCZ851742:OCZ851751 NTD851742:NTD851751 NJH851742:NJH851751 MZL851742:MZL851751 MPP851742:MPP851751 MFT851742:MFT851751 LVX851742:LVX851751 LMB851742:LMB851751 LCF851742:LCF851751 KSJ851742:KSJ851751 KIN851742:KIN851751 JYR851742:JYR851751 JOV851742:JOV851751 JEZ851742:JEZ851751 IVD851742:IVD851751 ILH851742:ILH851751 IBL851742:IBL851751 HRP851742:HRP851751 HHT851742:HHT851751 GXX851742:GXX851751 GOB851742:GOB851751 GEF851742:GEF851751 FUJ851742:FUJ851751 FKN851742:FKN851751 FAR851742:FAR851751 EQV851742:EQV851751 EGZ851742:EGZ851751 DXD851742:DXD851751 DNH851742:DNH851751 DDL851742:DDL851751 CTP851742:CTP851751 CJT851742:CJT851751 BZX851742:BZX851751 BQB851742:BQB851751 BGF851742:BGF851751 AWJ851742:AWJ851751 AMN851742:AMN851751 ACR851742:ACR851751 SV851742:SV851751 IZ851742:IZ851751 G851742:G851751 WVL786206:WVL786215 WLP786206:WLP786215 WBT786206:WBT786215 VRX786206:VRX786215 VIB786206:VIB786215 UYF786206:UYF786215 UOJ786206:UOJ786215 UEN786206:UEN786215 TUR786206:TUR786215 TKV786206:TKV786215 TAZ786206:TAZ786215 SRD786206:SRD786215 SHH786206:SHH786215 RXL786206:RXL786215 RNP786206:RNP786215 RDT786206:RDT786215 QTX786206:QTX786215 QKB786206:QKB786215 QAF786206:QAF786215 PQJ786206:PQJ786215 PGN786206:PGN786215 OWR786206:OWR786215 OMV786206:OMV786215 OCZ786206:OCZ786215 NTD786206:NTD786215 NJH786206:NJH786215 MZL786206:MZL786215 MPP786206:MPP786215 MFT786206:MFT786215 LVX786206:LVX786215 LMB786206:LMB786215 LCF786206:LCF786215 KSJ786206:KSJ786215 KIN786206:KIN786215 JYR786206:JYR786215 JOV786206:JOV786215 JEZ786206:JEZ786215 IVD786206:IVD786215 ILH786206:ILH786215 IBL786206:IBL786215 HRP786206:HRP786215 HHT786206:HHT786215 GXX786206:GXX786215 GOB786206:GOB786215 GEF786206:GEF786215 FUJ786206:FUJ786215 FKN786206:FKN786215 FAR786206:FAR786215 EQV786206:EQV786215 EGZ786206:EGZ786215 DXD786206:DXD786215 DNH786206:DNH786215 DDL786206:DDL786215 CTP786206:CTP786215 CJT786206:CJT786215 BZX786206:BZX786215 BQB786206:BQB786215 BGF786206:BGF786215 AWJ786206:AWJ786215 AMN786206:AMN786215 ACR786206:ACR786215 SV786206:SV786215 IZ786206:IZ786215 G786206:G786215 WVL720670:WVL720679 WLP720670:WLP720679 WBT720670:WBT720679 VRX720670:VRX720679 VIB720670:VIB720679 UYF720670:UYF720679 UOJ720670:UOJ720679 UEN720670:UEN720679 TUR720670:TUR720679 TKV720670:TKV720679 TAZ720670:TAZ720679 SRD720670:SRD720679 SHH720670:SHH720679 RXL720670:RXL720679 RNP720670:RNP720679 RDT720670:RDT720679 QTX720670:QTX720679 QKB720670:QKB720679 QAF720670:QAF720679 PQJ720670:PQJ720679 PGN720670:PGN720679 OWR720670:OWR720679 OMV720670:OMV720679 OCZ720670:OCZ720679 NTD720670:NTD720679 NJH720670:NJH720679 MZL720670:MZL720679 MPP720670:MPP720679 MFT720670:MFT720679 LVX720670:LVX720679 LMB720670:LMB720679 LCF720670:LCF720679 KSJ720670:KSJ720679 KIN720670:KIN720679 JYR720670:JYR720679 JOV720670:JOV720679 JEZ720670:JEZ720679 IVD720670:IVD720679 ILH720670:ILH720679 IBL720670:IBL720679 HRP720670:HRP720679 HHT720670:HHT720679 GXX720670:GXX720679 GOB720670:GOB720679 GEF720670:GEF720679 FUJ720670:FUJ720679 FKN720670:FKN720679 FAR720670:FAR720679 EQV720670:EQV720679 EGZ720670:EGZ720679 DXD720670:DXD720679 DNH720670:DNH720679 DDL720670:DDL720679 CTP720670:CTP720679 CJT720670:CJT720679 BZX720670:BZX720679 BQB720670:BQB720679 BGF720670:BGF720679 AWJ720670:AWJ720679 AMN720670:AMN720679 ACR720670:ACR720679 SV720670:SV720679 IZ720670:IZ720679 G720670:G720679 WVL655134:WVL655143 WLP655134:WLP655143 WBT655134:WBT655143 VRX655134:VRX655143 VIB655134:VIB655143 UYF655134:UYF655143 UOJ655134:UOJ655143 UEN655134:UEN655143 TUR655134:TUR655143 TKV655134:TKV655143 TAZ655134:TAZ655143 SRD655134:SRD655143 SHH655134:SHH655143 RXL655134:RXL655143 RNP655134:RNP655143 RDT655134:RDT655143 QTX655134:QTX655143 QKB655134:QKB655143 QAF655134:QAF655143 PQJ655134:PQJ655143 PGN655134:PGN655143 OWR655134:OWR655143 OMV655134:OMV655143 OCZ655134:OCZ655143 NTD655134:NTD655143 NJH655134:NJH655143 MZL655134:MZL655143 MPP655134:MPP655143 MFT655134:MFT655143 LVX655134:LVX655143 LMB655134:LMB655143 LCF655134:LCF655143 KSJ655134:KSJ655143 KIN655134:KIN655143 JYR655134:JYR655143 JOV655134:JOV655143 JEZ655134:JEZ655143 IVD655134:IVD655143 ILH655134:ILH655143 IBL655134:IBL655143 HRP655134:HRP655143 HHT655134:HHT655143 GXX655134:GXX655143 GOB655134:GOB655143 GEF655134:GEF655143 FUJ655134:FUJ655143 FKN655134:FKN655143 FAR655134:FAR655143 EQV655134:EQV655143 EGZ655134:EGZ655143 DXD655134:DXD655143 DNH655134:DNH655143 DDL655134:DDL655143 CTP655134:CTP655143 CJT655134:CJT655143 BZX655134:BZX655143 BQB655134:BQB655143 BGF655134:BGF655143 AWJ655134:AWJ655143 AMN655134:AMN655143 ACR655134:ACR655143 SV655134:SV655143 IZ655134:IZ655143 G655134:G655143 WVL589598:WVL589607 WLP589598:WLP589607 WBT589598:WBT589607 VRX589598:VRX589607 VIB589598:VIB589607 UYF589598:UYF589607 UOJ589598:UOJ589607 UEN589598:UEN589607 TUR589598:TUR589607 TKV589598:TKV589607 TAZ589598:TAZ589607 SRD589598:SRD589607 SHH589598:SHH589607 RXL589598:RXL589607 RNP589598:RNP589607 RDT589598:RDT589607 QTX589598:QTX589607 QKB589598:QKB589607 QAF589598:QAF589607 PQJ589598:PQJ589607 PGN589598:PGN589607 OWR589598:OWR589607 OMV589598:OMV589607 OCZ589598:OCZ589607 NTD589598:NTD589607 NJH589598:NJH589607 MZL589598:MZL589607 MPP589598:MPP589607 MFT589598:MFT589607 LVX589598:LVX589607 LMB589598:LMB589607 LCF589598:LCF589607 KSJ589598:KSJ589607 KIN589598:KIN589607 JYR589598:JYR589607 JOV589598:JOV589607 JEZ589598:JEZ589607 IVD589598:IVD589607 ILH589598:ILH589607 IBL589598:IBL589607 HRP589598:HRP589607 HHT589598:HHT589607 GXX589598:GXX589607 GOB589598:GOB589607 GEF589598:GEF589607 FUJ589598:FUJ589607 FKN589598:FKN589607 FAR589598:FAR589607 EQV589598:EQV589607 EGZ589598:EGZ589607 DXD589598:DXD589607 DNH589598:DNH589607 DDL589598:DDL589607 CTP589598:CTP589607 CJT589598:CJT589607 BZX589598:BZX589607 BQB589598:BQB589607 BGF589598:BGF589607 AWJ589598:AWJ589607 AMN589598:AMN589607 ACR589598:ACR589607 SV589598:SV589607 IZ589598:IZ589607 G589598:G589607 WVL524062:WVL524071 WLP524062:WLP524071 WBT524062:WBT524071 VRX524062:VRX524071 VIB524062:VIB524071 UYF524062:UYF524071 UOJ524062:UOJ524071 UEN524062:UEN524071 TUR524062:TUR524071 TKV524062:TKV524071 TAZ524062:TAZ524071 SRD524062:SRD524071 SHH524062:SHH524071 RXL524062:RXL524071 RNP524062:RNP524071 RDT524062:RDT524071 QTX524062:QTX524071 QKB524062:QKB524071 QAF524062:QAF524071 PQJ524062:PQJ524071 PGN524062:PGN524071 OWR524062:OWR524071 OMV524062:OMV524071 OCZ524062:OCZ524071 NTD524062:NTD524071 NJH524062:NJH524071 MZL524062:MZL524071 MPP524062:MPP524071 MFT524062:MFT524071 LVX524062:LVX524071 LMB524062:LMB524071 LCF524062:LCF524071 KSJ524062:KSJ524071 KIN524062:KIN524071 JYR524062:JYR524071 JOV524062:JOV524071 JEZ524062:JEZ524071 IVD524062:IVD524071 ILH524062:ILH524071 IBL524062:IBL524071 HRP524062:HRP524071 HHT524062:HHT524071 GXX524062:GXX524071 GOB524062:GOB524071 GEF524062:GEF524071 FUJ524062:FUJ524071 FKN524062:FKN524071 FAR524062:FAR524071 EQV524062:EQV524071 EGZ524062:EGZ524071 DXD524062:DXD524071 DNH524062:DNH524071 DDL524062:DDL524071 CTP524062:CTP524071 CJT524062:CJT524071 BZX524062:BZX524071 BQB524062:BQB524071 BGF524062:BGF524071 AWJ524062:AWJ524071 AMN524062:AMN524071 ACR524062:ACR524071 SV524062:SV524071 IZ524062:IZ524071 G524062:G524071 WVL458526:WVL458535 WLP458526:WLP458535 WBT458526:WBT458535 VRX458526:VRX458535 VIB458526:VIB458535 UYF458526:UYF458535 UOJ458526:UOJ458535 UEN458526:UEN458535 TUR458526:TUR458535 TKV458526:TKV458535 TAZ458526:TAZ458535 SRD458526:SRD458535 SHH458526:SHH458535 RXL458526:RXL458535 RNP458526:RNP458535 RDT458526:RDT458535 QTX458526:QTX458535 QKB458526:QKB458535 QAF458526:QAF458535 PQJ458526:PQJ458535 PGN458526:PGN458535 OWR458526:OWR458535 OMV458526:OMV458535 OCZ458526:OCZ458535 NTD458526:NTD458535 NJH458526:NJH458535 MZL458526:MZL458535 MPP458526:MPP458535 MFT458526:MFT458535 LVX458526:LVX458535 LMB458526:LMB458535 LCF458526:LCF458535 KSJ458526:KSJ458535 KIN458526:KIN458535 JYR458526:JYR458535 JOV458526:JOV458535 JEZ458526:JEZ458535 IVD458526:IVD458535 ILH458526:ILH458535 IBL458526:IBL458535 HRP458526:HRP458535 HHT458526:HHT458535 GXX458526:GXX458535 GOB458526:GOB458535 GEF458526:GEF458535 FUJ458526:FUJ458535 FKN458526:FKN458535 FAR458526:FAR458535 EQV458526:EQV458535 EGZ458526:EGZ458535 DXD458526:DXD458535 DNH458526:DNH458535 DDL458526:DDL458535 CTP458526:CTP458535 CJT458526:CJT458535 BZX458526:BZX458535 BQB458526:BQB458535 BGF458526:BGF458535 AWJ458526:AWJ458535 AMN458526:AMN458535 ACR458526:ACR458535 SV458526:SV458535 IZ458526:IZ458535 G458526:G458535 WVL392990:WVL392999 WLP392990:WLP392999 WBT392990:WBT392999 VRX392990:VRX392999 VIB392990:VIB392999 UYF392990:UYF392999 UOJ392990:UOJ392999 UEN392990:UEN392999 TUR392990:TUR392999 TKV392990:TKV392999 TAZ392990:TAZ392999 SRD392990:SRD392999 SHH392990:SHH392999 RXL392990:RXL392999 RNP392990:RNP392999 RDT392990:RDT392999 QTX392990:QTX392999 QKB392990:QKB392999 QAF392990:QAF392999 PQJ392990:PQJ392999 PGN392990:PGN392999 OWR392990:OWR392999 OMV392990:OMV392999 OCZ392990:OCZ392999 NTD392990:NTD392999 NJH392990:NJH392999 MZL392990:MZL392999 MPP392990:MPP392999 MFT392990:MFT392999 LVX392990:LVX392999 LMB392990:LMB392999 LCF392990:LCF392999 KSJ392990:KSJ392999 KIN392990:KIN392999 JYR392990:JYR392999 JOV392990:JOV392999 JEZ392990:JEZ392999 IVD392990:IVD392999 ILH392990:ILH392999 IBL392990:IBL392999 HRP392990:HRP392999 HHT392990:HHT392999 GXX392990:GXX392999 GOB392990:GOB392999 GEF392990:GEF392999 FUJ392990:FUJ392999 FKN392990:FKN392999 FAR392990:FAR392999 EQV392990:EQV392999 EGZ392990:EGZ392999 DXD392990:DXD392999 DNH392990:DNH392999 DDL392990:DDL392999 CTP392990:CTP392999 CJT392990:CJT392999 BZX392990:BZX392999 BQB392990:BQB392999 BGF392990:BGF392999 AWJ392990:AWJ392999 AMN392990:AMN392999 ACR392990:ACR392999 SV392990:SV392999 IZ392990:IZ392999 G392990:G392999 WVL327454:WVL327463 WLP327454:WLP327463 WBT327454:WBT327463 VRX327454:VRX327463 VIB327454:VIB327463 UYF327454:UYF327463 UOJ327454:UOJ327463 UEN327454:UEN327463 TUR327454:TUR327463 TKV327454:TKV327463 TAZ327454:TAZ327463 SRD327454:SRD327463 SHH327454:SHH327463 RXL327454:RXL327463 RNP327454:RNP327463 RDT327454:RDT327463 QTX327454:QTX327463 QKB327454:QKB327463 QAF327454:QAF327463 PQJ327454:PQJ327463 PGN327454:PGN327463 OWR327454:OWR327463 OMV327454:OMV327463 OCZ327454:OCZ327463 NTD327454:NTD327463 NJH327454:NJH327463 MZL327454:MZL327463 MPP327454:MPP327463 MFT327454:MFT327463 LVX327454:LVX327463 LMB327454:LMB327463 LCF327454:LCF327463 KSJ327454:KSJ327463 KIN327454:KIN327463 JYR327454:JYR327463 JOV327454:JOV327463 JEZ327454:JEZ327463 IVD327454:IVD327463 ILH327454:ILH327463 IBL327454:IBL327463 HRP327454:HRP327463 HHT327454:HHT327463 GXX327454:GXX327463 GOB327454:GOB327463 GEF327454:GEF327463 FUJ327454:FUJ327463 FKN327454:FKN327463 FAR327454:FAR327463 EQV327454:EQV327463 EGZ327454:EGZ327463 DXD327454:DXD327463 DNH327454:DNH327463 DDL327454:DDL327463 CTP327454:CTP327463 CJT327454:CJT327463 BZX327454:BZX327463 BQB327454:BQB327463 BGF327454:BGF327463 AWJ327454:AWJ327463 AMN327454:AMN327463 ACR327454:ACR327463 SV327454:SV327463 IZ327454:IZ327463 G327454:G327463 WVL261918:WVL261927 WLP261918:WLP261927 WBT261918:WBT261927 VRX261918:VRX261927 VIB261918:VIB261927 UYF261918:UYF261927 UOJ261918:UOJ261927 UEN261918:UEN261927 TUR261918:TUR261927 TKV261918:TKV261927 TAZ261918:TAZ261927 SRD261918:SRD261927 SHH261918:SHH261927 RXL261918:RXL261927 RNP261918:RNP261927 RDT261918:RDT261927 QTX261918:QTX261927 QKB261918:QKB261927 QAF261918:QAF261927 PQJ261918:PQJ261927 PGN261918:PGN261927 OWR261918:OWR261927 OMV261918:OMV261927 OCZ261918:OCZ261927 NTD261918:NTD261927 NJH261918:NJH261927 MZL261918:MZL261927 MPP261918:MPP261927 MFT261918:MFT261927 LVX261918:LVX261927 LMB261918:LMB261927 LCF261918:LCF261927 KSJ261918:KSJ261927 KIN261918:KIN261927 JYR261918:JYR261927 JOV261918:JOV261927 JEZ261918:JEZ261927 IVD261918:IVD261927 ILH261918:ILH261927 IBL261918:IBL261927 HRP261918:HRP261927 HHT261918:HHT261927 GXX261918:GXX261927 GOB261918:GOB261927 GEF261918:GEF261927 FUJ261918:FUJ261927 FKN261918:FKN261927 FAR261918:FAR261927 EQV261918:EQV261927 EGZ261918:EGZ261927 DXD261918:DXD261927 DNH261918:DNH261927 DDL261918:DDL261927 CTP261918:CTP261927 CJT261918:CJT261927 BZX261918:BZX261927 BQB261918:BQB261927 BGF261918:BGF261927 AWJ261918:AWJ261927 AMN261918:AMN261927 ACR261918:ACR261927 SV261918:SV261927 IZ261918:IZ261927 G261918:G261927 WVL196382:WVL196391 WLP196382:WLP196391 WBT196382:WBT196391 VRX196382:VRX196391 VIB196382:VIB196391 UYF196382:UYF196391 UOJ196382:UOJ196391 UEN196382:UEN196391 TUR196382:TUR196391 TKV196382:TKV196391 TAZ196382:TAZ196391 SRD196382:SRD196391 SHH196382:SHH196391 RXL196382:RXL196391 RNP196382:RNP196391 RDT196382:RDT196391 QTX196382:QTX196391 QKB196382:QKB196391 QAF196382:QAF196391 PQJ196382:PQJ196391 PGN196382:PGN196391 OWR196382:OWR196391 OMV196382:OMV196391 OCZ196382:OCZ196391 NTD196382:NTD196391 NJH196382:NJH196391 MZL196382:MZL196391 MPP196382:MPP196391 MFT196382:MFT196391 LVX196382:LVX196391 LMB196382:LMB196391 LCF196382:LCF196391 KSJ196382:KSJ196391 KIN196382:KIN196391 JYR196382:JYR196391 JOV196382:JOV196391 JEZ196382:JEZ196391 IVD196382:IVD196391 ILH196382:ILH196391 IBL196382:IBL196391 HRP196382:HRP196391 HHT196382:HHT196391 GXX196382:GXX196391 GOB196382:GOB196391 GEF196382:GEF196391 FUJ196382:FUJ196391 FKN196382:FKN196391 FAR196382:FAR196391 EQV196382:EQV196391 EGZ196382:EGZ196391 DXD196382:DXD196391 DNH196382:DNH196391 DDL196382:DDL196391 CTP196382:CTP196391 CJT196382:CJT196391 BZX196382:BZX196391 BQB196382:BQB196391 BGF196382:BGF196391 AWJ196382:AWJ196391 AMN196382:AMN196391 ACR196382:ACR196391 SV196382:SV196391 IZ196382:IZ196391 G196382:G196391 WVL130846:WVL130855 WLP130846:WLP130855 WBT130846:WBT130855 VRX130846:VRX130855 VIB130846:VIB130855 UYF130846:UYF130855 UOJ130846:UOJ130855 UEN130846:UEN130855 TUR130846:TUR130855 TKV130846:TKV130855 TAZ130846:TAZ130855 SRD130846:SRD130855 SHH130846:SHH130855 RXL130846:RXL130855 RNP130846:RNP130855 RDT130846:RDT130855 QTX130846:QTX130855 QKB130846:QKB130855 QAF130846:QAF130855 PQJ130846:PQJ130855 PGN130846:PGN130855 OWR130846:OWR130855 OMV130846:OMV130855 OCZ130846:OCZ130855 NTD130846:NTD130855 NJH130846:NJH130855 MZL130846:MZL130855 MPP130846:MPP130855 MFT130846:MFT130855 LVX130846:LVX130855 LMB130846:LMB130855 LCF130846:LCF130855 KSJ130846:KSJ130855 KIN130846:KIN130855 JYR130846:JYR130855 JOV130846:JOV130855 JEZ130846:JEZ130855 IVD130846:IVD130855 ILH130846:ILH130855 IBL130846:IBL130855 HRP130846:HRP130855 HHT130846:HHT130855 GXX130846:GXX130855 GOB130846:GOB130855 GEF130846:GEF130855 FUJ130846:FUJ130855 FKN130846:FKN130855 FAR130846:FAR130855 EQV130846:EQV130855 EGZ130846:EGZ130855 DXD130846:DXD130855 DNH130846:DNH130855 DDL130846:DDL130855 CTP130846:CTP130855 CJT130846:CJT130855 BZX130846:BZX130855 BQB130846:BQB130855 BGF130846:BGF130855 AWJ130846:AWJ130855 AMN130846:AMN130855 ACR130846:ACR130855 SV130846:SV130855 IZ130846:IZ130855 G130846:G130855 WVL65310:WVL65319 WLP65310:WLP65319 WBT65310:WBT65319 VRX65310:VRX65319 VIB65310:VIB65319 UYF65310:UYF65319 UOJ65310:UOJ65319 UEN65310:UEN65319 TUR65310:TUR65319 TKV65310:TKV65319 TAZ65310:TAZ65319 SRD65310:SRD65319 SHH65310:SHH65319 RXL65310:RXL65319 RNP65310:RNP65319 RDT65310:RDT65319 QTX65310:QTX65319 QKB65310:QKB65319 QAF65310:QAF65319 PQJ65310:PQJ65319 PGN65310:PGN65319 OWR65310:OWR65319 OMV65310:OMV65319 OCZ65310:OCZ65319 NTD65310:NTD65319 NJH65310:NJH65319 MZL65310:MZL65319 MPP65310:MPP65319 MFT65310:MFT65319 LVX65310:LVX65319 LMB65310:LMB65319 LCF65310:LCF65319 KSJ65310:KSJ65319 KIN65310:KIN65319 JYR65310:JYR65319 JOV65310:JOV65319 JEZ65310:JEZ65319 IVD65310:IVD65319 ILH65310:ILH65319 IBL65310:IBL65319 HRP65310:HRP65319 HHT65310:HHT65319 GXX65310:GXX65319 GOB65310:GOB65319 GEF65310:GEF65319 FUJ65310:FUJ65319 FKN65310:FKN65319 FAR65310:FAR65319 EQV65310:EQV65319 EGZ65310:EGZ65319 DXD65310:DXD65319 DNH65310:DNH65319 DDL65310:DDL65319 CTP65310:CTP65319 CJT65310:CJT65319 BZX65310:BZX65319 BQB65310:BQB65319 BGF65310:BGF65319 AWJ65310:AWJ65319 AMN65310:AMN65319 ACR65310:ACR65319 SV65310:SV65319 IZ65310:IZ65319 G65310:G65319 WVL982814:WVL982823 WVL982825:WVL982836 WLP982825:WLP982836 WBT982825:WBT982836 VRX982825:VRX982836 VIB982825:VIB982836 UYF982825:UYF982836 UOJ982825:UOJ982836 UEN982825:UEN982836 TUR982825:TUR982836 TKV982825:TKV982836 TAZ982825:TAZ982836 SRD982825:SRD982836 SHH982825:SHH982836 RXL982825:RXL982836 RNP982825:RNP982836 RDT982825:RDT982836 QTX982825:QTX982836 QKB982825:QKB982836 QAF982825:QAF982836 PQJ982825:PQJ982836 PGN982825:PGN982836 OWR982825:OWR982836 OMV982825:OMV982836 OCZ982825:OCZ982836 NTD982825:NTD982836 NJH982825:NJH982836 MZL982825:MZL982836 MPP982825:MPP982836 MFT982825:MFT982836 LVX982825:LVX982836 LMB982825:LMB982836 LCF982825:LCF982836 KSJ982825:KSJ982836 KIN982825:KIN982836 JYR982825:JYR982836 JOV982825:JOV982836 JEZ982825:JEZ982836 IVD982825:IVD982836 ILH982825:ILH982836 IBL982825:IBL982836 HRP982825:HRP982836 HHT982825:HHT982836 GXX982825:GXX982836 GOB982825:GOB982836 GEF982825:GEF982836 FUJ982825:FUJ982836 FKN982825:FKN982836 FAR982825:FAR982836 EQV982825:EQV982836 EGZ982825:EGZ982836 DXD982825:DXD982836 DNH982825:DNH982836 DDL982825:DDL982836 CTP982825:CTP982836 CJT982825:CJT982836 BZX982825:BZX982836 BQB982825:BQB982836 BGF982825:BGF982836 AWJ982825:AWJ982836 AMN982825:AMN982836 ACR982825:ACR982836 SV982825:SV982836 IZ982825:IZ982836 G982825:G982836 WVL917289:WVL917300 WLP917289:WLP917300 WBT917289:WBT917300 VRX917289:VRX917300 VIB917289:VIB917300 UYF917289:UYF917300 UOJ917289:UOJ917300 UEN917289:UEN917300 TUR917289:TUR917300 TKV917289:TKV917300 TAZ917289:TAZ917300 SRD917289:SRD917300 SHH917289:SHH917300 RXL917289:RXL917300 RNP917289:RNP917300 RDT917289:RDT917300 QTX917289:QTX917300 QKB917289:QKB917300 QAF917289:QAF917300 PQJ917289:PQJ917300 PGN917289:PGN917300 OWR917289:OWR917300 OMV917289:OMV917300 OCZ917289:OCZ917300 NTD917289:NTD917300 NJH917289:NJH917300 MZL917289:MZL917300 MPP917289:MPP917300 MFT917289:MFT917300 LVX917289:LVX917300 LMB917289:LMB917300 LCF917289:LCF917300 KSJ917289:KSJ917300 KIN917289:KIN917300 JYR917289:JYR917300 JOV917289:JOV917300 JEZ917289:JEZ917300 IVD917289:IVD917300 ILH917289:ILH917300 IBL917289:IBL917300 HRP917289:HRP917300 HHT917289:HHT917300 GXX917289:GXX917300 GOB917289:GOB917300 GEF917289:GEF917300 FUJ917289:FUJ917300 FKN917289:FKN917300 FAR917289:FAR917300 EQV917289:EQV917300 EGZ917289:EGZ917300 DXD917289:DXD917300 DNH917289:DNH917300 DDL917289:DDL917300 CTP917289:CTP917300 CJT917289:CJT917300 BZX917289:BZX917300 BQB917289:BQB917300 BGF917289:BGF917300 AWJ917289:AWJ917300 AMN917289:AMN917300 ACR917289:ACR917300 SV917289:SV917300 IZ917289:IZ917300 G917289:G917300 WVL851753:WVL851764 WLP851753:WLP851764 WBT851753:WBT851764 VRX851753:VRX851764 VIB851753:VIB851764 UYF851753:UYF851764 UOJ851753:UOJ851764 UEN851753:UEN851764 TUR851753:TUR851764 TKV851753:TKV851764 TAZ851753:TAZ851764 SRD851753:SRD851764 SHH851753:SHH851764 RXL851753:RXL851764 RNP851753:RNP851764 RDT851753:RDT851764 QTX851753:QTX851764 QKB851753:QKB851764 QAF851753:QAF851764 PQJ851753:PQJ851764 PGN851753:PGN851764 OWR851753:OWR851764 OMV851753:OMV851764 OCZ851753:OCZ851764 NTD851753:NTD851764 NJH851753:NJH851764 MZL851753:MZL851764 MPP851753:MPP851764 MFT851753:MFT851764 LVX851753:LVX851764 LMB851753:LMB851764 LCF851753:LCF851764 KSJ851753:KSJ851764 KIN851753:KIN851764 JYR851753:JYR851764 JOV851753:JOV851764 JEZ851753:JEZ851764 IVD851753:IVD851764 ILH851753:ILH851764 IBL851753:IBL851764 HRP851753:HRP851764 HHT851753:HHT851764 GXX851753:GXX851764 GOB851753:GOB851764 GEF851753:GEF851764 FUJ851753:FUJ851764 FKN851753:FKN851764 FAR851753:FAR851764 EQV851753:EQV851764 EGZ851753:EGZ851764 DXD851753:DXD851764 DNH851753:DNH851764 DDL851753:DDL851764 CTP851753:CTP851764 CJT851753:CJT851764 BZX851753:BZX851764 BQB851753:BQB851764 BGF851753:BGF851764 AWJ851753:AWJ851764 AMN851753:AMN851764 ACR851753:ACR851764 SV851753:SV851764 IZ851753:IZ851764 G851753:G851764 WVL786217:WVL786228 WLP786217:WLP786228 WBT786217:WBT786228 VRX786217:VRX786228 VIB786217:VIB786228 UYF786217:UYF786228 UOJ786217:UOJ786228 UEN786217:UEN786228 TUR786217:TUR786228 TKV786217:TKV786228 TAZ786217:TAZ786228 SRD786217:SRD786228 SHH786217:SHH786228 RXL786217:RXL786228 RNP786217:RNP786228 RDT786217:RDT786228 QTX786217:QTX786228 QKB786217:QKB786228 QAF786217:QAF786228 PQJ786217:PQJ786228 PGN786217:PGN786228 OWR786217:OWR786228 OMV786217:OMV786228 OCZ786217:OCZ786228 NTD786217:NTD786228 NJH786217:NJH786228 MZL786217:MZL786228 MPP786217:MPP786228 MFT786217:MFT786228 LVX786217:LVX786228 LMB786217:LMB786228 LCF786217:LCF786228 KSJ786217:KSJ786228 KIN786217:KIN786228 JYR786217:JYR786228 JOV786217:JOV786228 JEZ786217:JEZ786228 IVD786217:IVD786228 ILH786217:ILH786228 IBL786217:IBL786228 HRP786217:HRP786228 HHT786217:HHT786228 GXX786217:GXX786228 GOB786217:GOB786228 GEF786217:GEF786228 FUJ786217:FUJ786228 FKN786217:FKN786228 FAR786217:FAR786228 EQV786217:EQV786228 EGZ786217:EGZ786228 DXD786217:DXD786228 DNH786217:DNH786228 DDL786217:DDL786228 CTP786217:CTP786228 CJT786217:CJT786228 BZX786217:BZX786228 BQB786217:BQB786228 BGF786217:BGF786228 AWJ786217:AWJ786228 AMN786217:AMN786228 ACR786217:ACR786228 SV786217:SV786228 IZ786217:IZ786228 G786217:G786228 WVL720681:WVL720692 WLP720681:WLP720692 WBT720681:WBT720692 VRX720681:VRX720692 VIB720681:VIB720692 UYF720681:UYF720692 UOJ720681:UOJ720692 UEN720681:UEN720692 TUR720681:TUR720692 TKV720681:TKV720692 TAZ720681:TAZ720692 SRD720681:SRD720692 SHH720681:SHH720692 RXL720681:RXL720692 RNP720681:RNP720692 RDT720681:RDT720692 QTX720681:QTX720692 QKB720681:QKB720692 QAF720681:QAF720692 PQJ720681:PQJ720692 PGN720681:PGN720692 OWR720681:OWR720692 OMV720681:OMV720692 OCZ720681:OCZ720692 NTD720681:NTD720692 NJH720681:NJH720692 MZL720681:MZL720692 MPP720681:MPP720692 MFT720681:MFT720692 LVX720681:LVX720692 LMB720681:LMB720692 LCF720681:LCF720692 KSJ720681:KSJ720692 KIN720681:KIN720692 JYR720681:JYR720692 JOV720681:JOV720692 JEZ720681:JEZ720692 IVD720681:IVD720692 ILH720681:ILH720692 IBL720681:IBL720692 HRP720681:HRP720692 HHT720681:HHT720692 GXX720681:GXX720692 GOB720681:GOB720692 GEF720681:GEF720692 FUJ720681:FUJ720692 FKN720681:FKN720692 FAR720681:FAR720692 EQV720681:EQV720692 EGZ720681:EGZ720692 DXD720681:DXD720692 DNH720681:DNH720692 DDL720681:DDL720692 CTP720681:CTP720692 CJT720681:CJT720692 BZX720681:BZX720692 BQB720681:BQB720692 BGF720681:BGF720692 AWJ720681:AWJ720692 AMN720681:AMN720692 ACR720681:ACR720692 SV720681:SV720692 IZ720681:IZ720692 G720681:G720692 WVL655145:WVL655156 WLP655145:WLP655156 WBT655145:WBT655156 VRX655145:VRX655156 VIB655145:VIB655156 UYF655145:UYF655156 UOJ655145:UOJ655156 UEN655145:UEN655156 TUR655145:TUR655156 TKV655145:TKV655156 TAZ655145:TAZ655156 SRD655145:SRD655156 SHH655145:SHH655156 RXL655145:RXL655156 RNP655145:RNP655156 RDT655145:RDT655156 QTX655145:QTX655156 QKB655145:QKB655156 QAF655145:QAF655156 PQJ655145:PQJ655156 PGN655145:PGN655156 OWR655145:OWR655156 OMV655145:OMV655156 OCZ655145:OCZ655156 NTD655145:NTD655156 NJH655145:NJH655156 MZL655145:MZL655156 MPP655145:MPP655156 MFT655145:MFT655156 LVX655145:LVX655156 LMB655145:LMB655156 LCF655145:LCF655156 KSJ655145:KSJ655156 KIN655145:KIN655156 JYR655145:JYR655156 JOV655145:JOV655156 JEZ655145:JEZ655156 IVD655145:IVD655156 ILH655145:ILH655156 IBL655145:IBL655156 HRP655145:HRP655156 HHT655145:HHT655156 GXX655145:GXX655156 GOB655145:GOB655156 GEF655145:GEF655156 FUJ655145:FUJ655156 FKN655145:FKN655156 FAR655145:FAR655156 EQV655145:EQV655156 EGZ655145:EGZ655156 DXD655145:DXD655156 DNH655145:DNH655156 DDL655145:DDL655156 CTP655145:CTP655156 CJT655145:CJT655156 BZX655145:BZX655156 BQB655145:BQB655156 BGF655145:BGF655156 AWJ655145:AWJ655156 AMN655145:AMN655156 ACR655145:ACR655156 SV655145:SV655156 IZ655145:IZ655156 G655145:G655156 WVL589609:WVL589620 WLP589609:WLP589620 WBT589609:WBT589620 VRX589609:VRX589620 VIB589609:VIB589620 UYF589609:UYF589620 UOJ589609:UOJ589620 UEN589609:UEN589620 TUR589609:TUR589620 TKV589609:TKV589620 TAZ589609:TAZ589620 SRD589609:SRD589620 SHH589609:SHH589620 RXL589609:RXL589620 RNP589609:RNP589620 RDT589609:RDT589620 QTX589609:QTX589620 QKB589609:QKB589620 QAF589609:QAF589620 PQJ589609:PQJ589620 PGN589609:PGN589620 OWR589609:OWR589620 OMV589609:OMV589620 OCZ589609:OCZ589620 NTD589609:NTD589620 NJH589609:NJH589620 MZL589609:MZL589620 MPP589609:MPP589620 MFT589609:MFT589620 LVX589609:LVX589620 LMB589609:LMB589620 LCF589609:LCF589620 KSJ589609:KSJ589620 KIN589609:KIN589620 JYR589609:JYR589620 JOV589609:JOV589620 JEZ589609:JEZ589620 IVD589609:IVD589620 ILH589609:ILH589620 IBL589609:IBL589620 HRP589609:HRP589620 HHT589609:HHT589620 GXX589609:GXX589620 GOB589609:GOB589620 GEF589609:GEF589620 FUJ589609:FUJ589620 FKN589609:FKN589620 FAR589609:FAR589620 EQV589609:EQV589620 EGZ589609:EGZ589620 DXD589609:DXD589620 DNH589609:DNH589620 DDL589609:DDL589620 CTP589609:CTP589620 CJT589609:CJT589620 BZX589609:BZX589620 BQB589609:BQB589620 BGF589609:BGF589620 AWJ589609:AWJ589620 AMN589609:AMN589620 ACR589609:ACR589620 SV589609:SV589620 IZ589609:IZ589620 G589609:G589620 WVL524073:WVL524084 WLP524073:WLP524084 WBT524073:WBT524084 VRX524073:VRX524084 VIB524073:VIB524084 UYF524073:UYF524084 UOJ524073:UOJ524084 UEN524073:UEN524084 TUR524073:TUR524084 TKV524073:TKV524084 TAZ524073:TAZ524084 SRD524073:SRD524084 SHH524073:SHH524084 RXL524073:RXL524084 RNP524073:RNP524084 RDT524073:RDT524084 QTX524073:QTX524084 QKB524073:QKB524084 QAF524073:QAF524084 PQJ524073:PQJ524084 PGN524073:PGN524084 OWR524073:OWR524084 OMV524073:OMV524084 OCZ524073:OCZ524084 NTD524073:NTD524084 NJH524073:NJH524084 MZL524073:MZL524084 MPP524073:MPP524084 MFT524073:MFT524084 LVX524073:LVX524084 LMB524073:LMB524084 LCF524073:LCF524084 KSJ524073:KSJ524084 KIN524073:KIN524084 JYR524073:JYR524084 JOV524073:JOV524084 JEZ524073:JEZ524084 IVD524073:IVD524084 ILH524073:ILH524084 IBL524073:IBL524084 HRP524073:HRP524084 HHT524073:HHT524084 GXX524073:GXX524084 GOB524073:GOB524084 GEF524073:GEF524084 FUJ524073:FUJ524084 FKN524073:FKN524084 FAR524073:FAR524084 EQV524073:EQV524084 EGZ524073:EGZ524084 DXD524073:DXD524084 DNH524073:DNH524084 DDL524073:DDL524084 CTP524073:CTP524084 CJT524073:CJT524084 BZX524073:BZX524084 BQB524073:BQB524084 BGF524073:BGF524084 AWJ524073:AWJ524084 AMN524073:AMN524084 ACR524073:ACR524084 SV524073:SV524084 IZ524073:IZ524084 G524073:G524084 WVL458537:WVL458548 WLP458537:WLP458548 WBT458537:WBT458548 VRX458537:VRX458548 VIB458537:VIB458548 UYF458537:UYF458548 UOJ458537:UOJ458548 UEN458537:UEN458548 TUR458537:TUR458548 TKV458537:TKV458548 TAZ458537:TAZ458548 SRD458537:SRD458548 SHH458537:SHH458548 RXL458537:RXL458548 RNP458537:RNP458548 RDT458537:RDT458548 QTX458537:QTX458548 QKB458537:QKB458548 QAF458537:QAF458548 PQJ458537:PQJ458548 PGN458537:PGN458548 OWR458537:OWR458548 OMV458537:OMV458548 OCZ458537:OCZ458548 NTD458537:NTD458548 NJH458537:NJH458548 MZL458537:MZL458548 MPP458537:MPP458548 MFT458537:MFT458548 LVX458537:LVX458548 LMB458537:LMB458548 LCF458537:LCF458548 KSJ458537:KSJ458548 KIN458537:KIN458548 JYR458537:JYR458548 JOV458537:JOV458548 JEZ458537:JEZ458548 IVD458537:IVD458548 ILH458537:ILH458548 IBL458537:IBL458548 HRP458537:HRP458548 HHT458537:HHT458548 GXX458537:GXX458548 GOB458537:GOB458548 GEF458537:GEF458548 FUJ458537:FUJ458548 FKN458537:FKN458548 FAR458537:FAR458548 EQV458537:EQV458548 EGZ458537:EGZ458548 DXD458537:DXD458548 DNH458537:DNH458548 DDL458537:DDL458548 CTP458537:CTP458548 CJT458537:CJT458548 BZX458537:BZX458548 BQB458537:BQB458548 BGF458537:BGF458548 AWJ458537:AWJ458548 AMN458537:AMN458548 ACR458537:ACR458548 SV458537:SV458548 IZ458537:IZ458548 G458537:G458548 WVL393001:WVL393012 WLP393001:WLP393012 WBT393001:WBT393012 VRX393001:VRX393012 VIB393001:VIB393012 UYF393001:UYF393012 UOJ393001:UOJ393012 UEN393001:UEN393012 TUR393001:TUR393012 TKV393001:TKV393012 TAZ393001:TAZ393012 SRD393001:SRD393012 SHH393001:SHH393012 RXL393001:RXL393012 RNP393001:RNP393012 RDT393001:RDT393012 QTX393001:QTX393012 QKB393001:QKB393012 QAF393001:QAF393012 PQJ393001:PQJ393012 PGN393001:PGN393012 OWR393001:OWR393012 OMV393001:OMV393012 OCZ393001:OCZ393012 NTD393001:NTD393012 NJH393001:NJH393012 MZL393001:MZL393012 MPP393001:MPP393012 MFT393001:MFT393012 LVX393001:LVX393012 LMB393001:LMB393012 LCF393001:LCF393012 KSJ393001:KSJ393012 KIN393001:KIN393012 JYR393001:JYR393012 JOV393001:JOV393012 JEZ393001:JEZ393012 IVD393001:IVD393012 ILH393001:ILH393012 IBL393001:IBL393012 HRP393001:HRP393012 HHT393001:HHT393012 GXX393001:GXX393012 GOB393001:GOB393012 GEF393001:GEF393012 FUJ393001:FUJ393012 FKN393001:FKN393012 FAR393001:FAR393012 EQV393001:EQV393012 EGZ393001:EGZ393012 DXD393001:DXD393012 DNH393001:DNH393012 DDL393001:DDL393012 CTP393001:CTP393012 CJT393001:CJT393012 BZX393001:BZX393012 BQB393001:BQB393012 BGF393001:BGF393012 AWJ393001:AWJ393012 AMN393001:AMN393012 ACR393001:ACR393012 SV393001:SV393012 IZ393001:IZ393012 G393001:G393012 WVL327465:WVL327476 WLP327465:WLP327476 WBT327465:WBT327476 VRX327465:VRX327476 VIB327465:VIB327476 UYF327465:UYF327476 UOJ327465:UOJ327476 UEN327465:UEN327476 TUR327465:TUR327476 TKV327465:TKV327476 TAZ327465:TAZ327476 SRD327465:SRD327476 SHH327465:SHH327476 RXL327465:RXL327476 RNP327465:RNP327476 RDT327465:RDT327476 QTX327465:QTX327476 QKB327465:QKB327476 QAF327465:QAF327476 PQJ327465:PQJ327476 PGN327465:PGN327476 OWR327465:OWR327476 OMV327465:OMV327476 OCZ327465:OCZ327476 NTD327465:NTD327476 NJH327465:NJH327476 MZL327465:MZL327476 MPP327465:MPP327476 MFT327465:MFT327476 LVX327465:LVX327476 LMB327465:LMB327476 LCF327465:LCF327476 KSJ327465:KSJ327476 KIN327465:KIN327476 JYR327465:JYR327476 JOV327465:JOV327476 JEZ327465:JEZ327476 IVD327465:IVD327476 ILH327465:ILH327476 IBL327465:IBL327476 HRP327465:HRP327476 HHT327465:HHT327476 GXX327465:GXX327476 GOB327465:GOB327476 GEF327465:GEF327476 FUJ327465:FUJ327476 FKN327465:FKN327476 FAR327465:FAR327476 EQV327465:EQV327476 EGZ327465:EGZ327476 DXD327465:DXD327476 DNH327465:DNH327476 DDL327465:DDL327476 CTP327465:CTP327476 CJT327465:CJT327476 BZX327465:BZX327476 BQB327465:BQB327476 BGF327465:BGF327476 AWJ327465:AWJ327476 AMN327465:AMN327476 ACR327465:ACR327476 SV327465:SV327476 IZ327465:IZ327476 G327465:G327476 WVL261929:WVL261940 WLP261929:WLP261940 WBT261929:WBT261940 VRX261929:VRX261940 VIB261929:VIB261940 UYF261929:UYF261940 UOJ261929:UOJ261940 UEN261929:UEN261940 TUR261929:TUR261940 TKV261929:TKV261940 TAZ261929:TAZ261940 SRD261929:SRD261940 SHH261929:SHH261940 RXL261929:RXL261940 RNP261929:RNP261940 RDT261929:RDT261940 QTX261929:QTX261940 QKB261929:QKB261940 QAF261929:QAF261940 PQJ261929:PQJ261940 PGN261929:PGN261940 OWR261929:OWR261940 OMV261929:OMV261940 OCZ261929:OCZ261940 NTD261929:NTD261940 NJH261929:NJH261940 MZL261929:MZL261940 MPP261929:MPP261940 MFT261929:MFT261940 LVX261929:LVX261940 LMB261929:LMB261940 LCF261929:LCF261940 KSJ261929:KSJ261940 KIN261929:KIN261940 JYR261929:JYR261940 JOV261929:JOV261940 JEZ261929:JEZ261940 IVD261929:IVD261940 ILH261929:ILH261940 IBL261929:IBL261940 HRP261929:HRP261940 HHT261929:HHT261940 GXX261929:GXX261940 GOB261929:GOB261940 GEF261929:GEF261940 FUJ261929:FUJ261940 FKN261929:FKN261940 FAR261929:FAR261940 EQV261929:EQV261940 EGZ261929:EGZ261940 DXD261929:DXD261940 DNH261929:DNH261940 DDL261929:DDL261940 CTP261929:CTP261940 CJT261929:CJT261940 BZX261929:BZX261940 BQB261929:BQB261940 BGF261929:BGF261940 AWJ261929:AWJ261940 AMN261929:AMN261940 ACR261929:ACR261940 SV261929:SV261940 IZ261929:IZ261940 G261929:G261940 WVL196393:WVL196404 WLP196393:WLP196404 WBT196393:WBT196404 VRX196393:VRX196404 VIB196393:VIB196404 UYF196393:UYF196404 UOJ196393:UOJ196404 UEN196393:UEN196404 TUR196393:TUR196404 TKV196393:TKV196404 TAZ196393:TAZ196404 SRD196393:SRD196404 SHH196393:SHH196404 RXL196393:RXL196404 RNP196393:RNP196404 RDT196393:RDT196404 QTX196393:QTX196404 QKB196393:QKB196404 QAF196393:QAF196404 PQJ196393:PQJ196404 PGN196393:PGN196404 OWR196393:OWR196404 OMV196393:OMV196404 OCZ196393:OCZ196404 NTD196393:NTD196404 NJH196393:NJH196404 MZL196393:MZL196404 MPP196393:MPP196404 MFT196393:MFT196404 LVX196393:LVX196404 LMB196393:LMB196404 LCF196393:LCF196404 KSJ196393:KSJ196404 KIN196393:KIN196404 JYR196393:JYR196404 JOV196393:JOV196404 JEZ196393:JEZ196404 IVD196393:IVD196404 ILH196393:ILH196404 IBL196393:IBL196404 HRP196393:HRP196404 HHT196393:HHT196404 GXX196393:GXX196404 GOB196393:GOB196404 GEF196393:GEF196404 FUJ196393:FUJ196404 FKN196393:FKN196404 FAR196393:FAR196404 EQV196393:EQV196404 EGZ196393:EGZ196404 DXD196393:DXD196404 DNH196393:DNH196404 DDL196393:DDL196404 CTP196393:CTP196404 CJT196393:CJT196404 BZX196393:BZX196404 BQB196393:BQB196404 BGF196393:BGF196404 AWJ196393:AWJ196404 AMN196393:AMN196404 ACR196393:ACR196404 SV196393:SV196404 IZ196393:IZ196404 G196393:G196404 WVL130857:WVL130868 WLP130857:WLP130868 WBT130857:WBT130868 VRX130857:VRX130868 VIB130857:VIB130868 UYF130857:UYF130868 UOJ130857:UOJ130868 UEN130857:UEN130868 TUR130857:TUR130868 TKV130857:TKV130868 TAZ130857:TAZ130868 SRD130857:SRD130868 SHH130857:SHH130868 RXL130857:RXL130868 RNP130857:RNP130868 RDT130857:RDT130868 QTX130857:QTX130868 QKB130857:QKB130868 QAF130857:QAF130868 PQJ130857:PQJ130868 PGN130857:PGN130868 OWR130857:OWR130868 OMV130857:OMV130868 OCZ130857:OCZ130868 NTD130857:NTD130868 NJH130857:NJH130868 MZL130857:MZL130868 MPP130857:MPP130868 MFT130857:MFT130868 LVX130857:LVX130868 LMB130857:LMB130868 LCF130857:LCF130868 KSJ130857:KSJ130868 KIN130857:KIN130868 JYR130857:JYR130868 JOV130857:JOV130868 JEZ130857:JEZ130868 IVD130857:IVD130868 ILH130857:ILH130868 IBL130857:IBL130868 HRP130857:HRP130868 HHT130857:HHT130868 GXX130857:GXX130868 GOB130857:GOB130868 GEF130857:GEF130868 FUJ130857:FUJ130868 FKN130857:FKN130868 FAR130857:FAR130868 EQV130857:EQV130868 EGZ130857:EGZ130868 DXD130857:DXD130868 DNH130857:DNH130868 DDL130857:DDL130868 CTP130857:CTP130868 CJT130857:CJT130868 BZX130857:BZX130868 BQB130857:BQB130868 BGF130857:BGF130868 AWJ130857:AWJ130868 AMN130857:AMN130868 ACR130857:ACR130868 SV130857:SV130868 IZ130857:IZ130868 G130857:G130868 WVL65321:WVL65332 WLP65321:WLP65332 WBT65321:WBT65332 VRX65321:VRX65332 VIB65321:VIB65332 UYF65321:UYF65332 UOJ65321:UOJ65332 UEN65321:UEN65332 TUR65321:TUR65332 TKV65321:TKV65332 TAZ65321:TAZ65332 SRD65321:SRD65332 SHH65321:SHH65332 RXL65321:RXL65332 RNP65321:RNP65332 RDT65321:RDT65332 QTX65321:QTX65332 QKB65321:QKB65332 QAF65321:QAF65332 PQJ65321:PQJ65332 PGN65321:PGN65332 OWR65321:OWR65332 OMV65321:OMV65332 OCZ65321:OCZ65332 NTD65321:NTD65332 NJH65321:NJH65332 MZL65321:MZL65332 MPP65321:MPP65332 MFT65321:MFT65332 LVX65321:LVX65332 LMB65321:LMB65332 LCF65321:LCF65332 KSJ65321:KSJ65332 KIN65321:KIN65332 JYR65321:JYR65332 JOV65321:JOV65332 JEZ65321:JEZ65332 IVD65321:IVD65332 ILH65321:ILH65332 IBL65321:IBL65332 HRP65321:HRP65332 HHT65321:HHT65332 GXX65321:GXX65332 GOB65321:GOB65332 GEF65321:GEF65332 FUJ65321:FUJ65332 FKN65321:FKN65332 FAR65321:FAR65332 EQV65321:EQV65332 EGZ65321:EGZ65332 DXD65321:DXD65332 DNH65321:DNH65332 DDL65321:DDL65332 CTP65321:CTP65332 CJT65321:CJT65332 BZX65321:BZX65332 BQB65321:BQB65332 BGF65321:BGF65332 AWJ65321:AWJ65332 AMN65321:AMN65332 ACR65321:ACR65332 SV65321:SV65332 IZ65321:IZ65332 G65321:G65332 WVL982805:WVL982811 WLP982805:WLP982811 WBT982805:WBT982811 VRX982805:VRX982811 VIB982805:VIB982811 UYF982805:UYF982811 UOJ982805:UOJ982811 UEN982805:UEN982811 TUR982805:TUR982811 TKV982805:TKV982811 TAZ982805:TAZ982811 SRD982805:SRD982811 SHH982805:SHH982811 RXL982805:RXL982811 RNP982805:RNP982811 RDT982805:RDT982811 QTX982805:QTX982811 QKB982805:QKB982811 QAF982805:QAF982811 PQJ982805:PQJ982811 PGN982805:PGN982811 OWR982805:OWR982811 OMV982805:OMV982811 OCZ982805:OCZ982811 NTD982805:NTD982811 NJH982805:NJH982811 MZL982805:MZL982811 MPP982805:MPP982811 MFT982805:MFT982811 LVX982805:LVX982811 LMB982805:LMB982811 LCF982805:LCF982811 KSJ982805:KSJ982811 KIN982805:KIN982811 JYR982805:JYR982811 JOV982805:JOV982811 JEZ982805:JEZ982811 IVD982805:IVD982811 ILH982805:ILH982811 IBL982805:IBL982811 HRP982805:HRP982811 HHT982805:HHT982811 GXX982805:GXX982811 GOB982805:GOB982811 GEF982805:GEF982811 FUJ982805:FUJ982811 FKN982805:FKN982811 FAR982805:FAR982811 EQV982805:EQV982811 EGZ982805:EGZ982811 DXD982805:DXD982811 DNH982805:DNH982811 DDL982805:DDL982811 CTP982805:CTP982811 CJT982805:CJT982811 BZX982805:BZX982811 BQB982805:BQB982811 BGF982805:BGF982811 AWJ982805:AWJ982811 AMN982805:AMN982811 ACR982805:ACR982811 SV982805:SV982811 IZ982805:IZ982811 G982805:G982811 WVL917269:WVL917275 WLP917269:WLP917275 WBT917269:WBT917275 VRX917269:VRX917275 VIB917269:VIB917275 UYF917269:UYF917275 UOJ917269:UOJ917275 UEN917269:UEN917275 TUR917269:TUR917275 TKV917269:TKV917275 TAZ917269:TAZ917275 SRD917269:SRD917275 SHH917269:SHH917275 RXL917269:RXL917275 RNP917269:RNP917275 RDT917269:RDT917275 QTX917269:QTX917275 QKB917269:QKB917275 QAF917269:QAF917275 PQJ917269:PQJ917275 PGN917269:PGN917275 OWR917269:OWR917275 OMV917269:OMV917275 OCZ917269:OCZ917275 NTD917269:NTD917275 NJH917269:NJH917275 MZL917269:MZL917275 MPP917269:MPP917275 MFT917269:MFT917275 LVX917269:LVX917275 LMB917269:LMB917275 LCF917269:LCF917275 KSJ917269:KSJ917275 KIN917269:KIN917275 JYR917269:JYR917275 JOV917269:JOV917275 JEZ917269:JEZ917275 IVD917269:IVD917275 ILH917269:ILH917275 IBL917269:IBL917275 HRP917269:HRP917275 HHT917269:HHT917275 GXX917269:GXX917275 GOB917269:GOB917275 GEF917269:GEF917275 FUJ917269:FUJ917275 FKN917269:FKN917275 FAR917269:FAR917275 EQV917269:EQV917275 EGZ917269:EGZ917275 DXD917269:DXD917275 DNH917269:DNH917275 DDL917269:DDL917275 CTP917269:CTP917275 CJT917269:CJT917275 BZX917269:BZX917275 BQB917269:BQB917275 BGF917269:BGF917275 AWJ917269:AWJ917275 AMN917269:AMN917275 ACR917269:ACR917275 SV917269:SV917275 IZ917269:IZ917275 G917269:G917275 WVL851733:WVL851739 WLP851733:WLP851739 WBT851733:WBT851739 VRX851733:VRX851739 VIB851733:VIB851739 UYF851733:UYF851739 UOJ851733:UOJ851739 UEN851733:UEN851739 TUR851733:TUR851739 TKV851733:TKV851739 TAZ851733:TAZ851739 SRD851733:SRD851739 SHH851733:SHH851739 RXL851733:RXL851739 RNP851733:RNP851739 RDT851733:RDT851739 QTX851733:QTX851739 QKB851733:QKB851739 QAF851733:QAF851739 PQJ851733:PQJ851739 PGN851733:PGN851739 OWR851733:OWR851739 OMV851733:OMV851739 OCZ851733:OCZ851739 NTD851733:NTD851739 NJH851733:NJH851739 MZL851733:MZL851739 MPP851733:MPP851739 MFT851733:MFT851739 LVX851733:LVX851739 LMB851733:LMB851739 LCF851733:LCF851739 KSJ851733:KSJ851739 KIN851733:KIN851739 JYR851733:JYR851739 JOV851733:JOV851739 JEZ851733:JEZ851739 IVD851733:IVD851739 ILH851733:ILH851739 IBL851733:IBL851739 HRP851733:HRP851739 HHT851733:HHT851739 GXX851733:GXX851739 GOB851733:GOB851739 GEF851733:GEF851739 FUJ851733:FUJ851739 FKN851733:FKN851739 FAR851733:FAR851739 EQV851733:EQV851739 EGZ851733:EGZ851739 DXD851733:DXD851739 DNH851733:DNH851739 DDL851733:DDL851739 CTP851733:CTP851739 CJT851733:CJT851739 BZX851733:BZX851739 BQB851733:BQB851739 BGF851733:BGF851739 AWJ851733:AWJ851739 AMN851733:AMN851739 ACR851733:ACR851739 SV851733:SV851739 IZ851733:IZ851739 G851733:G851739 WVL786197:WVL786203 WLP786197:WLP786203 WBT786197:WBT786203 VRX786197:VRX786203 VIB786197:VIB786203 UYF786197:UYF786203 UOJ786197:UOJ786203 UEN786197:UEN786203 TUR786197:TUR786203 TKV786197:TKV786203 TAZ786197:TAZ786203 SRD786197:SRD786203 SHH786197:SHH786203 RXL786197:RXL786203 RNP786197:RNP786203 RDT786197:RDT786203 QTX786197:QTX786203 QKB786197:QKB786203 QAF786197:QAF786203 PQJ786197:PQJ786203 PGN786197:PGN786203 OWR786197:OWR786203 OMV786197:OMV786203 OCZ786197:OCZ786203 NTD786197:NTD786203 NJH786197:NJH786203 MZL786197:MZL786203 MPP786197:MPP786203 MFT786197:MFT786203 LVX786197:LVX786203 LMB786197:LMB786203 LCF786197:LCF786203 KSJ786197:KSJ786203 KIN786197:KIN786203 JYR786197:JYR786203 JOV786197:JOV786203 JEZ786197:JEZ786203 IVD786197:IVD786203 ILH786197:ILH786203 IBL786197:IBL786203 HRP786197:HRP786203 HHT786197:HHT786203 GXX786197:GXX786203 GOB786197:GOB786203 GEF786197:GEF786203 FUJ786197:FUJ786203 FKN786197:FKN786203 FAR786197:FAR786203 EQV786197:EQV786203 EGZ786197:EGZ786203 DXD786197:DXD786203 DNH786197:DNH786203 DDL786197:DDL786203 CTP786197:CTP786203 CJT786197:CJT786203 BZX786197:BZX786203 BQB786197:BQB786203 BGF786197:BGF786203 AWJ786197:AWJ786203 AMN786197:AMN786203 ACR786197:ACR786203 SV786197:SV786203 IZ786197:IZ786203 G786197:G786203 WVL720661:WVL720667 WLP720661:WLP720667 WBT720661:WBT720667 VRX720661:VRX720667 VIB720661:VIB720667 UYF720661:UYF720667 UOJ720661:UOJ720667 UEN720661:UEN720667 TUR720661:TUR720667 TKV720661:TKV720667 TAZ720661:TAZ720667 SRD720661:SRD720667 SHH720661:SHH720667 RXL720661:RXL720667 RNP720661:RNP720667 RDT720661:RDT720667 QTX720661:QTX720667 QKB720661:QKB720667 QAF720661:QAF720667 PQJ720661:PQJ720667 PGN720661:PGN720667 OWR720661:OWR720667 OMV720661:OMV720667 OCZ720661:OCZ720667 NTD720661:NTD720667 NJH720661:NJH720667 MZL720661:MZL720667 MPP720661:MPP720667 MFT720661:MFT720667 LVX720661:LVX720667 LMB720661:LMB720667 LCF720661:LCF720667 KSJ720661:KSJ720667 KIN720661:KIN720667 JYR720661:JYR720667 JOV720661:JOV720667 JEZ720661:JEZ720667 IVD720661:IVD720667 ILH720661:ILH720667 IBL720661:IBL720667 HRP720661:HRP720667 HHT720661:HHT720667 GXX720661:GXX720667 GOB720661:GOB720667 GEF720661:GEF720667 FUJ720661:FUJ720667 FKN720661:FKN720667 FAR720661:FAR720667 EQV720661:EQV720667 EGZ720661:EGZ720667 DXD720661:DXD720667 DNH720661:DNH720667 DDL720661:DDL720667 CTP720661:CTP720667 CJT720661:CJT720667 BZX720661:BZX720667 BQB720661:BQB720667 BGF720661:BGF720667 AWJ720661:AWJ720667 AMN720661:AMN720667 ACR720661:ACR720667 SV720661:SV720667 IZ720661:IZ720667 G720661:G720667 WVL655125:WVL655131 WLP655125:WLP655131 WBT655125:WBT655131 VRX655125:VRX655131 VIB655125:VIB655131 UYF655125:UYF655131 UOJ655125:UOJ655131 UEN655125:UEN655131 TUR655125:TUR655131 TKV655125:TKV655131 TAZ655125:TAZ655131 SRD655125:SRD655131 SHH655125:SHH655131 RXL655125:RXL655131 RNP655125:RNP655131 RDT655125:RDT655131 QTX655125:QTX655131 QKB655125:QKB655131 QAF655125:QAF655131 PQJ655125:PQJ655131 PGN655125:PGN655131 OWR655125:OWR655131 OMV655125:OMV655131 OCZ655125:OCZ655131 NTD655125:NTD655131 NJH655125:NJH655131 MZL655125:MZL655131 MPP655125:MPP655131 MFT655125:MFT655131 LVX655125:LVX655131 LMB655125:LMB655131 LCF655125:LCF655131 KSJ655125:KSJ655131 KIN655125:KIN655131 JYR655125:JYR655131 JOV655125:JOV655131 JEZ655125:JEZ655131 IVD655125:IVD655131 ILH655125:ILH655131 IBL655125:IBL655131 HRP655125:HRP655131 HHT655125:HHT655131 GXX655125:GXX655131 GOB655125:GOB655131 GEF655125:GEF655131 FUJ655125:FUJ655131 FKN655125:FKN655131 FAR655125:FAR655131 EQV655125:EQV655131 EGZ655125:EGZ655131 DXD655125:DXD655131 DNH655125:DNH655131 DDL655125:DDL655131 CTP655125:CTP655131 CJT655125:CJT655131 BZX655125:BZX655131 BQB655125:BQB655131 BGF655125:BGF655131 AWJ655125:AWJ655131 AMN655125:AMN655131 ACR655125:ACR655131 SV655125:SV655131 IZ655125:IZ655131 G655125:G655131 WVL589589:WVL589595 WLP589589:WLP589595 WBT589589:WBT589595 VRX589589:VRX589595 VIB589589:VIB589595 UYF589589:UYF589595 UOJ589589:UOJ589595 UEN589589:UEN589595 TUR589589:TUR589595 TKV589589:TKV589595 TAZ589589:TAZ589595 SRD589589:SRD589595 SHH589589:SHH589595 RXL589589:RXL589595 RNP589589:RNP589595 RDT589589:RDT589595 QTX589589:QTX589595 QKB589589:QKB589595 QAF589589:QAF589595 PQJ589589:PQJ589595 PGN589589:PGN589595 OWR589589:OWR589595 OMV589589:OMV589595 OCZ589589:OCZ589595 NTD589589:NTD589595 NJH589589:NJH589595 MZL589589:MZL589595 MPP589589:MPP589595 MFT589589:MFT589595 LVX589589:LVX589595 LMB589589:LMB589595 LCF589589:LCF589595 KSJ589589:KSJ589595 KIN589589:KIN589595 JYR589589:JYR589595 JOV589589:JOV589595 JEZ589589:JEZ589595 IVD589589:IVD589595 ILH589589:ILH589595 IBL589589:IBL589595 HRP589589:HRP589595 HHT589589:HHT589595 GXX589589:GXX589595 GOB589589:GOB589595 GEF589589:GEF589595 FUJ589589:FUJ589595 FKN589589:FKN589595 FAR589589:FAR589595 EQV589589:EQV589595 EGZ589589:EGZ589595 DXD589589:DXD589595 DNH589589:DNH589595 DDL589589:DDL589595 CTP589589:CTP589595 CJT589589:CJT589595 BZX589589:BZX589595 BQB589589:BQB589595 BGF589589:BGF589595 AWJ589589:AWJ589595 AMN589589:AMN589595 ACR589589:ACR589595 SV589589:SV589595 IZ589589:IZ589595 G589589:G589595 WVL524053:WVL524059 WLP524053:WLP524059 WBT524053:WBT524059 VRX524053:VRX524059 VIB524053:VIB524059 UYF524053:UYF524059 UOJ524053:UOJ524059 UEN524053:UEN524059 TUR524053:TUR524059 TKV524053:TKV524059 TAZ524053:TAZ524059 SRD524053:SRD524059 SHH524053:SHH524059 RXL524053:RXL524059 RNP524053:RNP524059 RDT524053:RDT524059 QTX524053:QTX524059 QKB524053:QKB524059 QAF524053:QAF524059 PQJ524053:PQJ524059 PGN524053:PGN524059 OWR524053:OWR524059 OMV524053:OMV524059 OCZ524053:OCZ524059 NTD524053:NTD524059 NJH524053:NJH524059 MZL524053:MZL524059 MPP524053:MPP524059 MFT524053:MFT524059 LVX524053:LVX524059 LMB524053:LMB524059 LCF524053:LCF524059 KSJ524053:KSJ524059 KIN524053:KIN524059 JYR524053:JYR524059 JOV524053:JOV524059 JEZ524053:JEZ524059 IVD524053:IVD524059 ILH524053:ILH524059 IBL524053:IBL524059 HRP524053:HRP524059 HHT524053:HHT524059 GXX524053:GXX524059 GOB524053:GOB524059 GEF524053:GEF524059 FUJ524053:FUJ524059 FKN524053:FKN524059 FAR524053:FAR524059 EQV524053:EQV524059 EGZ524053:EGZ524059 DXD524053:DXD524059 DNH524053:DNH524059 DDL524053:DDL524059 CTP524053:CTP524059 CJT524053:CJT524059 BZX524053:BZX524059 BQB524053:BQB524059 BGF524053:BGF524059 AWJ524053:AWJ524059 AMN524053:AMN524059 ACR524053:ACR524059 SV524053:SV524059 IZ524053:IZ524059 G524053:G524059 WVL458517:WVL458523 WLP458517:WLP458523 WBT458517:WBT458523 VRX458517:VRX458523 VIB458517:VIB458523 UYF458517:UYF458523 UOJ458517:UOJ458523 UEN458517:UEN458523 TUR458517:TUR458523 TKV458517:TKV458523 TAZ458517:TAZ458523 SRD458517:SRD458523 SHH458517:SHH458523 RXL458517:RXL458523 RNP458517:RNP458523 RDT458517:RDT458523 QTX458517:QTX458523 QKB458517:QKB458523 QAF458517:QAF458523 PQJ458517:PQJ458523 PGN458517:PGN458523 OWR458517:OWR458523 OMV458517:OMV458523 OCZ458517:OCZ458523 NTD458517:NTD458523 NJH458517:NJH458523 MZL458517:MZL458523 MPP458517:MPP458523 MFT458517:MFT458523 LVX458517:LVX458523 LMB458517:LMB458523 LCF458517:LCF458523 KSJ458517:KSJ458523 KIN458517:KIN458523 JYR458517:JYR458523 JOV458517:JOV458523 JEZ458517:JEZ458523 IVD458517:IVD458523 ILH458517:ILH458523 IBL458517:IBL458523 HRP458517:HRP458523 HHT458517:HHT458523 GXX458517:GXX458523 GOB458517:GOB458523 GEF458517:GEF458523 FUJ458517:FUJ458523 FKN458517:FKN458523 FAR458517:FAR458523 EQV458517:EQV458523 EGZ458517:EGZ458523 DXD458517:DXD458523 DNH458517:DNH458523 DDL458517:DDL458523 CTP458517:CTP458523 CJT458517:CJT458523 BZX458517:BZX458523 BQB458517:BQB458523 BGF458517:BGF458523 AWJ458517:AWJ458523 AMN458517:AMN458523 ACR458517:ACR458523 SV458517:SV458523 IZ458517:IZ458523 G458517:G458523 WVL392981:WVL392987 WLP392981:WLP392987 WBT392981:WBT392987 VRX392981:VRX392987 VIB392981:VIB392987 UYF392981:UYF392987 UOJ392981:UOJ392987 UEN392981:UEN392987 TUR392981:TUR392987 TKV392981:TKV392987 TAZ392981:TAZ392987 SRD392981:SRD392987 SHH392981:SHH392987 RXL392981:RXL392987 RNP392981:RNP392987 RDT392981:RDT392987 QTX392981:QTX392987 QKB392981:QKB392987 QAF392981:QAF392987 PQJ392981:PQJ392987 PGN392981:PGN392987 OWR392981:OWR392987 OMV392981:OMV392987 OCZ392981:OCZ392987 NTD392981:NTD392987 NJH392981:NJH392987 MZL392981:MZL392987 MPP392981:MPP392987 MFT392981:MFT392987 LVX392981:LVX392987 LMB392981:LMB392987 LCF392981:LCF392987 KSJ392981:KSJ392987 KIN392981:KIN392987 JYR392981:JYR392987 JOV392981:JOV392987 JEZ392981:JEZ392987 IVD392981:IVD392987 ILH392981:ILH392987 IBL392981:IBL392987 HRP392981:HRP392987 HHT392981:HHT392987 GXX392981:GXX392987 GOB392981:GOB392987 GEF392981:GEF392987 FUJ392981:FUJ392987 FKN392981:FKN392987 FAR392981:FAR392987 EQV392981:EQV392987 EGZ392981:EGZ392987 DXD392981:DXD392987 DNH392981:DNH392987 DDL392981:DDL392987 CTP392981:CTP392987 CJT392981:CJT392987 BZX392981:BZX392987 BQB392981:BQB392987 BGF392981:BGF392987 AWJ392981:AWJ392987 AMN392981:AMN392987 ACR392981:ACR392987 SV392981:SV392987 IZ392981:IZ392987 G392981:G392987 WVL327445:WVL327451 WLP327445:WLP327451 WBT327445:WBT327451 VRX327445:VRX327451 VIB327445:VIB327451 UYF327445:UYF327451 UOJ327445:UOJ327451 UEN327445:UEN327451 TUR327445:TUR327451 TKV327445:TKV327451 TAZ327445:TAZ327451 SRD327445:SRD327451 SHH327445:SHH327451 RXL327445:RXL327451 RNP327445:RNP327451 RDT327445:RDT327451 QTX327445:QTX327451 QKB327445:QKB327451 QAF327445:QAF327451 PQJ327445:PQJ327451 PGN327445:PGN327451 OWR327445:OWR327451 OMV327445:OMV327451 OCZ327445:OCZ327451 NTD327445:NTD327451 NJH327445:NJH327451 MZL327445:MZL327451 MPP327445:MPP327451 MFT327445:MFT327451 LVX327445:LVX327451 LMB327445:LMB327451 LCF327445:LCF327451 KSJ327445:KSJ327451 KIN327445:KIN327451 JYR327445:JYR327451 JOV327445:JOV327451 JEZ327445:JEZ327451 IVD327445:IVD327451 ILH327445:ILH327451 IBL327445:IBL327451 HRP327445:HRP327451 HHT327445:HHT327451 GXX327445:GXX327451 GOB327445:GOB327451 GEF327445:GEF327451 FUJ327445:FUJ327451 FKN327445:FKN327451 FAR327445:FAR327451 EQV327445:EQV327451 EGZ327445:EGZ327451 DXD327445:DXD327451 DNH327445:DNH327451 DDL327445:DDL327451 CTP327445:CTP327451 CJT327445:CJT327451 BZX327445:BZX327451 BQB327445:BQB327451 BGF327445:BGF327451 AWJ327445:AWJ327451 AMN327445:AMN327451 ACR327445:ACR327451 SV327445:SV327451 IZ327445:IZ327451 G327445:G327451 WVL261909:WVL261915 WLP261909:WLP261915 WBT261909:WBT261915 VRX261909:VRX261915 VIB261909:VIB261915 UYF261909:UYF261915 UOJ261909:UOJ261915 UEN261909:UEN261915 TUR261909:TUR261915 TKV261909:TKV261915 TAZ261909:TAZ261915 SRD261909:SRD261915 SHH261909:SHH261915 RXL261909:RXL261915 RNP261909:RNP261915 RDT261909:RDT261915 QTX261909:QTX261915 QKB261909:QKB261915 QAF261909:QAF261915 PQJ261909:PQJ261915 PGN261909:PGN261915 OWR261909:OWR261915 OMV261909:OMV261915 OCZ261909:OCZ261915 NTD261909:NTD261915 NJH261909:NJH261915 MZL261909:MZL261915 MPP261909:MPP261915 MFT261909:MFT261915 LVX261909:LVX261915 LMB261909:LMB261915 LCF261909:LCF261915 KSJ261909:KSJ261915 KIN261909:KIN261915 JYR261909:JYR261915 JOV261909:JOV261915 JEZ261909:JEZ261915 IVD261909:IVD261915 ILH261909:ILH261915 IBL261909:IBL261915 HRP261909:HRP261915 HHT261909:HHT261915 GXX261909:GXX261915 GOB261909:GOB261915 GEF261909:GEF261915 FUJ261909:FUJ261915 FKN261909:FKN261915 FAR261909:FAR261915 EQV261909:EQV261915 EGZ261909:EGZ261915 DXD261909:DXD261915 DNH261909:DNH261915 DDL261909:DDL261915 CTP261909:CTP261915 CJT261909:CJT261915 BZX261909:BZX261915 BQB261909:BQB261915 BGF261909:BGF261915 AWJ261909:AWJ261915 AMN261909:AMN261915 ACR261909:ACR261915 SV261909:SV261915 IZ261909:IZ261915 G261909:G261915 WVL196373:WVL196379 WLP196373:WLP196379 WBT196373:WBT196379 VRX196373:VRX196379 VIB196373:VIB196379 UYF196373:UYF196379 UOJ196373:UOJ196379 UEN196373:UEN196379 TUR196373:TUR196379 TKV196373:TKV196379 TAZ196373:TAZ196379 SRD196373:SRD196379 SHH196373:SHH196379 RXL196373:RXL196379 RNP196373:RNP196379 RDT196373:RDT196379 QTX196373:QTX196379 QKB196373:QKB196379 QAF196373:QAF196379 PQJ196373:PQJ196379 PGN196373:PGN196379 OWR196373:OWR196379 OMV196373:OMV196379 OCZ196373:OCZ196379 NTD196373:NTD196379 NJH196373:NJH196379 MZL196373:MZL196379 MPP196373:MPP196379 MFT196373:MFT196379 LVX196373:LVX196379 LMB196373:LMB196379 LCF196373:LCF196379 KSJ196373:KSJ196379 KIN196373:KIN196379 JYR196373:JYR196379 JOV196373:JOV196379 JEZ196373:JEZ196379 IVD196373:IVD196379 ILH196373:ILH196379 IBL196373:IBL196379 HRP196373:HRP196379 HHT196373:HHT196379 GXX196373:GXX196379 GOB196373:GOB196379 GEF196373:GEF196379 FUJ196373:FUJ196379 FKN196373:FKN196379 FAR196373:FAR196379 EQV196373:EQV196379 EGZ196373:EGZ196379 DXD196373:DXD196379 DNH196373:DNH196379 DDL196373:DDL196379 CTP196373:CTP196379 CJT196373:CJT196379 BZX196373:BZX196379 BQB196373:BQB196379 BGF196373:BGF196379 AWJ196373:AWJ196379 AMN196373:AMN196379 ACR196373:ACR196379 SV196373:SV196379 IZ196373:IZ196379 G196373:G196379 WVL130837:WVL130843 WLP130837:WLP130843 WBT130837:WBT130843 VRX130837:VRX130843 VIB130837:VIB130843 UYF130837:UYF130843 UOJ130837:UOJ130843 UEN130837:UEN130843 TUR130837:TUR130843 TKV130837:TKV130843 TAZ130837:TAZ130843 SRD130837:SRD130843 SHH130837:SHH130843 RXL130837:RXL130843 RNP130837:RNP130843 RDT130837:RDT130843 QTX130837:QTX130843 QKB130837:QKB130843 QAF130837:QAF130843 PQJ130837:PQJ130843 PGN130837:PGN130843 OWR130837:OWR130843 OMV130837:OMV130843 OCZ130837:OCZ130843 NTD130837:NTD130843 NJH130837:NJH130843 MZL130837:MZL130843 MPP130837:MPP130843 MFT130837:MFT130843 LVX130837:LVX130843 LMB130837:LMB130843 LCF130837:LCF130843 KSJ130837:KSJ130843 KIN130837:KIN130843 JYR130837:JYR130843 JOV130837:JOV130843 JEZ130837:JEZ130843 IVD130837:IVD130843 ILH130837:ILH130843 IBL130837:IBL130843 HRP130837:HRP130843 HHT130837:HHT130843 GXX130837:GXX130843 GOB130837:GOB130843 GEF130837:GEF130843 FUJ130837:FUJ130843 FKN130837:FKN130843 FAR130837:FAR130843 EQV130837:EQV130843 EGZ130837:EGZ130843 DXD130837:DXD130843 DNH130837:DNH130843 DDL130837:DDL130843 CTP130837:CTP130843 CJT130837:CJT130843 BZX130837:BZX130843 BQB130837:BQB130843 BGF130837:BGF130843 AWJ130837:AWJ130843 AMN130837:AMN130843 ACR130837:ACR130843 SV130837:SV130843 IZ130837:IZ130843 G130837:G130843 WVL65301:WVL65307 WLP65301:WLP65307 WBT65301:WBT65307 VRX65301:VRX65307 VIB65301:VIB65307 UYF65301:UYF65307 UOJ65301:UOJ65307 UEN65301:UEN65307 TUR65301:TUR65307 TKV65301:TKV65307 TAZ65301:TAZ65307 SRD65301:SRD65307 SHH65301:SHH65307 RXL65301:RXL65307 RNP65301:RNP65307 RDT65301:RDT65307 QTX65301:QTX65307 QKB65301:QKB65307 QAF65301:QAF65307 PQJ65301:PQJ65307 PGN65301:PGN65307 OWR65301:OWR65307 OMV65301:OMV65307 OCZ65301:OCZ65307 NTD65301:NTD65307 NJH65301:NJH65307 MZL65301:MZL65307 MPP65301:MPP65307 MFT65301:MFT65307 LVX65301:LVX65307 LMB65301:LMB65307 LCF65301:LCF65307 KSJ65301:KSJ65307 KIN65301:KIN65307 JYR65301:JYR65307 JOV65301:JOV65307 JEZ65301:JEZ65307 IVD65301:IVD65307 ILH65301:ILH65307 IBL65301:IBL65307 HRP65301:HRP65307 HHT65301:HHT65307 GXX65301:GXX65307 GOB65301:GOB65307 GEF65301:GEF65307 FUJ65301:FUJ65307 FKN65301:FKN65307 FAR65301:FAR65307 EQV65301:EQV65307 EGZ65301:EGZ65307 DXD65301:DXD65307 DNH65301:DNH65307 DDL65301:DDL65307 CTP65301:CTP65307 CJT65301:CJT65307 BZX65301:BZX65307 BQB65301:BQB65307 BGF65301:BGF65307 AWJ65301:AWJ65307 AMN65301:AMN65307 ACR65301:ACR65307 SV65301:SV65307 IZ65301:IZ65307 G65301:G65307 WVL982838:WVL982845 WLP982838:WLP982845 WBT982838:WBT982845 VRX982838:VRX982845 VIB982838:VIB982845 UYF982838:UYF982845 UOJ982838:UOJ982845 UEN982838:UEN982845 TUR982838:TUR982845 TKV982838:TKV982845 TAZ982838:TAZ982845 SRD982838:SRD982845 SHH982838:SHH982845 RXL982838:RXL982845 RNP982838:RNP982845 RDT982838:RDT982845 QTX982838:QTX982845 QKB982838:QKB982845 QAF982838:QAF982845 PQJ982838:PQJ982845 PGN982838:PGN982845 OWR982838:OWR982845 OMV982838:OMV982845 OCZ982838:OCZ982845 NTD982838:NTD982845 NJH982838:NJH982845 MZL982838:MZL982845 MPP982838:MPP982845 MFT982838:MFT982845 LVX982838:LVX982845 LMB982838:LMB982845 LCF982838:LCF982845 KSJ982838:KSJ982845 KIN982838:KIN982845 JYR982838:JYR982845 JOV982838:JOV982845 JEZ982838:JEZ982845 IVD982838:IVD982845 ILH982838:ILH982845 IBL982838:IBL982845 HRP982838:HRP982845 HHT982838:HHT982845 GXX982838:GXX982845 GOB982838:GOB982845 GEF982838:GEF982845 FUJ982838:FUJ982845 FKN982838:FKN982845 FAR982838:FAR982845 EQV982838:EQV982845 EGZ982838:EGZ982845 DXD982838:DXD982845 DNH982838:DNH982845 DDL982838:DDL982845 CTP982838:CTP982845 CJT982838:CJT982845 BZX982838:BZX982845 BQB982838:BQB982845 BGF982838:BGF982845 AWJ982838:AWJ982845 AMN982838:AMN982845 ACR982838:ACR982845 SV982838:SV982845 IZ982838:IZ982845 G982838:G982845 WVL917302:WVL917309 WLP917302:WLP917309 WBT917302:WBT917309 VRX917302:VRX917309 VIB917302:VIB917309 UYF917302:UYF917309 UOJ917302:UOJ917309 UEN917302:UEN917309 TUR917302:TUR917309 TKV917302:TKV917309 TAZ917302:TAZ917309 SRD917302:SRD917309 SHH917302:SHH917309 RXL917302:RXL917309 RNP917302:RNP917309 RDT917302:RDT917309 QTX917302:QTX917309 QKB917302:QKB917309 QAF917302:QAF917309 PQJ917302:PQJ917309 PGN917302:PGN917309 OWR917302:OWR917309 OMV917302:OMV917309 OCZ917302:OCZ917309 NTD917302:NTD917309 NJH917302:NJH917309 MZL917302:MZL917309 MPP917302:MPP917309 MFT917302:MFT917309 LVX917302:LVX917309 LMB917302:LMB917309 LCF917302:LCF917309 KSJ917302:KSJ917309 KIN917302:KIN917309 JYR917302:JYR917309 JOV917302:JOV917309 JEZ917302:JEZ917309 IVD917302:IVD917309 ILH917302:ILH917309 IBL917302:IBL917309 HRP917302:HRP917309 HHT917302:HHT917309 GXX917302:GXX917309 GOB917302:GOB917309 GEF917302:GEF917309 FUJ917302:FUJ917309 FKN917302:FKN917309 FAR917302:FAR917309 EQV917302:EQV917309 EGZ917302:EGZ917309 DXD917302:DXD917309 DNH917302:DNH917309 DDL917302:DDL917309 CTP917302:CTP917309 CJT917302:CJT917309 BZX917302:BZX917309 BQB917302:BQB917309 BGF917302:BGF917309 AWJ917302:AWJ917309 AMN917302:AMN917309 ACR917302:ACR917309 SV917302:SV917309 IZ917302:IZ917309 G917302:G917309 WVL851766:WVL851773 WLP851766:WLP851773 WBT851766:WBT851773 VRX851766:VRX851773 VIB851766:VIB851773 UYF851766:UYF851773 UOJ851766:UOJ851773 UEN851766:UEN851773 TUR851766:TUR851773 TKV851766:TKV851773 TAZ851766:TAZ851773 SRD851766:SRD851773 SHH851766:SHH851773 RXL851766:RXL851773 RNP851766:RNP851773 RDT851766:RDT851773 QTX851766:QTX851773 QKB851766:QKB851773 QAF851766:QAF851773 PQJ851766:PQJ851773 PGN851766:PGN851773 OWR851766:OWR851773 OMV851766:OMV851773 OCZ851766:OCZ851773 NTD851766:NTD851773 NJH851766:NJH851773 MZL851766:MZL851773 MPP851766:MPP851773 MFT851766:MFT851773 LVX851766:LVX851773 LMB851766:LMB851773 LCF851766:LCF851773 KSJ851766:KSJ851773 KIN851766:KIN851773 JYR851766:JYR851773 JOV851766:JOV851773 JEZ851766:JEZ851773 IVD851766:IVD851773 ILH851766:ILH851773 IBL851766:IBL851773 HRP851766:HRP851773 HHT851766:HHT851773 GXX851766:GXX851773 GOB851766:GOB851773 GEF851766:GEF851773 FUJ851766:FUJ851773 FKN851766:FKN851773 FAR851766:FAR851773 EQV851766:EQV851773 EGZ851766:EGZ851773 DXD851766:DXD851773 DNH851766:DNH851773 DDL851766:DDL851773 CTP851766:CTP851773 CJT851766:CJT851773 BZX851766:BZX851773 BQB851766:BQB851773 BGF851766:BGF851773 AWJ851766:AWJ851773 AMN851766:AMN851773 ACR851766:ACR851773 SV851766:SV851773 IZ851766:IZ851773 G851766:G851773 WVL786230:WVL786237 WLP786230:WLP786237 WBT786230:WBT786237 VRX786230:VRX786237 VIB786230:VIB786237 UYF786230:UYF786237 UOJ786230:UOJ786237 UEN786230:UEN786237 TUR786230:TUR786237 TKV786230:TKV786237 TAZ786230:TAZ786237 SRD786230:SRD786237 SHH786230:SHH786237 RXL786230:RXL786237 RNP786230:RNP786237 RDT786230:RDT786237 QTX786230:QTX786237 QKB786230:QKB786237 QAF786230:QAF786237 PQJ786230:PQJ786237 PGN786230:PGN786237 OWR786230:OWR786237 OMV786230:OMV786237 OCZ786230:OCZ786237 NTD786230:NTD786237 NJH786230:NJH786237 MZL786230:MZL786237 MPP786230:MPP786237 MFT786230:MFT786237 LVX786230:LVX786237 LMB786230:LMB786237 LCF786230:LCF786237 KSJ786230:KSJ786237 KIN786230:KIN786237 JYR786230:JYR786237 JOV786230:JOV786237 JEZ786230:JEZ786237 IVD786230:IVD786237 ILH786230:ILH786237 IBL786230:IBL786237 HRP786230:HRP786237 HHT786230:HHT786237 GXX786230:GXX786237 GOB786230:GOB786237 GEF786230:GEF786237 FUJ786230:FUJ786237 FKN786230:FKN786237 FAR786230:FAR786237 EQV786230:EQV786237 EGZ786230:EGZ786237 DXD786230:DXD786237 DNH786230:DNH786237 DDL786230:DDL786237 CTP786230:CTP786237 CJT786230:CJT786237 BZX786230:BZX786237 BQB786230:BQB786237 BGF786230:BGF786237 AWJ786230:AWJ786237 AMN786230:AMN786237 ACR786230:ACR786237 SV786230:SV786237 IZ786230:IZ786237 G786230:G786237 WVL720694:WVL720701 WLP720694:WLP720701 WBT720694:WBT720701 VRX720694:VRX720701 VIB720694:VIB720701 UYF720694:UYF720701 UOJ720694:UOJ720701 UEN720694:UEN720701 TUR720694:TUR720701 TKV720694:TKV720701 TAZ720694:TAZ720701 SRD720694:SRD720701 SHH720694:SHH720701 RXL720694:RXL720701 RNP720694:RNP720701 RDT720694:RDT720701 QTX720694:QTX720701 QKB720694:QKB720701 QAF720694:QAF720701 PQJ720694:PQJ720701 PGN720694:PGN720701 OWR720694:OWR720701 OMV720694:OMV720701 OCZ720694:OCZ720701 NTD720694:NTD720701 NJH720694:NJH720701 MZL720694:MZL720701 MPP720694:MPP720701 MFT720694:MFT720701 LVX720694:LVX720701 LMB720694:LMB720701 LCF720694:LCF720701 KSJ720694:KSJ720701 KIN720694:KIN720701 JYR720694:JYR720701 JOV720694:JOV720701 JEZ720694:JEZ720701 IVD720694:IVD720701 ILH720694:ILH720701 IBL720694:IBL720701 HRP720694:HRP720701 HHT720694:HHT720701 GXX720694:GXX720701 GOB720694:GOB720701 GEF720694:GEF720701 FUJ720694:FUJ720701 FKN720694:FKN720701 FAR720694:FAR720701 EQV720694:EQV720701 EGZ720694:EGZ720701 DXD720694:DXD720701 DNH720694:DNH720701 DDL720694:DDL720701 CTP720694:CTP720701 CJT720694:CJT720701 BZX720694:BZX720701 BQB720694:BQB720701 BGF720694:BGF720701 AWJ720694:AWJ720701 AMN720694:AMN720701 ACR720694:ACR720701 SV720694:SV720701 IZ720694:IZ720701 G720694:G720701 WVL655158:WVL655165 WLP655158:WLP655165 WBT655158:WBT655165 VRX655158:VRX655165 VIB655158:VIB655165 UYF655158:UYF655165 UOJ655158:UOJ655165 UEN655158:UEN655165 TUR655158:TUR655165 TKV655158:TKV655165 TAZ655158:TAZ655165 SRD655158:SRD655165 SHH655158:SHH655165 RXL655158:RXL655165 RNP655158:RNP655165 RDT655158:RDT655165 QTX655158:QTX655165 QKB655158:QKB655165 QAF655158:QAF655165 PQJ655158:PQJ655165 PGN655158:PGN655165 OWR655158:OWR655165 OMV655158:OMV655165 OCZ655158:OCZ655165 NTD655158:NTD655165 NJH655158:NJH655165 MZL655158:MZL655165 MPP655158:MPP655165 MFT655158:MFT655165 LVX655158:LVX655165 LMB655158:LMB655165 LCF655158:LCF655165 KSJ655158:KSJ655165 KIN655158:KIN655165 JYR655158:JYR655165 JOV655158:JOV655165 JEZ655158:JEZ655165 IVD655158:IVD655165 ILH655158:ILH655165 IBL655158:IBL655165 HRP655158:HRP655165 HHT655158:HHT655165 GXX655158:GXX655165 GOB655158:GOB655165 GEF655158:GEF655165 FUJ655158:FUJ655165 FKN655158:FKN655165 FAR655158:FAR655165 EQV655158:EQV655165 EGZ655158:EGZ655165 DXD655158:DXD655165 DNH655158:DNH655165 DDL655158:DDL655165 CTP655158:CTP655165 CJT655158:CJT655165 BZX655158:BZX655165 BQB655158:BQB655165 BGF655158:BGF655165 AWJ655158:AWJ655165 AMN655158:AMN655165 ACR655158:ACR655165 SV655158:SV655165 IZ655158:IZ655165 G655158:G655165 WVL589622:WVL589629 WLP589622:WLP589629 WBT589622:WBT589629 VRX589622:VRX589629 VIB589622:VIB589629 UYF589622:UYF589629 UOJ589622:UOJ589629 UEN589622:UEN589629 TUR589622:TUR589629 TKV589622:TKV589629 TAZ589622:TAZ589629 SRD589622:SRD589629 SHH589622:SHH589629 RXL589622:RXL589629 RNP589622:RNP589629 RDT589622:RDT589629 QTX589622:QTX589629 QKB589622:QKB589629 QAF589622:QAF589629 PQJ589622:PQJ589629 PGN589622:PGN589629 OWR589622:OWR589629 OMV589622:OMV589629 OCZ589622:OCZ589629 NTD589622:NTD589629 NJH589622:NJH589629 MZL589622:MZL589629 MPP589622:MPP589629 MFT589622:MFT589629 LVX589622:LVX589629 LMB589622:LMB589629 LCF589622:LCF589629 KSJ589622:KSJ589629 KIN589622:KIN589629 JYR589622:JYR589629 JOV589622:JOV589629 JEZ589622:JEZ589629 IVD589622:IVD589629 ILH589622:ILH589629 IBL589622:IBL589629 HRP589622:HRP589629 HHT589622:HHT589629 GXX589622:GXX589629 GOB589622:GOB589629 GEF589622:GEF589629 FUJ589622:FUJ589629 FKN589622:FKN589629 FAR589622:FAR589629 EQV589622:EQV589629 EGZ589622:EGZ589629 DXD589622:DXD589629 DNH589622:DNH589629 DDL589622:DDL589629 CTP589622:CTP589629 CJT589622:CJT589629 BZX589622:BZX589629 BQB589622:BQB589629 BGF589622:BGF589629 AWJ589622:AWJ589629 AMN589622:AMN589629 ACR589622:ACR589629 SV589622:SV589629 IZ589622:IZ589629 G589622:G589629 WVL524086:WVL524093 WLP524086:WLP524093 WBT524086:WBT524093 VRX524086:VRX524093 VIB524086:VIB524093 UYF524086:UYF524093 UOJ524086:UOJ524093 UEN524086:UEN524093 TUR524086:TUR524093 TKV524086:TKV524093 TAZ524086:TAZ524093 SRD524086:SRD524093 SHH524086:SHH524093 RXL524086:RXL524093 RNP524086:RNP524093 RDT524086:RDT524093 QTX524086:QTX524093 QKB524086:QKB524093 QAF524086:QAF524093 PQJ524086:PQJ524093 PGN524086:PGN524093 OWR524086:OWR524093 OMV524086:OMV524093 OCZ524086:OCZ524093 NTD524086:NTD524093 NJH524086:NJH524093 MZL524086:MZL524093 MPP524086:MPP524093 MFT524086:MFT524093 LVX524086:LVX524093 LMB524086:LMB524093 LCF524086:LCF524093 KSJ524086:KSJ524093 KIN524086:KIN524093 JYR524086:JYR524093 JOV524086:JOV524093 JEZ524086:JEZ524093 IVD524086:IVD524093 ILH524086:ILH524093 IBL524086:IBL524093 HRP524086:HRP524093 HHT524086:HHT524093 GXX524086:GXX524093 GOB524086:GOB524093 GEF524086:GEF524093 FUJ524086:FUJ524093 FKN524086:FKN524093 FAR524086:FAR524093 EQV524086:EQV524093 EGZ524086:EGZ524093 DXD524086:DXD524093 DNH524086:DNH524093 DDL524086:DDL524093 CTP524086:CTP524093 CJT524086:CJT524093 BZX524086:BZX524093 BQB524086:BQB524093 BGF524086:BGF524093 AWJ524086:AWJ524093 AMN524086:AMN524093 ACR524086:ACR524093 SV524086:SV524093 IZ524086:IZ524093 G524086:G524093 WVL458550:WVL458557 WLP458550:WLP458557 WBT458550:WBT458557 VRX458550:VRX458557 VIB458550:VIB458557 UYF458550:UYF458557 UOJ458550:UOJ458557 UEN458550:UEN458557 TUR458550:TUR458557 TKV458550:TKV458557 TAZ458550:TAZ458557 SRD458550:SRD458557 SHH458550:SHH458557 RXL458550:RXL458557 RNP458550:RNP458557 RDT458550:RDT458557 QTX458550:QTX458557 QKB458550:QKB458557 QAF458550:QAF458557 PQJ458550:PQJ458557 PGN458550:PGN458557 OWR458550:OWR458557 OMV458550:OMV458557 OCZ458550:OCZ458557 NTD458550:NTD458557 NJH458550:NJH458557 MZL458550:MZL458557 MPP458550:MPP458557 MFT458550:MFT458557 LVX458550:LVX458557 LMB458550:LMB458557 LCF458550:LCF458557 KSJ458550:KSJ458557 KIN458550:KIN458557 JYR458550:JYR458557 JOV458550:JOV458557 JEZ458550:JEZ458557 IVD458550:IVD458557 ILH458550:ILH458557 IBL458550:IBL458557 HRP458550:HRP458557 HHT458550:HHT458557 GXX458550:GXX458557 GOB458550:GOB458557 GEF458550:GEF458557 FUJ458550:FUJ458557 FKN458550:FKN458557 FAR458550:FAR458557 EQV458550:EQV458557 EGZ458550:EGZ458557 DXD458550:DXD458557 DNH458550:DNH458557 DDL458550:DDL458557 CTP458550:CTP458557 CJT458550:CJT458557 BZX458550:BZX458557 BQB458550:BQB458557 BGF458550:BGF458557 AWJ458550:AWJ458557 AMN458550:AMN458557 ACR458550:ACR458557 SV458550:SV458557 IZ458550:IZ458557 G458550:G458557 WVL393014:WVL393021 WLP393014:WLP393021 WBT393014:WBT393021 VRX393014:VRX393021 VIB393014:VIB393021 UYF393014:UYF393021 UOJ393014:UOJ393021 UEN393014:UEN393021 TUR393014:TUR393021 TKV393014:TKV393021 TAZ393014:TAZ393021 SRD393014:SRD393021 SHH393014:SHH393021 RXL393014:RXL393021 RNP393014:RNP393021 RDT393014:RDT393021 QTX393014:QTX393021 QKB393014:QKB393021 QAF393014:QAF393021 PQJ393014:PQJ393021 PGN393014:PGN393021 OWR393014:OWR393021 OMV393014:OMV393021 OCZ393014:OCZ393021 NTD393014:NTD393021 NJH393014:NJH393021 MZL393014:MZL393021 MPP393014:MPP393021 MFT393014:MFT393021 LVX393014:LVX393021 LMB393014:LMB393021 LCF393014:LCF393021 KSJ393014:KSJ393021 KIN393014:KIN393021 JYR393014:JYR393021 JOV393014:JOV393021 JEZ393014:JEZ393021 IVD393014:IVD393021 ILH393014:ILH393021 IBL393014:IBL393021 HRP393014:HRP393021 HHT393014:HHT393021 GXX393014:GXX393021 GOB393014:GOB393021 GEF393014:GEF393021 FUJ393014:FUJ393021 FKN393014:FKN393021 FAR393014:FAR393021 EQV393014:EQV393021 EGZ393014:EGZ393021 DXD393014:DXD393021 DNH393014:DNH393021 DDL393014:DDL393021 CTP393014:CTP393021 CJT393014:CJT393021 BZX393014:BZX393021 BQB393014:BQB393021 BGF393014:BGF393021 AWJ393014:AWJ393021 AMN393014:AMN393021 ACR393014:ACR393021 SV393014:SV393021 IZ393014:IZ393021 G393014:G393021 WVL327478:WVL327485 WLP327478:WLP327485 WBT327478:WBT327485 VRX327478:VRX327485 VIB327478:VIB327485 UYF327478:UYF327485 UOJ327478:UOJ327485 UEN327478:UEN327485 TUR327478:TUR327485 TKV327478:TKV327485 TAZ327478:TAZ327485 SRD327478:SRD327485 SHH327478:SHH327485 RXL327478:RXL327485 RNP327478:RNP327485 RDT327478:RDT327485 QTX327478:QTX327485 QKB327478:QKB327485 QAF327478:QAF327485 PQJ327478:PQJ327485 PGN327478:PGN327485 OWR327478:OWR327485 OMV327478:OMV327485 OCZ327478:OCZ327485 NTD327478:NTD327485 NJH327478:NJH327485 MZL327478:MZL327485 MPP327478:MPP327485 MFT327478:MFT327485 LVX327478:LVX327485 LMB327478:LMB327485 LCF327478:LCF327485 KSJ327478:KSJ327485 KIN327478:KIN327485 JYR327478:JYR327485 JOV327478:JOV327485 JEZ327478:JEZ327485 IVD327478:IVD327485 ILH327478:ILH327485 IBL327478:IBL327485 HRP327478:HRP327485 HHT327478:HHT327485 GXX327478:GXX327485 GOB327478:GOB327485 GEF327478:GEF327485 FUJ327478:FUJ327485 FKN327478:FKN327485 FAR327478:FAR327485 EQV327478:EQV327485 EGZ327478:EGZ327485 DXD327478:DXD327485 DNH327478:DNH327485 DDL327478:DDL327485 CTP327478:CTP327485 CJT327478:CJT327485 BZX327478:BZX327485 BQB327478:BQB327485 BGF327478:BGF327485 AWJ327478:AWJ327485 AMN327478:AMN327485 ACR327478:ACR327485 SV327478:SV327485 IZ327478:IZ327485 G327478:G327485 WVL261942:WVL261949 WLP261942:WLP261949 WBT261942:WBT261949 VRX261942:VRX261949 VIB261942:VIB261949 UYF261942:UYF261949 UOJ261942:UOJ261949 UEN261942:UEN261949 TUR261942:TUR261949 TKV261942:TKV261949 TAZ261942:TAZ261949 SRD261942:SRD261949 SHH261942:SHH261949 RXL261942:RXL261949 RNP261942:RNP261949 RDT261942:RDT261949 QTX261942:QTX261949 QKB261942:QKB261949 QAF261942:QAF261949 PQJ261942:PQJ261949 PGN261942:PGN261949 OWR261942:OWR261949 OMV261942:OMV261949 OCZ261942:OCZ261949 NTD261942:NTD261949 NJH261942:NJH261949 MZL261942:MZL261949 MPP261942:MPP261949 MFT261942:MFT261949 LVX261942:LVX261949 LMB261942:LMB261949 LCF261942:LCF261949 KSJ261942:KSJ261949 KIN261942:KIN261949 JYR261942:JYR261949 JOV261942:JOV261949 JEZ261942:JEZ261949 IVD261942:IVD261949 ILH261942:ILH261949 IBL261942:IBL261949 HRP261942:HRP261949 HHT261942:HHT261949 GXX261942:GXX261949 GOB261942:GOB261949 GEF261942:GEF261949 FUJ261942:FUJ261949 FKN261942:FKN261949 FAR261942:FAR261949 EQV261942:EQV261949 EGZ261942:EGZ261949 DXD261942:DXD261949 DNH261942:DNH261949 DDL261942:DDL261949 CTP261942:CTP261949 CJT261942:CJT261949 BZX261942:BZX261949 BQB261942:BQB261949 BGF261942:BGF261949 AWJ261942:AWJ261949 AMN261942:AMN261949 ACR261942:ACR261949 SV261942:SV261949 IZ261942:IZ261949 G261942:G261949 WVL196406:WVL196413 WLP196406:WLP196413 WBT196406:WBT196413 VRX196406:VRX196413 VIB196406:VIB196413 UYF196406:UYF196413 UOJ196406:UOJ196413 UEN196406:UEN196413 TUR196406:TUR196413 TKV196406:TKV196413 TAZ196406:TAZ196413 SRD196406:SRD196413 SHH196406:SHH196413 RXL196406:RXL196413 RNP196406:RNP196413 RDT196406:RDT196413 QTX196406:QTX196413 QKB196406:QKB196413 QAF196406:QAF196413 PQJ196406:PQJ196413 PGN196406:PGN196413 OWR196406:OWR196413 OMV196406:OMV196413 OCZ196406:OCZ196413 NTD196406:NTD196413 NJH196406:NJH196413 MZL196406:MZL196413 MPP196406:MPP196413 MFT196406:MFT196413 LVX196406:LVX196413 LMB196406:LMB196413 LCF196406:LCF196413 KSJ196406:KSJ196413 KIN196406:KIN196413 JYR196406:JYR196413 JOV196406:JOV196413 JEZ196406:JEZ196413 IVD196406:IVD196413 ILH196406:ILH196413 IBL196406:IBL196413 HRP196406:HRP196413 HHT196406:HHT196413 GXX196406:GXX196413 GOB196406:GOB196413 GEF196406:GEF196413 FUJ196406:FUJ196413 FKN196406:FKN196413 FAR196406:FAR196413 EQV196406:EQV196413 EGZ196406:EGZ196413 DXD196406:DXD196413 DNH196406:DNH196413 DDL196406:DDL196413 CTP196406:CTP196413 CJT196406:CJT196413 BZX196406:BZX196413 BQB196406:BQB196413 BGF196406:BGF196413 AWJ196406:AWJ196413 AMN196406:AMN196413 ACR196406:ACR196413 SV196406:SV196413 IZ196406:IZ196413 G196406:G196413 WVL130870:WVL130877 WLP130870:WLP130877 WBT130870:WBT130877 VRX130870:VRX130877 VIB130870:VIB130877 UYF130870:UYF130877 UOJ130870:UOJ130877 UEN130870:UEN130877 TUR130870:TUR130877 TKV130870:TKV130877 TAZ130870:TAZ130877 SRD130870:SRD130877 SHH130870:SHH130877 RXL130870:RXL130877 RNP130870:RNP130877 RDT130870:RDT130877 QTX130870:QTX130877 QKB130870:QKB130877 QAF130870:QAF130877 PQJ130870:PQJ130877 PGN130870:PGN130877 OWR130870:OWR130877 OMV130870:OMV130877 OCZ130870:OCZ130877 NTD130870:NTD130877 NJH130870:NJH130877 MZL130870:MZL130877 MPP130870:MPP130877 MFT130870:MFT130877 LVX130870:LVX130877 LMB130870:LMB130877 LCF130870:LCF130877 KSJ130870:KSJ130877 KIN130870:KIN130877 JYR130870:JYR130877 JOV130870:JOV130877 JEZ130870:JEZ130877 IVD130870:IVD130877 ILH130870:ILH130877 IBL130870:IBL130877 HRP130870:HRP130877 HHT130870:HHT130877 GXX130870:GXX130877 GOB130870:GOB130877 GEF130870:GEF130877 FUJ130870:FUJ130877 FKN130870:FKN130877 FAR130870:FAR130877 EQV130870:EQV130877 EGZ130870:EGZ130877 DXD130870:DXD130877 DNH130870:DNH130877 DDL130870:DDL130877 CTP130870:CTP130877 CJT130870:CJT130877 BZX130870:BZX130877 BQB130870:BQB130877 BGF130870:BGF130877 AWJ130870:AWJ130877 AMN130870:AMN130877 ACR130870:ACR130877 SV130870:SV130877 IZ130870:IZ130877 G130870:G130877 WVL65334:WVL65341 WLP65334:WLP65341 WBT65334:WBT65341 VRX65334:VRX65341 VIB65334:VIB65341 UYF65334:UYF65341 UOJ65334:UOJ65341 UEN65334:UEN65341 TUR65334:TUR65341 TKV65334:TKV65341 TAZ65334:TAZ65341 SRD65334:SRD65341 SHH65334:SHH65341 RXL65334:RXL65341 RNP65334:RNP65341 RDT65334:RDT65341 QTX65334:QTX65341 QKB65334:QKB65341 QAF65334:QAF65341 PQJ65334:PQJ65341 PGN65334:PGN65341 OWR65334:OWR65341 OMV65334:OMV65341 OCZ65334:OCZ65341 NTD65334:NTD65341 NJH65334:NJH65341 MZL65334:MZL65341 MPP65334:MPP65341 MFT65334:MFT65341 LVX65334:LVX65341 LMB65334:LMB65341 LCF65334:LCF65341 KSJ65334:KSJ65341 KIN65334:KIN65341 JYR65334:JYR65341 JOV65334:JOV65341 JEZ65334:JEZ65341 IVD65334:IVD65341 ILH65334:ILH65341 IBL65334:IBL65341 HRP65334:HRP65341 HHT65334:HHT65341 GXX65334:GXX65341 GOB65334:GOB65341 GEF65334:GEF65341 FUJ65334:FUJ65341 FKN65334:FKN65341 FAR65334:FAR65341 EQV65334:EQV65341 EGZ65334:EGZ65341 DXD65334:DXD65341 DNH65334:DNH65341 DDL65334:DDL65341 CTP65334:CTP65341 CJT65334:CJT65341 BZX65334:BZX65341 BQB65334:BQB65341 BGF65334:BGF65341 AWJ65334:AWJ65341 AMN65334:AMN65341 ACR65334:ACR65341 SV65334:SV65341 IZ65334:IZ65341">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287:G65290 IZ65287:IZ65290 SV65287:SV65290 ACR65287:ACR65290 AMN65287:AMN65290 AWJ65287:AWJ65290 BGF65287:BGF65290 BQB65287:BQB65290 BZX65287:BZX65290 CJT65287:CJT65290 CTP65287:CTP65290 DDL65287:DDL65290 DNH65287:DNH65290 DXD65287:DXD65290 EGZ65287:EGZ65290 EQV65287:EQV65290 FAR65287:FAR65290 FKN65287:FKN65290 FUJ65287:FUJ65290 GEF65287:GEF65290 GOB65287:GOB65290 GXX65287:GXX65290 HHT65287:HHT65290 HRP65287:HRP65290 IBL65287:IBL65290 ILH65287:ILH65290 IVD65287:IVD65290 JEZ65287:JEZ65290 JOV65287:JOV65290 JYR65287:JYR65290 KIN65287:KIN65290 KSJ65287:KSJ65290 LCF65287:LCF65290 LMB65287:LMB65290 LVX65287:LVX65290 MFT65287:MFT65290 MPP65287:MPP65290 MZL65287:MZL65290 NJH65287:NJH65290 NTD65287:NTD65290 OCZ65287:OCZ65290 OMV65287:OMV65290 OWR65287:OWR65290 PGN65287:PGN65290 PQJ65287:PQJ65290 QAF65287:QAF65290 QKB65287:QKB65290 QTX65287:QTX65290 RDT65287:RDT65290 RNP65287:RNP65290 RXL65287:RXL65290 SHH65287:SHH65290 SRD65287:SRD65290 TAZ65287:TAZ65290 TKV65287:TKV65290 TUR65287:TUR65290 UEN65287:UEN65290 UOJ65287:UOJ65290 UYF65287:UYF65290 VIB65287:VIB65290 VRX65287:VRX65290 WBT65287:WBT65290 WLP65287:WLP65290 WVL65287:WVL65290 G130823:G130826 IZ130823:IZ130826 SV130823:SV130826 ACR130823:ACR130826 AMN130823:AMN130826 AWJ130823:AWJ130826 BGF130823:BGF130826 BQB130823:BQB130826 BZX130823:BZX130826 CJT130823:CJT130826 CTP130823:CTP130826 DDL130823:DDL130826 DNH130823:DNH130826 DXD130823:DXD130826 EGZ130823:EGZ130826 EQV130823:EQV130826 FAR130823:FAR130826 FKN130823:FKN130826 FUJ130823:FUJ130826 GEF130823:GEF130826 GOB130823:GOB130826 GXX130823:GXX130826 HHT130823:HHT130826 HRP130823:HRP130826 IBL130823:IBL130826 ILH130823:ILH130826 IVD130823:IVD130826 JEZ130823:JEZ130826 JOV130823:JOV130826 JYR130823:JYR130826 KIN130823:KIN130826 KSJ130823:KSJ130826 LCF130823:LCF130826 LMB130823:LMB130826 LVX130823:LVX130826 MFT130823:MFT130826 MPP130823:MPP130826 MZL130823:MZL130826 NJH130823:NJH130826 NTD130823:NTD130826 OCZ130823:OCZ130826 OMV130823:OMV130826 OWR130823:OWR130826 PGN130823:PGN130826 PQJ130823:PQJ130826 QAF130823:QAF130826 QKB130823:QKB130826 QTX130823:QTX130826 RDT130823:RDT130826 RNP130823:RNP130826 RXL130823:RXL130826 SHH130823:SHH130826 SRD130823:SRD130826 TAZ130823:TAZ130826 TKV130823:TKV130826 TUR130823:TUR130826 UEN130823:UEN130826 UOJ130823:UOJ130826 UYF130823:UYF130826 VIB130823:VIB130826 VRX130823:VRX130826 WBT130823:WBT130826 WLP130823:WLP130826 WVL130823:WVL130826 G196359:G196362 IZ196359:IZ196362 SV196359:SV196362 ACR196359:ACR196362 AMN196359:AMN196362 AWJ196359:AWJ196362 BGF196359:BGF196362 BQB196359:BQB196362 BZX196359:BZX196362 CJT196359:CJT196362 CTP196359:CTP196362 DDL196359:DDL196362 DNH196359:DNH196362 DXD196359:DXD196362 EGZ196359:EGZ196362 EQV196359:EQV196362 FAR196359:FAR196362 FKN196359:FKN196362 FUJ196359:FUJ196362 GEF196359:GEF196362 GOB196359:GOB196362 GXX196359:GXX196362 HHT196359:HHT196362 HRP196359:HRP196362 IBL196359:IBL196362 ILH196359:ILH196362 IVD196359:IVD196362 JEZ196359:JEZ196362 JOV196359:JOV196362 JYR196359:JYR196362 KIN196359:KIN196362 KSJ196359:KSJ196362 LCF196359:LCF196362 LMB196359:LMB196362 LVX196359:LVX196362 MFT196359:MFT196362 MPP196359:MPP196362 MZL196359:MZL196362 NJH196359:NJH196362 NTD196359:NTD196362 OCZ196359:OCZ196362 OMV196359:OMV196362 OWR196359:OWR196362 PGN196359:PGN196362 PQJ196359:PQJ196362 QAF196359:QAF196362 QKB196359:QKB196362 QTX196359:QTX196362 RDT196359:RDT196362 RNP196359:RNP196362 RXL196359:RXL196362 SHH196359:SHH196362 SRD196359:SRD196362 TAZ196359:TAZ196362 TKV196359:TKV196362 TUR196359:TUR196362 UEN196359:UEN196362 UOJ196359:UOJ196362 UYF196359:UYF196362 VIB196359:VIB196362 VRX196359:VRX196362 WBT196359:WBT196362 WLP196359:WLP196362 WVL196359:WVL196362 G261895:G261898 IZ261895:IZ261898 SV261895:SV261898 ACR261895:ACR261898 AMN261895:AMN261898 AWJ261895:AWJ261898 BGF261895:BGF261898 BQB261895:BQB261898 BZX261895:BZX261898 CJT261895:CJT261898 CTP261895:CTP261898 DDL261895:DDL261898 DNH261895:DNH261898 DXD261895:DXD261898 EGZ261895:EGZ261898 EQV261895:EQV261898 FAR261895:FAR261898 FKN261895:FKN261898 FUJ261895:FUJ261898 GEF261895:GEF261898 GOB261895:GOB261898 GXX261895:GXX261898 HHT261895:HHT261898 HRP261895:HRP261898 IBL261895:IBL261898 ILH261895:ILH261898 IVD261895:IVD261898 JEZ261895:JEZ261898 JOV261895:JOV261898 JYR261895:JYR261898 KIN261895:KIN261898 KSJ261895:KSJ261898 LCF261895:LCF261898 LMB261895:LMB261898 LVX261895:LVX261898 MFT261895:MFT261898 MPP261895:MPP261898 MZL261895:MZL261898 NJH261895:NJH261898 NTD261895:NTD261898 OCZ261895:OCZ261898 OMV261895:OMV261898 OWR261895:OWR261898 PGN261895:PGN261898 PQJ261895:PQJ261898 QAF261895:QAF261898 QKB261895:QKB261898 QTX261895:QTX261898 RDT261895:RDT261898 RNP261895:RNP261898 RXL261895:RXL261898 SHH261895:SHH261898 SRD261895:SRD261898 TAZ261895:TAZ261898 TKV261895:TKV261898 TUR261895:TUR261898 UEN261895:UEN261898 UOJ261895:UOJ261898 UYF261895:UYF261898 VIB261895:VIB261898 VRX261895:VRX261898 WBT261895:WBT261898 WLP261895:WLP261898 WVL261895:WVL261898 G327431:G327434 IZ327431:IZ327434 SV327431:SV327434 ACR327431:ACR327434 AMN327431:AMN327434 AWJ327431:AWJ327434 BGF327431:BGF327434 BQB327431:BQB327434 BZX327431:BZX327434 CJT327431:CJT327434 CTP327431:CTP327434 DDL327431:DDL327434 DNH327431:DNH327434 DXD327431:DXD327434 EGZ327431:EGZ327434 EQV327431:EQV327434 FAR327431:FAR327434 FKN327431:FKN327434 FUJ327431:FUJ327434 GEF327431:GEF327434 GOB327431:GOB327434 GXX327431:GXX327434 HHT327431:HHT327434 HRP327431:HRP327434 IBL327431:IBL327434 ILH327431:ILH327434 IVD327431:IVD327434 JEZ327431:JEZ327434 JOV327431:JOV327434 JYR327431:JYR327434 KIN327431:KIN327434 KSJ327431:KSJ327434 LCF327431:LCF327434 LMB327431:LMB327434 LVX327431:LVX327434 MFT327431:MFT327434 MPP327431:MPP327434 MZL327431:MZL327434 NJH327431:NJH327434 NTD327431:NTD327434 OCZ327431:OCZ327434 OMV327431:OMV327434 OWR327431:OWR327434 PGN327431:PGN327434 PQJ327431:PQJ327434 QAF327431:QAF327434 QKB327431:QKB327434 QTX327431:QTX327434 RDT327431:RDT327434 RNP327431:RNP327434 RXL327431:RXL327434 SHH327431:SHH327434 SRD327431:SRD327434 TAZ327431:TAZ327434 TKV327431:TKV327434 TUR327431:TUR327434 UEN327431:UEN327434 UOJ327431:UOJ327434 UYF327431:UYF327434 VIB327431:VIB327434 VRX327431:VRX327434 WBT327431:WBT327434 WLP327431:WLP327434 WVL327431:WVL327434 G392967:G392970 IZ392967:IZ392970 SV392967:SV392970 ACR392967:ACR392970 AMN392967:AMN392970 AWJ392967:AWJ392970 BGF392967:BGF392970 BQB392967:BQB392970 BZX392967:BZX392970 CJT392967:CJT392970 CTP392967:CTP392970 DDL392967:DDL392970 DNH392967:DNH392970 DXD392967:DXD392970 EGZ392967:EGZ392970 EQV392967:EQV392970 FAR392967:FAR392970 FKN392967:FKN392970 FUJ392967:FUJ392970 GEF392967:GEF392970 GOB392967:GOB392970 GXX392967:GXX392970 HHT392967:HHT392970 HRP392967:HRP392970 IBL392967:IBL392970 ILH392967:ILH392970 IVD392967:IVD392970 JEZ392967:JEZ392970 JOV392967:JOV392970 JYR392967:JYR392970 KIN392967:KIN392970 KSJ392967:KSJ392970 LCF392967:LCF392970 LMB392967:LMB392970 LVX392967:LVX392970 MFT392967:MFT392970 MPP392967:MPP392970 MZL392967:MZL392970 NJH392967:NJH392970 NTD392967:NTD392970 OCZ392967:OCZ392970 OMV392967:OMV392970 OWR392967:OWR392970 PGN392967:PGN392970 PQJ392967:PQJ392970 QAF392967:QAF392970 QKB392967:QKB392970 QTX392967:QTX392970 RDT392967:RDT392970 RNP392967:RNP392970 RXL392967:RXL392970 SHH392967:SHH392970 SRD392967:SRD392970 TAZ392967:TAZ392970 TKV392967:TKV392970 TUR392967:TUR392970 UEN392967:UEN392970 UOJ392967:UOJ392970 UYF392967:UYF392970 VIB392967:VIB392970 VRX392967:VRX392970 WBT392967:WBT392970 WLP392967:WLP392970 WVL392967:WVL392970 G458503:G458506 IZ458503:IZ458506 SV458503:SV458506 ACR458503:ACR458506 AMN458503:AMN458506 AWJ458503:AWJ458506 BGF458503:BGF458506 BQB458503:BQB458506 BZX458503:BZX458506 CJT458503:CJT458506 CTP458503:CTP458506 DDL458503:DDL458506 DNH458503:DNH458506 DXD458503:DXD458506 EGZ458503:EGZ458506 EQV458503:EQV458506 FAR458503:FAR458506 FKN458503:FKN458506 FUJ458503:FUJ458506 GEF458503:GEF458506 GOB458503:GOB458506 GXX458503:GXX458506 HHT458503:HHT458506 HRP458503:HRP458506 IBL458503:IBL458506 ILH458503:ILH458506 IVD458503:IVD458506 JEZ458503:JEZ458506 JOV458503:JOV458506 JYR458503:JYR458506 KIN458503:KIN458506 KSJ458503:KSJ458506 LCF458503:LCF458506 LMB458503:LMB458506 LVX458503:LVX458506 MFT458503:MFT458506 MPP458503:MPP458506 MZL458503:MZL458506 NJH458503:NJH458506 NTD458503:NTD458506 OCZ458503:OCZ458506 OMV458503:OMV458506 OWR458503:OWR458506 PGN458503:PGN458506 PQJ458503:PQJ458506 QAF458503:QAF458506 QKB458503:QKB458506 QTX458503:QTX458506 RDT458503:RDT458506 RNP458503:RNP458506 RXL458503:RXL458506 SHH458503:SHH458506 SRD458503:SRD458506 TAZ458503:TAZ458506 TKV458503:TKV458506 TUR458503:TUR458506 UEN458503:UEN458506 UOJ458503:UOJ458506 UYF458503:UYF458506 VIB458503:VIB458506 VRX458503:VRX458506 WBT458503:WBT458506 WLP458503:WLP458506 WVL458503:WVL458506 G524039:G524042 IZ524039:IZ524042 SV524039:SV524042 ACR524039:ACR524042 AMN524039:AMN524042 AWJ524039:AWJ524042 BGF524039:BGF524042 BQB524039:BQB524042 BZX524039:BZX524042 CJT524039:CJT524042 CTP524039:CTP524042 DDL524039:DDL524042 DNH524039:DNH524042 DXD524039:DXD524042 EGZ524039:EGZ524042 EQV524039:EQV524042 FAR524039:FAR524042 FKN524039:FKN524042 FUJ524039:FUJ524042 GEF524039:GEF524042 GOB524039:GOB524042 GXX524039:GXX524042 HHT524039:HHT524042 HRP524039:HRP524042 IBL524039:IBL524042 ILH524039:ILH524042 IVD524039:IVD524042 JEZ524039:JEZ524042 JOV524039:JOV524042 JYR524039:JYR524042 KIN524039:KIN524042 KSJ524039:KSJ524042 LCF524039:LCF524042 LMB524039:LMB524042 LVX524039:LVX524042 MFT524039:MFT524042 MPP524039:MPP524042 MZL524039:MZL524042 NJH524039:NJH524042 NTD524039:NTD524042 OCZ524039:OCZ524042 OMV524039:OMV524042 OWR524039:OWR524042 PGN524039:PGN524042 PQJ524039:PQJ524042 QAF524039:QAF524042 QKB524039:QKB524042 QTX524039:QTX524042 RDT524039:RDT524042 RNP524039:RNP524042 RXL524039:RXL524042 SHH524039:SHH524042 SRD524039:SRD524042 TAZ524039:TAZ524042 TKV524039:TKV524042 TUR524039:TUR524042 UEN524039:UEN524042 UOJ524039:UOJ524042 UYF524039:UYF524042 VIB524039:VIB524042 VRX524039:VRX524042 WBT524039:WBT524042 WLP524039:WLP524042 WVL524039:WVL524042 G589575:G589578 IZ589575:IZ589578 SV589575:SV589578 ACR589575:ACR589578 AMN589575:AMN589578 AWJ589575:AWJ589578 BGF589575:BGF589578 BQB589575:BQB589578 BZX589575:BZX589578 CJT589575:CJT589578 CTP589575:CTP589578 DDL589575:DDL589578 DNH589575:DNH589578 DXD589575:DXD589578 EGZ589575:EGZ589578 EQV589575:EQV589578 FAR589575:FAR589578 FKN589575:FKN589578 FUJ589575:FUJ589578 GEF589575:GEF589578 GOB589575:GOB589578 GXX589575:GXX589578 HHT589575:HHT589578 HRP589575:HRP589578 IBL589575:IBL589578 ILH589575:ILH589578 IVD589575:IVD589578 JEZ589575:JEZ589578 JOV589575:JOV589578 JYR589575:JYR589578 KIN589575:KIN589578 KSJ589575:KSJ589578 LCF589575:LCF589578 LMB589575:LMB589578 LVX589575:LVX589578 MFT589575:MFT589578 MPP589575:MPP589578 MZL589575:MZL589578 NJH589575:NJH589578 NTD589575:NTD589578 OCZ589575:OCZ589578 OMV589575:OMV589578 OWR589575:OWR589578 PGN589575:PGN589578 PQJ589575:PQJ589578 QAF589575:QAF589578 QKB589575:QKB589578 QTX589575:QTX589578 RDT589575:RDT589578 RNP589575:RNP589578 RXL589575:RXL589578 SHH589575:SHH589578 SRD589575:SRD589578 TAZ589575:TAZ589578 TKV589575:TKV589578 TUR589575:TUR589578 UEN589575:UEN589578 UOJ589575:UOJ589578 UYF589575:UYF589578 VIB589575:VIB589578 VRX589575:VRX589578 WBT589575:WBT589578 WLP589575:WLP589578 WVL589575:WVL589578 G655111:G655114 IZ655111:IZ655114 SV655111:SV655114 ACR655111:ACR655114 AMN655111:AMN655114 AWJ655111:AWJ655114 BGF655111:BGF655114 BQB655111:BQB655114 BZX655111:BZX655114 CJT655111:CJT655114 CTP655111:CTP655114 DDL655111:DDL655114 DNH655111:DNH655114 DXD655111:DXD655114 EGZ655111:EGZ655114 EQV655111:EQV655114 FAR655111:FAR655114 FKN655111:FKN655114 FUJ655111:FUJ655114 GEF655111:GEF655114 GOB655111:GOB655114 GXX655111:GXX655114 HHT655111:HHT655114 HRP655111:HRP655114 IBL655111:IBL655114 ILH655111:ILH655114 IVD655111:IVD655114 JEZ655111:JEZ655114 JOV655111:JOV655114 JYR655111:JYR655114 KIN655111:KIN655114 KSJ655111:KSJ655114 LCF655111:LCF655114 LMB655111:LMB655114 LVX655111:LVX655114 MFT655111:MFT655114 MPP655111:MPP655114 MZL655111:MZL655114 NJH655111:NJH655114 NTD655111:NTD655114 OCZ655111:OCZ655114 OMV655111:OMV655114 OWR655111:OWR655114 PGN655111:PGN655114 PQJ655111:PQJ655114 QAF655111:QAF655114 QKB655111:QKB655114 QTX655111:QTX655114 RDT655111:RDT655114 RNP655111:RNP655114 RXL655111:RXL655114 SHH655111:SHH655114 SRD655111:SRD655114 TAZ655111:TAZ655114 TKV655111:TKV655114 TUR655111:TUR655114 UEN655111:UEN655114 UOJ655111:UOJ655114 UYF655111:UYF655114 VIB655111:VIB655114 VRX655111:VRX655114 WBT655111:WBT655114 WLP655111:WLP655114 WVL655111:WVL655114 G720647:G720650 IZ720647:IZ720650 SV720647:SV720650 ACR720647:ACR720650 AMN720647:AMN720650 AWJ720647:AWJ720650 BGF720647:BGF720650 BQB720647:BQB720650 BZX720647:BZX720650 CJT720647:CJT720650 CTP720647:CTP720650 DDL720647:DDL720650 DNH720647:DNH720650 DXD720647:DXD720650 EGZ720647:EGZ720650 EQV720647:EQV720650 FAR720647:FAR720650 FKN720647:FKN720650 FUJ720647:FUJ720650 GEF720647:GEF720650 GOB720647:GOB720650 GXX720647:GXX720650 HHT720647:HHT720650 HRP720647:HRP720650 IBL720647:IBL720650 ILH720647:ILH720650 IVD720647:IVD720650 JEZ720647:JEZ720650 JOV720647:JOV720650 JYR720647:JYR720650 KIN720647:KIN720650 KSJ720647:KSJ720650 LCF720647:LCF720650 LMB720647:LMB720650 LVX720647:LVX720650 MFT720647:MFT720650 MPP720647:MPP720650 MZL720647:MZL720650 NJH720647:NJH720650 NTD720647:NTD720650 OCZ720647:OCZ720650 OMV720647:OMV720650 OWR720647:OWR720650 PGN720647:PGN720650 PQJ720647:PQJ720650 QAF720647:QAF720650 QKB720647:QKB720650 QTX720647:QTX720650 RDT720647:RDT720650 RNP720647:RNP720650 RXL720647:RXL720650 SHH720647:SHH720650 SRD720647:SRD720650 TAZ720647:TAZ720650 TKV720647:TKV720650 TUR720647:TUR720650 UEN720647:UEN720650 UOJ720647:UOJ720650 UYF720647:UYF720650 VIB720647:VIB720650 VRX720647:VRX720650 WBT720647:WBT720650 WLP720647:WLP720650 WVL720647:WVL720650 G786183:G786186 IZ786183:IZ786186 SV786183:SV786186 ACR786183:ACR786186 AMN786183:AMN786186 AWJ786183:AWJ786186 BGF786183:BGF786186 BQB786183:BQB786186 BZX786183:BZX786186 CJT786183:CJT786186 CTP786183:CTP786186 DDL786183:DDL786186 DNH786183:DNH786186 DXD786183:DXD786186 EGZ786183:EGZ786186 EQV786183:EQV786186 FAR786183:FAR786186 FKN786183:FKN786186 FUJ786183:FUJ786186 GEF786183:GEF786186 GOB786183:GOB786186 GXX786183:GXX786186 HHT786183:HHT786186 HRP786183:HRP786186 IBL786183:IBL786186 ILH786183:ILH786186 IVD786183:IVD786186 JEZ786183:JEZ786186 JOV786183:JOV786186 JYR786183:JYR786186 KIN786183:KIN786186 KSJ786183:KSJ786186 LCF786183:LCF786186 LMB786183:LMB786186 LVX786183:LVX786186 MFT786183:MFT786186 MPP786183:MPP786186 MZL786183:MZL786186 NJH786183:NJH786186 NTD786183:NTD786186 OCZ786183:OCZ786186 OMV786183:OMV786186 OWR786183:OWR786186 PGN786183:PGN786186 PQJ786183:PQJ786186 QAF786183:QAF786186 QKB786183:QKB786186 QTX786183:QTX786186 RDT786183:RDT786186 RNP786183:RNP786186 RXL786183:RXL786186 SHH786183:SHH786186 SRD786183:SRD786186 TAZ786183:TAZ786186 TKV786183:TKV786186 TUR786183:TUR786186 UEN786183:UEN786186 UOJ786183:UOJ786186 UYF786183:UYF786186 VIB786183:VIB786186 VRX786183:VRX786186 WBT786183:WBT786186 WLP786183:WLP786186 WVL786183:WVL786186 G851719:G851722 IZ851719:IZ851722 SV851719:SV851722 ACR851719:ACR851722 AMN851719:AMN851722 AWJ851719:AWJ851722 BGF851719:BGF851722 BQB851719:BQB851722 BZX851719:BZX851722 CJT851719:CJT851722 CTP851719:CTP851722 DDL851719:DDL851722 DNH851719:DNH851722 DXD851719:DXD851722 EGZ851719:EGZ851722 EQV851719:EQV851722 FAR851719:FAR851722 FKN851719:FKN851722 FUJ851719:FUJ851722 GEF851719:GEF851722 GOB851719:GOB851722 GXX851719:GXX851722 HHT851719:HHT851722 HRP851719:HRP851722 IBL851719:IBL851722 ILH851719:ILH851722 IVD851719:IVD851722 JEZ851719:JEZ851722 JOV851719:JOV851722 JYR851719:JYR851722 KIN851719:KIN851722 KSJ851719:KSJ851722 LCF851719:LCF851722 LMB851719:LMB851722 LVX851719:LVX851722 MFT851719:MFT851722 MPP851719:MPP851722 MZL851719:MZL851722 NJH851719:NJH851722 NTD851719:NTD851722 OCZ851719:OCZ851722 OMV851719:OMV851722 OWR851719:OWR851722 PGN851719:PGN851722 PQJ851719:PQJ851722 QAF851719:QAF851722 QKB851719:QKB851722 QTX851719:QTX851722 RDT851719:RDT851722 RNP851719:RNP851722 RXL851719:RXL851722 SHH851719:SHH851722 SRD851719:SRD851722 TAZ851719:TAZ851722 TKV851719:TKV851722 TUR851719:TUR851722 UEN851719:UEN851722 UOJ851719:UOJ851722 UYF851719:UYF851722 VIB851719:VIB851722 VRX851719:VRX851722 WBT851719:WBT851722 WLP851719:WLP851722 WVL851719:WVL851722 G917255:G917258 IZ917255:IZ917258 SV917255:SV917258 ACR917255:ACR917258 AMN917255:AMN917258 AWJ917255:AWJ917258 BGF917255:BGF917258 BQB917255:BQB917258 BZX917255:BZX917258 CJT917255:CJT917258 CTP917255:CTP917258 DDL917255:DDL917258 DNH917255:DNH917258 DXD917255:DXD917258 EGZ917255:EGZ917258 EQV917255:EQV917258 FAR917255:FAR917258 FKN917255:FKN917258 FUJ917255:FUJ917258 GEF917255:GEF917258 GOB917255:GOB917258 GXX917255:GXX917258 HHT917255:HHT917258 HRP917255:HRP917258 IBL917255:IBL917258 ILH917255:ILH917258 IVD917255:IVD917258 JEZ917255:JEZ917258 JOV917255:JOV917258 JYR917255:JYR917258 KIN917255:KIN917258 KSJ917255:KSJ917258 LCF917255:LCF917258 LMB917255:LMB917258 LVX917255:LVX917258 MFT917255:MFT917258 MPP917255:MPP917258 MZL917255:MZL917258 NJH917255:NJH917258 NTD917255:NTD917258 OCZ917255:OCZ917258 OMV917255:OMV917258 OWR917255:OWR917258 PGN917255:PGN917258 PQJ917255:PQJ917258 QAF917255:QAF917258 QKB917255:QKB917258 QTX917255:QTX917258 RDT917255:RDT917258 RNP917255:RNP917258 RXL917255:RXL917258 SHH917255:SHH917258 SRD917255:SRD917258 TAZ917255:TAZ917258 TKV917255:TKV917258 TUR917255:TUR917258 UEN917255:UEN917258 UOJ917255:UOJ917258 UYF917255:UYF917258 VIB917255:VIB917258 VRX917255:VRX917258 WBT917255:WBT917258 WLP917255:WLP917258 WVL917255:WVL917258 G982791:G982794 IZ982791:IZ982794 SV982791:SV982794 ACR982791:ACR982794 AMN982791:AMN982794 AWJ982791:AWJ982794 BGF982791:BGF982794 BQB982791:BQB982794 BZX982791:BZX982794 CJT982791:CJT982794 CTP982791:CTP982794 DDL982791:DDL982794 DNH982791:DNH982794 DXD982791:DXD982794 EGZ982791:EGZ982794 EQV982791:EQV982794 FAR982791:FAR982794 FKN982791:FKN982794 FUJ982791:FUJ982794 GEF982791:GEF982794 GOB982791:GOB982794 GXX982791:GXX982794 HHT982791:HHT982794 HRP982791:HRP982794 IBL982791:IBL982794 ILH982791:ILH982794 IVD982791:IVD982794 JEZ982791:JEZ982794 JOV982791:JOV982794 JYR982791:JYR982794 KIN982791:KIN982794 KSJ982791:KSJ982794 LCF982791:LCF982794 LMB982791:LMB982794 LVX982791:LVX982794 MFT982791:MFT982794 MPP982791:MPP982794 MZL982791:MZL982794 NJH982791:NJH982794 NTD982791:NTD982794 OCZ982791:OCZ982794 OMV982791:OMV982794 OWR982791:OWR982794 PGN982791:PGN982794 PQJ982791:PQJ982794 QAF982791:QAF982794 QKB982791:QKB982794 QTX982791:QTX982794 RDT982791:RDT982794 RNP982791:RNP982794 RXL982791:RXL982794 SHH982791:SHH982794 SRD982791:SRD982794 TAZ982791:TAZ982794 TKV982791:TKV982794 TUR982791:TUR982794 UEN982791:UEN982794 UOJ982791:UOJ982794 UYF982791:UYF982794 VIB982791:VIB982794 VRX982791:VRX982794 WBT982791:WBT982794 WLP982791:WLP982794 WVL982791:WVL982794 G65320 IZ65320 SV65320 ACR65320 AMN65320 AWJ65320 BGF65320 BQB65320 BZX65320 CJT65320 CTP65320 DDL65320 DNH65320 DXD65320 EGZ65320 EQV65320 FAR65320 FKN65320 FUJ65320 GEF65320 GOB65320 GXX65320 HHT65320 HRP65320 IBL65320 ILH65320 IVD65320 JEZ65320 JOV65320 JYR65320 KIN65320 KSJ65320 LCF65320 LMB65320 LVX65320 MFT65320 MPP65320 MZL65320 NJH65320 NTD65320 OCZ65320 OMV65320 OWR65320 PGN65320 PQJ65320 QAF65320 QKB65320 QTX65320 RDT65320 RNP65320 RXL65320 SHH65320 SRD65320 TAZ65320 TKV65320 TUR65320 UEN65320 UOJ65320 UYF65320 VIB65320 VRX65320 WBT65320 WLP65320 WVL65320 G130856 IZ130856 SV130856 ACR130856 AMN130856 AWJ130856 BGF130856 BQB130856 BZX130856 CJT130856 CTP130856 DDL130856 DNH130856 DXD130856 EGZ130856 EQV130856 FAR130856 FKN130856 FUJ130856 GEF130856 GOB130856 GXX130856 HHT130856 HRP130856 IBL130856 ILH130856 IVD130856 JEZ130856 JOV130856 JYR130856 KIN130856 KSJ130856 LCF130856 LMB130856 LVX130856 MFT130856 MPP130856 MZL130856 NJH130856 NTD130856 OCZ130856 OMV130856 OWR130856 PGN130856 PQJ130856 QAF130856 QKB130856 QTX130856 RDT130856 RNP130856 RXL130856 SHH130856 SRD130856 TAZ130856 TKV130856 TUR130856 UEN130856 UOJ130856 UYF130856 VIB130856 VRX130856 WBT130856 WLP130856 WVL130856 G196392 IZ196392 SV196392 ACR196392 AMN196392 AWJ196392 BGF196392 BQB196392 BZX196392 CJT196392 CTP196392 DDL196392 DNH196392 DXD196392 EGZ196392 EQV196392 FAR196392 FKN196392 FUJ196392 GEF196392 GOB196392 GXX196392 HHT196392 HRP196392 IBL196392 ILH196392 IVD196392 JEZ196392 JOV196392 JYR196392 KIN196392 KSJ196392 LCF196392 LMB196392 LVX196392 MFT196392 MPP196392 MZL196392 NJH196392 NTD196392 OCZ196392 OMV196392 OWR196392 PGN196392 PQJ196392 QAF196392 QKB196392 QTX196392 RDT196392 RNP196392 RXL196392 SHH196392 SRD196392 TAZ196392 TKV196392 TUR196392 UEN196392 UOJ196392 UYF196392 VIB196392 VRX196392 WBT196392 WLP196392 WVL196392 G261928 IZ261928 SV261928 ACR261928 AMN261928 AWJ261928 BGF261928 BQB261928 BZX261928 CJT261928 CTP261928 DDL261928 DNH261928 DXD261928 EGZ261928 EQV261928 FAR261928 FKN261928 FUJ261928 GEF261928 GOB261928 GXX261928 HHT261928 HRP261928 IBL261928 ILH261928 IVD261928 JEZ261928 JOV261928 JYR261928 KIN261928 KSJ261928 LCF261928 LMB261928 LVX261928 MFT261928 MPP261928 MZL261928 NJH261928 NTD261928 OCZ261928 OMV261928 OWR261928 PGN261928 PQJ261928 QAF261928 QKB261928 QTX261928 RDT261928 RNP261928 RXL261928 SHH261928 SRD261928 TAZ261928 TKV261928 TUR261928 UEN261928 UOJ261928 UYF261928 VIB261928 VRX261928 WBT261928 WLP261928 WVL261928 G327464 IZ327464 SV327464 ACR327464 AMN327464 AWJ327464 BGF327464 BQB327464 BZX327464 CJT327464 CTP327464 DDL327464 DNH327464 DXD327464 EGZ327464 EQV327464 FAR327464 FKN327464 FUJ327464 GEF327464 GOB327464 GXX327464 HHT327464 HRP327464 IBL327464 ILH327464 IVD327464 JEZ327464 JOV327464 JYR327464 KIN327464 KSJ327464 LCF327464 LMB327464 LVX327464 MFT327464 MPP327464 MZL327464 NJH327464 NTD327464 OCZ327464 OMV327464 OWR327464 PGN327464 PQJ327464 QAF327464 QKB327464 QTX327464 RDT327464 RNP327464 RXL327464 SHH327464 SRD327464 TAZ327464 TKV327464 TUR327464 UEN327464 UOJ327464 UYF327464 VIB327464 VRX327464 WBT327464 WLP327464 WVL327464 G393000 IZ393000 SV393000 ACR393000 AMN393000 AWJ393000 BGF393000 BQB393000 BZX393000 CJT393000 CTP393000 DDL393000 DNH393000 DXD393000 EGZ393000 EQV393000 FAR393000 FKN393000 FUJ393000 GEF393000 GOB393000 GXX393000 HHT393000 HRP393000 IBL393000 ILH393000 IVD393000 JEZ393000 JOV393000 JYR393000 KIN393000 KSJ393000 LCF393000 LMB393000 LVX393000 MFT393000 MPP393000 MZL393000 NJH393000 NTD393000 OCZ393000 OMV393000 OWR393000 PGN393000 PQJ393000 QAF393000 QKB393000 QTX393000 RDT393000 RNP393000 RXL393000 SHH393000 SRD393000 TAZ393000 TKV393000 TUR393000 UEN393000 UOJ393000 UYF393000 VIB393000 VRX393000 WBT393000 WLP393000 WVL393000 G458536 IZ458536 SV458536 ACR458536 AMN458536 AWJ458536 BGF458536 BQB458536 BZX458536 CJT458536 CTP458536 DDL458536 DNH458536 DXD458536 EGZ458536 EQV458536 FAR458536 FKN458536 FUJ458536 GEF458536 GOB458536 GXX458536 HHT458536 HRP458536 IBL458536 ILH458536 IVD458536 JEZ458536 JOV458536 JYR458536 KIN458536 KSJ458536 LCF458536 LMB458536 LVX458536 MFT458536 MPP458536 MZL458536 NJH458536 NTD458536 OCZ458536 OMV458536 OWR458536 PGN458536 PQJ458536 QAF458536 QKB458536 QTX458536 RDT458536 RNP458536 RXL458536 SHH458536 SRD458536 TAZ458536 TKV458536 TUR458536 UEN458536 UOJ458536 UYF458536 VIB458536 VRX458536 WBT458536 WLP458536 WVL458536 G524072 IZ524072 SV524072 ACR524072 AMN524072 AWJ524072 BGF524072 BQB524072 BZX524072 CJT524072 CTP524072 DDL524072 DNH524072 DXD524072 EGZ524072 EQV524072 FAR524072 FKN524072 FUJ524072 GEF524072 GOB524072 GXX524072 HHT524072 HRP524072 IBL524072 ILH524072 IVD524072 JEZ524072 JOV524072 JYR524072 KIN524072 KSJ524072 LCF524072 LMB524072 LVX524072 MFT524072 MPP524072 MZL524072 NJH524072 NTD524072 OCZ524072 OMV524072 OWR524072 PGN524072 PQJ524072 QAF524072 QKB524072 QTX524072 RDT524072 RNP524072 RXL524072 SHH524072 SRD524072 TAZ524072 TKV524072 TUR524072 UEN524072 UOJ524072 UYF524072 VIB524072 VRX524072 WBT524072 WLP524072 WVL524072 G589608 IZ589608 SV589608 ACR589608 AMN589608 AWJ589608 BGF589608 BQB589608 BZX589608 CJT589608 CTP589608 DDL589608 DNH589608 DXD589608 EGZ589608 EQV589608 FAR589608 FKN589608 FUJ589608 GEF589608 GOB589608 GXX589608 HHT589608 HRP589608 IBL589608 ILH589608 IVD589608 JEZ589608 JOV589608 JYR589608 KIN589608 KSJ589608 LCF589608 LMB589608 LVX589608 MFT589608 MPP589608 MZL589608 NJH589608 NTD589608 OCZ589608 OMV589608 OWR589608 PGN589608 PQJ589608 QAF589608 QKB589608 QTX589608 RDT589608 RNP589608 RXL589608 SHH589608 SRD589608 TAZ589608 TKV589608 TUR589608 UEN589608 UOJ589608 UYF589608 VIB589608 VRX589608 WBT589608 WLP589608 WVL589608 G655144 IZ655144 SV655144 ACR655144 AMN655144 AWJ655144 BGF655144 BQB655144 BZX655144 CJT655144 CTP655144 DDL655144 DNH655144 DXD655144 EGZ655144 EQV655144 FAR655144 FKN655144 FUJ655144 GEF655144 GOB655144 GXX655144 HHT655144 HRP655144 IBL655144 ILH655144 IVD655144 JEZ655144 JOV655144 JYR655144 KIN655144 KSJ655144 LCF655144 LMB655144 LVX655144 MFT655144 MPP655144 MZL655144 NJH655144 NTD655144 OCZ655144 OMV655144 OWR655144 PGN655144 PQJ655144 QAF655144 QKB655144 QTX655144 RDT655144 RNP655144 RXL655144 SHH655144 SRD655144 TAZ655144 TKV655144 TUR655144 UEN655144 UOJ655144 UYF655144 VIB655144 VRX655144 WBT655144 WLP655144 WVL655144 G720680 IZ720680 SV720680 ACR720680 AMN720680 AWJ720680 BGF720680 BQB720680 BZX720680 CJT720680 CTP720680 DDL720680 DNH720680 DXD720680 EGZ720680 EQV720680 FAR720680 FKN720680 FUJ720680 GEF720680 GOB720680 GXX720680 HHT720680 HRP720680 IBL720680 ILH720680 IVD720680 JEZ720680 JOV720680 JYR720680 KIN720680 KSJ720680 LCF720680 LMB720680 LVX720680 MFT720680 MPP720680 MZL720680 NJH720680 NTD720680 OCZ720680 OMV720680 OWR720680 PGN720680 PQJ720680 QAF720680 QKB720680 QTX720680 RDT720680 RNP720680 RXL720680 SHH720680 SRD720680 TAZ720680 TKV720680 TUR720680 UEN720680 UOJ720680 UYF720680 VIB720680 VRX720680 WBT720680 WLP720680 WVL720680 G786216 IZ786216 SV786216 ACR786216 AMN786216 AWJ786216 BGF786216 BQB786216 BZX786216 CJT786216 CTP786216 DDL786216 DNH786216 DXD786216 EGZ786216 EQV786216 FAR786216 FKN786216 FUJ786216 GEF786216 GOB786216 GXX786216 HHT786216 HRP786216 IBL786216 ILH786216 IVD786216 JEZ786216 JOV786216 JYR786216 KIN786216 KSJ786216 LCF786216 LMB786216 LVX786216 MFT786216 MPP786216 MZL786216 NJH786216 NTD786216 OCZ786216 OMV786216 OWR786216 PGN786216 PQJ786216 QAF786216 QKB786216 QTX786216 RDT786216 RNP786216 RXL786216 SHH786216 SRD786216 TAZ786216 TKV786216 TUR786216 UEN786216 UOJ786216 UYF786216 VIB786216 VRX786216 WBT786216 WLP786216 WVL786216 G851752 IZ851752 SV851752 ACR851752 AMN851752 AWJ851752 BGF851752 BQB851752 BZX851752 CJT851752 CTP851752 DDL851752 DNH851752 DXD851752 EGZ851752 EQV851752 FAR851752 FKN851752 FUJ851752 GEF851752 GOB851752 GXX851752 HHT851752 HRP851752 IBL851752 ILH851752 IVD851752 JEZ851752 JOV851752 JYR851752 KIN851752 KSJ851752 LCF851752 LMB851752 LVX851752 MFT851752 MPP851752 MZL851752 NJH851752 NTD851752 OCZ851752 OMV851752 OWR851752 PGN851752 PQJ851752 QAF851752 QKB851752 QTX851752 RDT851752 RNP851752 RXL851752 SHH851752 SRD851752 TAZ851752 TKV851752 TUR851752 UEN851752 UOJ851752 UYF851752 VIB851752 VRX851752 WBT851752 WLP851752 WVL851752 G917288 IZ917288 SV917288 ACR917288 AMN917288 AWJ917288 BGF917288 BQB917288 BZX917288 CJT917288 CTP917288 DDL917288 DNH917288 DXD917288 EGZ917288 EQV917288 FAR917288 FKN917288 FUJ917288 GEF917288 GOB917288 GXX917288 HHT917288 HRP917288 IBL917288 ILH917288 IVD917288 JEZ917288 JOV917288 JYR917288 KIN917288 KSJ917288 LCF917288 LMB917288 LVX917288 MFT917288 MPP917288 MZL917288 NJH917288 NTD917288 OCZ917288 OMV917288 OWR917288 PGN917288 PQJ917288 QAF917288 QKB917288 QTX917288 RDT917288 RNP917288 RXL917288 SHH917288 SRD917288 TAZ917288 TKV917288 TUR917288 UEN917288 UOJ917288 UYF917288 VIB917288 VRX917288 WBT917288 WLP917288 WVL917288 G982824 IZ982824 SV982824 ACR982824 AMN982824 AWJ982824 BGF982824 BQB982824 BZX982824 CJT982824 CTP982824 DDL982824 DNH982824 DXD982824 EGZ982824 EQV982824 FAR982824 FKN982824 FUJ982824 GEF982824 GOB982824 GXX982824 HHT982824 HRP982824 IBL982824 ILH982824 IVD982824 JEZ982824 JOV982824 JYR982824 KIN982824 KSJ982824 LCF982824 LMB982824 LVX982824 MFT982824 MPP982824 MZL982824 NJH982824 NTD982824 OCZ982824 OMV982824 OWR982824 PGN982824 PQJ982824 QAF982824 QKB982824 QTX982824 RDT982824 RNP982824 RXL982824 SHH982824 SRD982824 TAZ982824 TKV982824 TUR982824 UEN982824 UOJ982824 UYF982824 VIB982824 VRX982824 WBT982824 WLP982824 WVL982824 G65294:G65300 IZ65294:IZ65300 SV65294:SV65300 ACR65294:ACR65300 AMN65294:AMN65300 AWJ65294:AWJ65300 BGF65294:BGF65300 BQB65294:BQB65300 BZX65294:BZX65300 CJT65294:CJT65300 CTP65294:CTP65300 DDL65294:DDL65300 DNH65294:DNH65300 DXD65294:DXD65300 EGZ65294:EGZ65300 EQV65294:EQV65300 FAR65294:FAR65300 FKN65294:FKN65300 FUJ65294:FUJ65300 GEF65294:GEF65300 GOB65294:GOB65300 GXX65294:GXX65300 HHT65294:HHT65300 HRP65294:HRP65300 IBL65294:IBL65300 ILH65294:ILH65300 IVD65294:IVD65300 JEZ65294:JEZ65300 JOV65294:JOV65300 JYR65294:JYR65300 KIN65294:KIN65300 KSJ65294:KSJ65300 LCF65294:LCF65300 LMB65294:LMB65300 LVX65294:LVX65300 MFT65294:MFT65300 MPP65294:MPP65300 MZL65294:MZL65300 NJH65294:NJH65300 NTD65294:NTD65300 OCZ65294:OCZ65300 OMV65294:OMV65300 OWR65294:OWR65300 PGN65294:PGN65300 PQJ65294:PQJ65300 QAF65294:QAF65300 QKB65294:QKB65300 QTX65294:QTX65300 RDT65294:RDT65300 RNP65294:RNP65300 RXL65294:RXL65300 SHH65294:SHH65300 SRD65294:SRD65300 TAZ65294:TAZ65300 TKV65294:TKV65300 TUR65294:TUR65300 UEN65294:UEN65300 UOJ65294:UOJ65300 UYF65294:UYF65300 VIB65294:VIB65300 VRX65294:VRX65300 WBT65294:WBT65300 WLP65294:WLP65300 WVL65294:WVL65300 G130830:G130836 IZ130830:IZ130836 SV130830:SV130836 ACR130830:ACR130836 AMN130830:AMN130836 AWJ130830:AWJ130836 BGF130830:BGF130836 BQB130830:BQB130836 BZX130830:BZX130836 CJT130830:CJT130836 CTP130830:CTP130836 DDL130830:DDL130836 DNH130830:DNH130836 DXD130830:DXD130836 EGZ130830:EGZ130836 EQV130830:EQV130836 FAR130830:FAR130836 FKN130830:FKN130836 FUJ130830:FUJ130836 GEF130830:GEF130836 GOB130830:GOB130836 GXX130830:GXX130836 HHT130830:HHT130836 HRP130830:HRP130836 IBL130830:IBL130836 ILH130830:ILH130836 IVD130830:IVD130836 JEZ130830:JEZ130836 JOV130830:JOV130836 JYR130830:JYR130836 KIN130830:KIN130836 KSJ130830:KSJ130836 LCF130830:LCF130836 LMB130830:LMB130836 LVX130830:LVX130836 MFT130830:MFT130836 MPP130830:MPP130836 MZL130830:MZL130836 NJH130830:NJH130836 NTD130830:NTD130836 OCZ130830:OCZ130836 OMV130830:OMV130836 OWR130830:OWR130836 PGN130830:PGN130836 PQJ130830:PQJ130836 QAF130830:QAF130836 QKB130830:QKB130836 QTX130830:QTX130836 RDT130830:RDT130836 RNP130830:RNP130836 RXL130830:RXL130836 SHH130830:SHH130836 SRD130830:SRD130836 TAZ130830:TAZ130836 TKV130830:TKV130836 TUR130830:TUR130836 UEN130830:UEN130836 UOJ130830:UOJ130836 UYF130830:UYF130836 VIB130830:VIB130836 VRX130830:VRX130836 WBT130830:WBT130836 WLP130830:WLP130836 WVL130830:WVL130836 G196366:G196372 IZ196366:IZ196372 SV196366:SV196372 ACR196366:ACR196372 AMN196366:AMN196372 AWJ196366:AWJ196372 BGF196366:BGF196372 BQB196366:BQB196372 BZX196366:BZX196372 CJT196366:CJT196372 CTP196366:CTP196372 DDL196366:DDL196372 DNH196366:DNH196372 DXD196366:DXD196372 EGZ196366:EGZ196372 EQV196366:EQV196372 FAR196366:FAR196372 FKN196366:FKN196372 FUJ196366:FUJ196372 GEF196366:GEF196372 GOB196366:GOB196372 GXX196366:GXX196372 HHT196366:HHT196372 HRP196366:HRP196372 IBL196366:IBL196372 ILH196366:ILH196372 IVD196366:IVD196372 JEZ196366:JEZ196372 JOV196366:JOV196372 JYR196366:JYR196372 KIN196366:KIN196372 KSJ196366:KSJ196372 LCF196366:LCF196372 LMB196366:LMB196372 LVX196366:LVX196372 MFT196366:MFT196372 MPP196366:MPP196372 MZL196366:MZL196372 NJH196366:NJH196372 NTD196366:NTD196372 OCZ196366:OCZ196372 OMV196366:OMV196372 OWR196366:OWR196372 PGN196366:PGN196372 PQJ196366:PQJ196372 QAF196366:QAF196372 QKB196366:QKB196372 QTX196366:QTX196372 RDT196366:RDT196372 RNP196366:RNP196372 RXL196366:RXL196372 SHH196366:SHH196372 SRD196366:SRD196372 TAZ196366:TAZ196372 TKV196366:TKV196372 TUR196366:TUR196372 UEN196366:UEN196372 UOJ196366:UOJ196372 UYF196366:UYF196372 VIB196366:VIB196372 VRX196366:VRX196372 WBT196366:WBT196372 WLP196366:WLP196372 WVL196366:WVL196372 G261902:G261908 IZ261902:IZ261908 SV261902:SV261908 ACR261902:ACR261908 AMN261902:AMN261908 AWJ261902:AWJ261908 BGF261902:BGF261908 BQB261902:BQB261908 BZX261902:BZX261908 CJT261902:CJT261908 CTP261902:CTP261908 DDL261902:DDL261908 DNH261902:DNH261908 DXD261902:DXD261908 EGZ261902:EGZ261908 EQV261902:EQV261908 FAR261902:FAR261908 FKN261902:FKN261908 FUJ261902:FUJ261908 GEF261902:GEF261908 GOB261902:GOB261908 GXX261902:GXX261908 HHT261902:HHT261908 HRP261902:HRP261908 IBL261902:IBL261908 ILH261902:ILH261908 IVD261902:IVD261908 JEZ261902:JEZ261908 JOV261902:JOV261908 JYR261902:JYR261908 KIN261902:KIN261908 KSJ261902:KSJ261908 LCF261902:LCF261908 LMB261902:LMB261908 LVX261902:LVX261908 MFT261902:MFT261908 MPP261902:MPP261908 MZL261902:MZL261908 NJH261902:NJH261908 NTD261902:NTD261908 OCZ261902:OCZ261908 OMV261902:OMV261908 OWR261902:OWR261908 PGN261902:PGN261908 PQJ261902:PQJ261908 QAF261902:QAF261908 QKB261902:QKB261908 QTX261902:QTX261908 RDT261902:RDT261908 RNP261902:RNP261908 RXL261902:RXL261908 SHH261902:SHH261908 SRD261902:SRD261908 TAZ261902:TAZ261908 TKV261902:TKV261908 TUR261902:TUR261908 UEN261902:UEN261908 UOJ261902:UOJ261908 UYF261902:UYF261908 VIB261902:VIB261908 VRX261902:VRX261908 WBT261902:WBT261908 WLP261902:WLP261908 WVL261902:WVL261908 G327438:G327444 IZ327438:IZ327444 SV327438:SV327444 ACR327438:ACR327444 AMN327438:AMN327444 AWJ327438:AWJ327444 BGF327438:BGF327444 BQB327438:BQB327444 BZX327438:BZX327444 CJT327438:CJT327444 CTP327438:CTP327444 DDL327438:DDL327444 DNH327438:DNH327444 DXD327438:DXD327444 EGZ327438:EGZ327444 EQV327438:EQV327444 FAR327438:FAR327444 FKN327438:FKN327444 FUJ327438:FUJ327444 GEF327438:GEF327444 GOB327438:GOB327444 GXX327438:GXX327444 HHT327438:HHT327444 HRP327438:HRP327444 IBL327438:IBL327444 ILH327438:ILH327444 IVD327438:IVD327444 JEZ327438:JEZ327444 JOV327438:JOV327444 JYR327438:JYR327444 KIN327438:KIN327444 KSJ327438:KSJ327444 LCF327438:LCF327444 LMB327438:LMB327444 LVX327438:LVX327444 MFT327438:MFT327444 MPP327438:MPP327444 MZL327438:MZL327444 NJH327438:NJH327444 NTD327438:NTD327444 OCZ327438:OCZ327444 OMV327438:OMV327444 OWR327438:OWR327444 PGN327438:PGN327444 PQJ327438:PQJ327444 QAF327438:QAF327444 QKB327438:QKB327444 QTX327438:QTX327444 RDT327438:RDT327444 RNP327438:RNP327444 RXL327438:RXL327444 SHH327438:SHH327444 SRD327438:SRD327444 TAZ327438:TAZ327444 TKV327438:TKV327444 TUR327438:TUR327444 UEN327438:UEN327444 UOJ327438:UOJ327444 UYF327438:UYF327444 VIB327438:VIB327444 VRX327438:VRX327444 WBT327438:WBT327444 WLP327438:WLP327444 WVL327438:WVL327444 G392974:G392980 IZ392974:IZ392980 SV392974:SV392980 ACR392974:ACR392980 AMN392974:AMN392980 AWJ392974:AWJ392980 BGF392974:BGF392980 BQB392974:BQB392980 BZX392974:BZX392980 CJT392974:CJT392980 CTP392974:CTP392980 DDL392974:DDL392980 DNH392974:DNH392980 DXD392974:DXD392980 EGZ392974:EGZ392980 EQV392974:EQV392980 FAR392974:FAR392980 FKN392974:FKN392980 FUJ392974:FUJ392980 GEF392974:GEF392980 GOB392974:GOB392980 GXX392974:GXX392980 HHT392974:HHT392980 HRP392974:HRP392980 IBL392974:IBL392980 ILH392974:ILH392980 IVD392974:IVD392980 JEZ392974:JEZ392980 JOV392974:JOV392980 JYR392974:JYR392980 KIN392974:KIN392980 KSJ392974:KSJ392980 LCF392974:LCF392980 LMB392974:LMB392980 LVX392974:LVX392980 MFT392974:MFT392980 MPP392974:MPP392980 MZL392974:MZL392980 NJH392974:NJH392980 NTD392974:NTD392980 OCZ392974:OCZ392980 OMV392974:OMV392980 OWR392974:OWR392980 PGN392974:PGN392980 PQJ392974:PQJ392980 QAF392974:QAF392980 QKB392974:QKB392980 QTX392974:QTX392980 RDT392974:RDT392980 RNP392974:RNP392980 RXL392974:RXL392980 SHH392974:SHH392980 SRD392974:SRD392980 TAZ392974:TAZ392980 TKV392974:TKV392980 TUR392974:TUR392980 UEN392974:UEN392980 UOJ392974:UOJ392980 UYF392974:UYF392980 VIB392974:VIB392980 VRX392974:VRX392980 WBT392974:WBT392980 WLP392974:WLP392980 WVL392974:WVL392980 G458510:G458516 IZ458510:IZ458516 SV458510:SV458516 ACR458510:ACR458516 AMN458510:AMN458516 AWJ458510:AWJ458516 BGF458510:BGF458516 BQB458510:BQB458516 BZX458510:BZX458516 CJT458510:CJT458516 CTP458510:CTP458516 DDL458510:DDL458516 DNH458510:DNH458516 DXD458510:DXD458516 EGZ458510:EGZ458516 EQV458510:EQV458516 FAR458510:FAR458516 FKN458510:FKN458516 FUJ458510:FUJ458516 GEF458510:GEF458516 GOB458510:GOB458516 GXX458510:GXX458516 HHT458510:HHT458516 HRP458510:HRP458516 IBL458510:IBL458516 ILH458510:ILH458516 IVD458510:IVD458516 JEZ458510:JEZ458516 JOV458510:JOV458516 JYR458510:JYR458516 KIN458510:KIN458516 KSJ458510:KSJ458516 LCF458510:LCF458516 LMB458510:LMB458516 LVX458510:LVX458516 MFT458510:MFT458516 MPP458510:MPP458516 MZL458510:MZL458516 NJH458510:NJH458516 NTD458510:NTD458516 OCZ458510:OCZ458516 OMV458510:OMV458516 OWR458510:OWR458516 PGN458510:PGN458516 PQJ458510:PQJ458516 QAF458510:QAF458516 QKB458510:QKB458516 QTX458510:QTX458516 RDT458510:RDT458516 RNP458510:RNP458516 RXL458510:RXL458516 SHH458510:SHH458516 SRD458510:SRD458516 TAZ458510:TAZ458516 TKV458510:TKV458516 TUR458510:TUR458516 UEN458510:UEN458516 UOJ458510:UOJ458516 UYF458510:UYF458516 VIB458510:VIB458516 VRX458510:VRX458516 WBT458510:WBT458516 WLP458510:WLP458516 WVL458510:WVL458516 G524046:G524052 IZ524046:IZ524052 SV524046:SV524052 ACR524046:ACR524052 AMN524046:AMN524052 AWJ524046:AWJ524052 BGF524046:BGF524052 BQB524046:BQB524052 BZX524046:BZX524052 CJT524046:CJT524052 CTP524046:CTP524052 DDL524046:DDL524052 DNH524046:DNH524052 DXD524046:DXD524052 EGZ524046:EGZ524052 EQV524046:EQV524052 FAR524046:FAR524052 FKN524046:FKN524052 FUJ524046:FUJ524052 GEF524046:GEF524052 GOB524046:GOB524052 GXX524046:GXX524052 HHT524046:HHT524052 HRP524046:HRP524052 IBL524046:IBL524052 ILH524046:ILH524052 IVD524046:IVD524052 JEZ524046:JEZ524052 JOV524046:JOV524052 JYR524046:JYR524052 KIN524046:KIN524052 KSJ524046:KSJ524052 LCF524046:LCF524052 LMB524046:LMB524052 LVX524046:LVX524052 MFT524046:MFT524052 MPP524046:MPP524052 MZL524046:MZL524052 NJH524046:NJH524052 NTD524046:NTD524052 OCZ524046:OCZ524052 OMV524046:OMV524052 OWR524046:OWR524052 PGN524046:PGN524052 PQJ524046:PQJ524052 QAF524046:QAF524052 QKB524046:QKB524052 QTX524046:QTX524052 RDT524046:RDT524052 RNP524046:RNP524052 RXL524046:RXL524052 SHH524046:SHH524052 SRD524046:SRD524052 TAZ524046:TAZ524052 TKV524046:TKV524052 TUR524046:TUR524052 UEN524046:UEN524052 UOJ524046:UOJ524052 UYF524046:UYF524052 VIB524046:VIB524052 VRX524046:VRX524052 WBT524046:WBT524052 WLP524046:WLP524052 WVL524046:WVL524052 G589582:G589588 IZ589582:IZ589588 SV589582:SV589588 ACR589582:ACR589588 AMN589582:AMN589588 AWJ589582:AWJ589588 BGF589582:BGF589588 BQB589582:BQB589588 BZX589582:BZX589588 CJT589582:CJT589588 CTP589582:CTP589588 DDL589582:DDL589588 DNH589582:DNH589588 DXD589582:DXD589588 EGZ589582:EGZ589588 EQV589582:EQV589588 FAR589582:FAR589588 FKN589582:FKN589588 FUJ589582:FUJ589588 GEF589582:GEF589588 GOB589582:GOB589588 GXX589582:GXX589588 HHT589582:HHT589588 HRP589582:HRP589588 IBL589582:IBL589588 ILH589582:ILH589588 IVD589582:IVD589588 JEZ589582:JEZ589588 JOV589582:JOV589588 JYR589582:JYR589588 KIN589582:KIN589588 KSJ589582:KSJ589588 LCF589582:LCF589588 LMB589582:LMB589588 LVX589582:LVX589588 MFT589582:MFT589588 MPP589582:MPP589588 MZL589582:MZL589588 NJH589582:NJH589588 NTD589582:NTD589588 OCZ589582:OCZ589588 OMV589582:OMV589588 OWR589582:OWR589588 PGN589582:PGN589588 PQJ589582:PQJ589588 QAF589582:QAF589588 QKB589582:QKB589588 QTX589582:QTX589588 RDT589582:RDT589588 RNP589582:RNP589588 RXL589582:RXL589588 SHH589582:SHH589588 SRD589582:SRD589588 TAZ589582:TAZ589588 TKV589582:TKV589588 TUR589582:TUR589588 UEN589582:UEN589588 UOJ589582:UOJ589588 UYF589582:UYF589588 VIB589582:VIB589588 VRX589582:VRX589588 WBT589582:WBT589588 WLP589582:WLP589588 WVL589582:WVL589588 G655118:G655124 IZ655118:IZ655124 SV655118:SV655124 ACR655118:ACR655124 AMN655118:AMN655124 AWJ655118:AWJ655124 BGF655118:BGF655124 BQB655118:BQB655124 BZX655118:BZX655124 CJT655118:CJT655124 CTP655118:CTP655124 DDL655118:DDL655124 DNH655118:DNH655124 DXD655118:DXD655124 EGZ655118:EGZ655124 EQV655118:EQV655124 FAR655118:FAR655124 FKN655118:FKN655124 FUJ655118:FUJ655124 GEF655118:GEF655124 GOB655118:GOB655124 GXX655118:GXX655124 HHT655118:HHT655124 HRP655118:HRP655124 IBL655118:IBL655124 ILH655118:ILH655124 IVD655118:IVD655124 JEZ655118:JEZ655124 JOV655118:JOV655124 JYR655118:JYR655124 KIN655118:KIN655124 KSJ655118:KSJ655124 LCF655118:LCF655124 LMB655118:LMB655124 LVX655118:LVX655124 MFT655118:MFT655124 MPP655118:MPP655124 MZL655118:MZL655124 NJH655118:NJH655124 NTD655118:NTD655124 OCZ655118:OCZ655124 OMV655118:OMV655124 OWR655118:OWR655124 PGN655118:PGN655124 PQJ655118:PQJ655124 QAF655118:QAF655124 QKB655118:QKB655124 QTX655118:QTX655124 RDT655118:RDT655124 RNP655118:RNP655124 RXL655118:RXL655124 SHH655118:SHH655124 SRD655118:SRD655124 TAZ655118:TAZ655124 TKV655118:TKV655124 TUR655118:TUR655124 UEN655118:UEN655124 UOJ655118:UOJ655124 UYF655118:UYF655124 VIB655118:VIB655124 VRX655118:VRX655124 WBT655118:WBT655124 WLP655118:WLP655124 WVL655118:WVL655124 G720654:G720660 IZ720654:IZ720660 SV720654:SV720660 ACR720654:ACR720660 AMN720654:AMN720660 AWJ720654:AWJ720660 BGF720654:BGF720660 BQB720654:BQB720660 BZX720654:BZX720660 CJT720654:CJT720660 CTP720654:CTP720660 DDL720654:DDL720660 DNH720654:DNH720660 DXD720654:DXD720660 EGZ720654:EGZ720660 EQV720654:EQV720660 FAR720654:FAR720660 FKN720654:FKN720660 FUJ720654:FUJ720660 GEF720654:GEF720660 GOB720654:GOB720660 GXX720654:GXX720660 HHT720654:HHT720660 HRP720654:HRP720660 IBL720654:IBL720660 ILH720654:ILH720660 IVD720654:IVD720660 JEZ720654:JEZ720660 JOV720654:JOV720660 JYR720654:JYR720660 KIN720654:KIN720660 KSJ720654:KSJ720660 LCF720654:LCF720660 LMB720654:LMB720660 LVX720654:LVX720660 MFT720654:MFT720660 MPP720654:MPP720660 MZL720654:MZL720660 NJH720654:NJH720660 NTD720654:NTD720660 OCZ720654:OCZ720660 OMV720654:OMV720660 OWR720654:OWR720660 PGN720654:PGN720660 PQJ720654:PQJ720660 QAF720654:QAF720660 QKB720654:QKB720660 QTX720654:QTX720660 RDT720654:RDT720660 RNP720654:RNP720660 RXL720654:RXL720660 SHH720654:SHH720660 SRD720654:SRD720660 TAZ720654:TAZ720660 TKV720654:TKV720660 TUR720654:TUR720660 UEN720654:UEN720660 UOJ720654:UOJ720660 UYF720654:UYF720660 VIB720654:VIB720660 VRX720654:VRX720660 WBT720654:WBT720660 WLP720654:WLP720660 WVL720654:WVL720660 G786190:G786196 IZ786190:IZ786196 SV786190:SV786196 ACR786190:ACR786196 AMN786190:AMN786196 AWJ786190:AWJ786196 BGF786190:BGF786196 BQB786190:BQB786196 BZX786190:BZX786196 CJT786190:CJT786196 CTP786190:CTP786196 DDL786190:DDL786196 DNH786190:DNH786196 DXD786190:DXD786196 EGZ786190:EGZ786196 EQV786190:EQV786196 FAR786190:FAR786196 FKN786190:FKN786196 FUJ786190:FUJ786196 GEF786190:GEF786196 GOB786190:GOB786196 GXX786190:GXX786196 HHT786190:HHT786196 HRP786190:HRP786196 IBL786190:IBL786196 ILH786190:ILH786196 IVD786190:IVD786196 JEZ786190:JEZ786196 JOV786190:JOV786196 JYR786190:JYR786196 KIN786190:KIN786196 KSJ786190:KSJ786196 LCF786190:LCF786196 LMB786190:LMB786196 LVX786190:LVX786196 MFT786190:MFT786196 MPP786190:MPP786196 MZL786190:MZL786196 NJH786190:NJH786196 NTD786190:NTD786196 OCZ786190:OCZ786196 OMV786190:OMV786196 OWR786190:OWR786196 PGN786190:PGN786196 PQJ786190:PQJ786196 QAF786190:QAF786196 QKB786190:QKB786196 QTX786190:QTX786196 RDT786190:RDT786196 RNP786190:RNP786196 RXL786190:RXL786196 SHH786190:SHH786196 SRD786190:SRD786196 TAZ786190:TAZ786196 TKV786190:TKV786196 TUR786190:TUR786196 UEN786190:UEN786196 UOJ786190:UOJ786196 UYF786190:UYF786196 VIB786190:VIB786196 VRX786190:VRX786196 WBT786190:WBT786196 WLP786190:WLP786196 WVL786190:WVL786196 G851726:G851732 IZ851726:IZ851732 SV851726:SV851732 ACR851726:ACR851732 AMN851726:AMN851732 AWJ851726:AWJ851732 BGF851726:BGF851732 BQB851726:BQB851732 BZX851726:BZX851732 CJT851726:CJT851732 CTP851726:CTP851732 DDL851726:DDL851732 DNH851726:DNH851732 DXD851726:DXD851732 EGZ851726:EGZ851732 EQV851726:EQV851732 FAR851726:FAR851732 FKN851726:FKN851732 FUJ851726:FUJ851732 GEF851726:GEF851732 GOB851726:GOB851732 GXX851726:GXX851732 HHT851726:HHT851732 HRP851726:HRP851732 IBL851726:IBL851732 ILH851726:ILH851732 IVD851726:IVD851732 JEZ851726:JEZ851732 JOV851726:JOV851732 JYR851726:JYR851732 KIN851726:KIN851732 KSJ851726:KSJ851732 LCF851726:LCF851732 LMB851726:LMB851732 LVX851726:LVX851732 MFT851726:MFT851732 MPP851726:MPP851732 MZL851726:MZL851732 NJH851726:NJH851732 NTD851726:NTD851732 OCZ851726:OCZ851732 OMV851726:OMV851732 OWR851726:OWR851732 PGN851726:PGN851732 PQJ851726:PQJ851732 QAF851726:QAF851732 QKB851726:QKB851732 QTX851726:QTX851732 RDT851726:RDT851732 RNP851726:RNP851732 RXL851726:RXL851732 SHH851726:SHH851732 SRD851726:SRD851732 TAZ851726:TAZ851732 TKV851726:TKV851732 TUR851726:TUR851732 UEN851726:UEN851732 UOJ851726:UOJ851732 UYF851726:UYF851732 VIB851726:VIB851732 VRX851726:VRX851732 WBT851726:WBT851732 WLP851726:WLP851732 WVL851726:WVL851732 G917262:G917268 IZ917262:IZ917268 SV917262:SV917268 ACR917262:ACR917268 AMN917262:AMN917268 AWJ917262:AWJ917268 BGF917262:BGF917268 BQB917262:BQB917268 BZX917262:BZX917268 CJT917262:CJT917268 CTP917262:CTP917268 DDL917262:DDL917268 DNH917262:DNH917268 DXD917262:DXD917268 EGZ917262:EGZ917268 EQV917262:EQV917268 FAR917262:FAR917268 FKN917262:FKN917268 FUJ917262:FUJ917268 GEF917262:GEF917268 GOB917262:GOB917268 GXX917262:GXX917268 HHT917262:HHT917268 HRP917262:HRP917268 IBL917262:IBL917268 ILH917262:ILH917268 IVD917262:IVD917268 JEZ917262:JEZ917268 JOV917262:JOV917268 JYR917262:JYR917268 KIN917262:KIN917268 KSJ917262:KSJ917268 LCF917262:LCF917268 LMB917262:LMB917268 LVX917262:LVX917268 MFT917262:MFT917268 MPP917262:MPP917268 MZL917262:MZL917268 NJH917262:NJH917268 NTD917262:NTD917268 OCZ917262:OCZ917268 OMV917262:OMV917268 OWR917262:OWR917268 PGN917262:PGN917268 PQJ917262:PQJ917268 QAF917262:QAF917268 QKB917262:QKB917268 QTX917262:QTX917268 RDT917262:RDT917268 RNP917262:RNP917268 RXL917262:RXL917268 SHH917262:SHH917268 SRD917262:SRD917268 TAZ917262:TAZ917268 TKV917262:TKV917268 TUR917262:TUR917268 UEN917262:UEN917268 UOJ917262:UOJ917268 UYF917262:UYF917268 VIB917262:VIB917268 VRX917262:VRX917268 WBT917262:WBT917268 WLP917262:WLP917268 WVL917262:WVL917268 G982798:G982804 IZ982798:IZ982804 SV982798:SV982804 ACR982798:ACR982804 AMN982798:AMN982804 AWJ982798:AWJ982804 BGF982798:BGF982804 BQB982798:BQB982804 BZX982798:BZX982804 CJT982798:CJT982804 CTP982798:CTP982804 DDL982798:DDL982804 DNH982798:DNH982804 DXD982798:DXD982804 EGZ982798:EGZ982804 EQV982798:EQV982804 FAR982798:FAR982804 FKN982798:FKN982804 FUJ982798:FUJ982804 GEF982798:GEF982804 GOB982798:GOB982804 GXX982798:GXX982804 HHT982798:HHT982804 HRP982798:HRP982804 IBL982798:IBL982804 ILH982798:ILH982804 IVD982798:IVD982804 JEZ982798:JEZ982804 JOV982798:JOV982804 JYR982798:JYR982804 KIN982798:KIN982804 KSJ982798:KSJ982804 LCF982798:LCF982804 LMB982798:LMB982804 LVX982798:LVX982804 MFT982798:MFT982804 MPP982798:MPP982804 MZL982798:MZL982804 NJH982798:NJH982804 NTD982798:NTD982804 OCZ982798:OCZ982804 OMV982798:OMV982804 OWR982798:OWR982804 PGN982798:PGN982804 PQJ982798:PQJ982804 QAF982798:QAF982804 QKB982798:QKB982804 QTX982798:QTX982804 RDT982798:RDT982804 RNP982798:RNP982804 RXL982798:RXL982804 SHH982798:SHH982804 SRD982798:SRD982804 TAZ982798:TAZ982804 TKV982798:TKV982804 TUR982798:TUR982804 UEN982798:UEN982804 UOJ982798:UOJ982804 UYF982798:UYF982804 VIB982798:VIB982804 VRX982798:VRX982804 WBT982798:WBT982804 WLP982798:WLP982804 WVL982798:WVL982804 G65333:G65390 IZ65333:IZ65390 SV65333:SV65390 ACR65333:ACR65390 AMN65333:AMN65390 AWJ65333:AWJ65390 BGF65333:BGF65390 BQB65333:BQB65390 BZX65333:BZX65390 CJT65333:CJT65390 CTP65333:CTP65390 DDL65333:DDL65390 DNH65333:DNH65390 DXD65333:DXD65390 EGZ65333:EGZ65390 EQV65333:EQV65390 FAR65333:FAR65390 FKN65333:FKN65390 FUJ65333:FUJ65390 GEF65333:GEF65390 GOB65333:GOB65390 GXX65333:GXX65390 HHT65333:HHT65390 HRP65333:HRP65390 IBL65333:IBL65390 ILH65333:ILH65390 IVD65333:IVD65390 JEZ65333:JEZ65390 JOV65333:JOV65390 JYR65333:JYR65390 KIN65333:KIN65390 KSJ65333:KSJ65390 LCF65333:LCF65390 LMB65333:LMB65390 LVX65333:LVX65390 MFT65333:MFT65390 MPP65333:MPP65390 MZL65333:MZL65390 NJH65333:NJH65390 NTD65333:NTD65390 OCZ65333:OCZ65390 OMV65333:OMV65390 OWR65333:OWR65390 PGN65333:PGN65390 PQJ65333:PQJ65390 QAF65333:QAF65390 QKB65333:QKB65390 QTX65333:QTX65390 RDT65333:RDT65390 RNP65333:RNP65390 RXL65333:RXL65390 SHH65333:SHH65390 SRD65333:SRD65390 TAZ65333:TAZ65390 TKV65333:TKV65390 TUR65333:TUR65390 UEN65333:UEN65390 UOJ65333:UOJ65390 UYF65333:UYF65390 VIB65333:VIB65390 VRX65333:VRX65390 WBT65333:WBT65390 WLP65333:WLP65390 WVL65333:WVL65390 G130869:G130926 IZ130869:IZ130926 SV130869:SV130926 ACR130869:ACR130926 AMN130869:AMN130926 AWJ130869:AWJ130926 BGF130869:BGF130926 BQB130869:BQB130926 BZX130869:BZX130926 CJT130869:CJT130926 CTP130869:CTP130926 DDL130869:DDL130926 DNH130869:DNH130926 DXD130869:DXD130926 EGZ130869:EGZ130926 EQV130869:EQV130926 FAR130869:FAR130926 FKN130869:FKN130926 FUJ130869:FUJ130926 GEF130869:GEF130926 GOB130869:GOB130926 GXX130869:GXX130926 HHT130869:HHT130926 HRP130869:HRP130926 IBL130869:IBL130926 ILH130869:ILH130926 IVD130869:IVD130926 JEZ130869:JEZ130926 JOV130869:JOV130926 JYR130869:JYR130926 KIN130869:KIN130926 KSJ130869:KSJ130926 LCF130869:LCF130926 LMB130869:LMB130926 LVX130869:LVX130926 MFT130869:MFT130926 MPP130869:MPP130926 MZL130869:MZL130926 NJH130869:NJH130926 NTD130869:NTD130926 OCZ130869:OCZ130926 OMV130869:OMV130926 OWR130869:OWR130926 PGN130869:PGN130926 PQJ130869:PQJ130926 QAF130869:QAF130926 QKB130869:QKB130926 QTX130869:QTX130926 RDT130869:RDT130926 RNP130869:RNP130926 RXL130869:RXL130926 SHH130869:SHH130926 SRD130869:SRD130926 TAZ130869:TAZ130926 TKV130869:TKV130926 TUR130869:TUR130926 UEN130869:UEN130926 UOJ130869:UOJ130926 UYF130869:UYF130926 VIB130869:VIB130926 VRX130869:VRX130926 WBT130869:WBT130926 WLP130869:WLP130926 WVL130869:WVL130926 G196405:G196462 IZ196405:IZ196462 SV196405:SV196462 ACR196405:ACR196462 AMN196405:AMN196462 AWJ196405:AWJ196462 BGF196405:BGF196462 BQB196405:BQB196462 BZX196405:BZX196462 CJT196405:CJT196462 CTP196405:CTP196462 DDL196405:DDL196462 DNH196405:DNH196462 DXD196405:DXD196462 EGZ196405:EGZ196462 EQV196405:EQV196462 FAR196405:FAR196462 FKN196405:FKN196462 FUJ196405:FUJ196462 GEF196405:GEF196462 GOB196405:GOB196462 GXX196405:GXX196462 HHT196405:HHT196462 HRP196405:HRP196462 IBL196405:IBL196462 ILH196405:ILH196462 IVD196405:IVD196462 JEZ196405:JEZ196462 JOV196405:JOV196462 JYR196405:JYR196462 KIN196405:KIN196462 KSJ196405:KSJ196462 LCF196405:LCF196462 LMB196405:LMB196462 LVX196405:LVX196462 MFT196405:MFT196462 MPP196405:MPP196462 MZL196405:MZL196462 NJH196405:NJH196462 NTD196405:NTD196462 OCZ196405:OCZ196462 OMV196405:OMV196462 OWR196405:OWR196462 PGN196405:PGN196462 PQJ196405:PQJ196462 QAF196405:QAF196462 QKB196405:QKB196462 QTX196405:QTX196462 RDT196405:RDT196462 RNP196405:RNP196462 RXL196405:RXL196462 SHH196405:SHH196462 SRD196405:SRD196462 TAZ196405:TAZ196462 TKV196405:TKV196462 TUR196405:TUR196462 UEN196405:UEN196462 UOJ196405:UOJ196462 UYF196405:UYF196462 VIB196405:VIB196462 VRX196405:VRX196462 WBT196405:WBT196462 WLP196405:WLP196462 WVL196405:WVL196462 G261941:G261998 IZ261941:IZ261998 SV261941:SV261998 ACR261941:ACR261998 AMN261941:AMN261998 AWJ261941:AWJ261998 BGF261941:BGF261998 BQB261941:BQB261998 BZX261941:BZX261998 CJT261941:CJT261998 CTP261941:CTP261998 DDL261941:DDL261998 DNH261941:DNH261998 DXD261941:DXD261998 EGZ261941:EGZ261998 EQV261941:EQV261998 FAR261941:FAR261998 FKN261941:FKN261998 FUJ261941:FUJ261998 GEF261941:GEF261998 GOB261941:GOB261998 GXX261941:GXX261998 HHT261941:HHT261998 HRP261941:HRP261998 IBL261941:IBL261998 ILH261941:ILH261998 IVD261941:IVD261998 JEZ261941:JEZ261998 JOV261941:JOV261998 JYR261941:JYR261998 KIN261941:KIN261998 KSJ261941:KSJ261998 LCF261941:LCF261998 LMB261941:LMB261998 LVX261941:LVX261998 MFT261941:MFT261998 MPP261941:MPP261998 MZL261941:MZL261998 NJH261941:NJH261998 NTD261941:NTD261998 OCZ261941:OCZ261998 OMV261941:OMV261998 OWR261941:OWR261998 PGN261941:PGN261998 PQJ261941:PQJ261998 QAF261941:QAF261998 QKB261941:QKB261998 QTX261941:QTX261998 RDT261941:RDT261998 RNP261941:RNP261998 RXL261941:RXL261998 SHH261941:SHH261998 SRD261941:SRD261998 TAZ261941:TAZ261998 TKV261941:TKV261998 TUR261941:TUR261998 UEN261941:UEN261998 UOJ261941:UOJ261998 UYF261941:UYF261998 VIB261941:VIB261998 VRX261941:VRX261998 WBT261941:WBT261998 WLP261941:WLP261998 WVL261941:WVL261998 G327477:G327534 IZ327477:IZ327534 SV327477:SV327534 ACR327477:ACR327534 AMN327477:AMN327534 AWJ327477:AWJ327534 BGF327477:BGF327534 BQB327477:BQB327534 BZX327477:BZX327534 CJT327477:CJT327534 CTP327477:CTP327534 DDL327477:DDL327534 DNH327477:DNH327534 DXD327477:DXD327534 EGZ327477:EGZ327534 EQV327477:EQV327534 FAR327477:FAR327534 FKN327477:FKN327534 FUJ327477:FUJ327534 GEF327477:GEF327534 GOB327477:GOB327534 GXX327477:GXX327534 HHT327477:HHT327534 HRP327477:HRP327534 IBL327477:IBL327534 ILH327477:ILH327534 IVD327477:IVD327534 JEZ327477:JEZ327534 JOV327477:JOV327534 JYR327477:JYR327534 KIN327477:KIN327534 KSJ327477:KSJ327534 LCF327477:LCF327534 LMB327477:LMB327534 LVX327477:LVX327534 MFT327477:MFT327534 MPP327477:MPP327534 MZL327477:MZL327534 NJH327477:NJH327534 NTD327477:NTD327534 OCZ327477:OCZ327534 OMV327477:OMV327534 OWR327477:OWR327534 PGN327477:PGN327534 PQJ327477:PQJ327534 QAF327477:QAF327534 QKB327477:QKB327534 QTX327477:QTX327534 RDT327477:RDT327534 RNP327477:RNP327534 RXL327477:RXL327534 SHH327477:SHH327534 SRD327477:SRD327534 TAZ327477:TAZ327534 TKV327477:TKV327534 TUR327477:TUR327534 UEN327477:UEN327534 UOJ327477:UOJ327534 UYF327477:UYF327534 VIB327477:VIB327534 VRX327477:VRX327534 WBT327477:WBT327534 WLP327477:WLP327534 WVL327477:WVL327534 G393013:G393070 IZ393013:IZ393070 SV393013:SV393070 ACR393013:ACR393070 AMN393013:AMN393070 AWJ393013:AWJ393070 BGF393013:BGF393070 BQB393013:BQB393070 BZX393013:BZX393070 CJT393013:CJT393070 CTP393013:CTP393070 DDL393013:DDL393070 DNH393013:DNH393070 DXD393013:DXD393070 EGZ393013:EGZ393070 EQV393013:EQV393070 FAR393013:FAR393070 FKN393013:FKN393070 FUJ393013:FUJ393070 GEF393013:GEF393070 GOB393013:GOB393070 GXX393013:GXX393070 HHT393013:HHT393070 HRP393013:HRP393070 IBL393013:IBL393070 ILH393013:ILH393070 IVD393013:IVD393070 JEZ393013:JEZ393070 JOV393013:JOV393070 JYR393013:JYR393070 KIN393013:KIN393070 KSJ393013:KSJ393070 LCF393013:LCF393070 LMB393013:LMB393070 LVX393013:LVX393070 MFT393013:MFT393070 MPP393013:MPP393070 MZL393013:MZL393070 NJH393013:NJH393070 NTD393013:NTD393070 OCZ393013:OCZ393070 OMV393013:OMV393070 OWR393013:OWR393070 PGN393013:PGN393070 PQJ393013:PQJ393070 QAF393013:QAF393070 QKB393013:QKB393070 QTX393013:QTX393070 RDT393013:RDT393070 RNP393013:RNP393070 RXL393013:RXL393070 SHH393013:SHH393070 SRD393013:SRD393070 TAZ393013:TAZ393070 TKV393013:TKV393070 TUR393013:TUR393070 UEN393013:UEN393070 UOJ393013:UOJ393070 UYF393013:UYF393070 VIB393013:VIB393070 VRX393013:VRX393070 WBT393013:WBT393070 WLP393013:WLP393070 WVL393013:WVL393070 G458549:G458606 IZ458549:IZ458606 SV458549:SV458606 ACR458549:ACR458606 AMN458549:AMN458606 AWJ458549:AWJ458606 BGF458549:BGF458606 BQB458549:BQB458606 BZX458549:BZX458606 CJT458549:CJT458606 CTP458549:CTP458606 DDL458549:DDL458606 DNH458549:DNH458606 DXD458549:DXD458606 EGZ458549:EGZ458606 EQV458549:EQV458606 FAR458549:FAR458606 FKN458549:FKN458606 FUJ458549:FUJ458606 GEF458549:GEF458606 GOB458549:GOB458606 GXX458549:GXX458606 HHT458549:HHT458606 HRP458549:HRP458606 IBL458549:IBL458606 ILH458549:ILH458606 IVD458549:IVD458606 JEZ458549:JEZ458606 JOV458549:JOV458606 JYR458549:JYR458606 KIN458549:KIN458606 KSJ458549:KSJ458606 LCF458549:LCF458606 LMB458549:LMB458606 LVX458549:LVX458606 MFT458549:MFT458606 MPP458549:MPP458606 MZL458549:MZL458606 NJH458549:NJH458606 NTD458549:NTD458606 OCZ458549:OCZ458606 OMV458549:OMV458606 OWR458549:OWR458606 PGN458549:PGN458606 PQJ458549:PQJ458606 QAF458549:QAF458606 QKB458549:QKB458606 QTX458549:QTX458606 RDT458549:RDT458606 RNP458549:RNP458606 RXL458549:RXL458606 SHH458549:SHH458606 SRD458549:SRD458606 TAZ458549:TAZ458606 TKV458549:TKV458606 TUR458549:TUR458606 UEN458549:UEN458606 UOJ458549:UOJ458606 UYF458549:UYF458606 VIB458549:VIB458606 VRX458549:VRX458606 WBT458549:WBT458606 WLP458549:WLP458606 WVL458549:WVL458606 G524085:G524142 IZ524085:IZ524142 SV524085:SV524142 ACR524085:ACR524142 AMN524085:AMN524142 AWJ524085:AWJ524142 BGF524085:BGF524142 BQB524085:BQB524142 BZX524085:BZX524142 CJT524085:CJT524142 CTP524085:CTP524142 DDL524085:DDL524142 DNH524085:DNH524142 DXD524085:DXD524142 EGZ524085:EGZ524142 EQV524085:EQV524142 FAR524085:FAR524142 FKN524085:FKN524142 FUJ524085:FUJ524142 GEF524085:GEF524142 GOB524085:GOB524142 GXX524085:GXX524142 HHT524085:HHT524142 HRP524085:HRP524142 IBL524085:IBL524142 ILH524085:ILH524142 IVD524085:IVD524142 JEZ524085:JEZ524142 JOV524085:JOV524142 JYR524085:JYR524142 KIN524085:KIN524142 KSJ524085:KSJ524142 LCF524085:LCF524142 LMB524085:LMB524142 LVX524085:LVX524142 MFT524085:MFT524142 MPP524085:MPP524142 MZL524085:MZL524142 NJH524085:NJH524142 NTD524085:NTD524142 OCZ524085:OCZ524142 OMV524085:OMV524142 OWR524085:OWR524142 PGN524085:PGN524142 PQJ524085:PQJ524142 QAF524085:QAF524142 QKB524085:QKB524142 QTX524085:QTX524142 RDT524085:RDT524142 RNP524085:RNP524142 RXL524085:RXL524142 SHH524085:SHH524142 SRD524085:SRD524142 TAZ524085:TAZ524142 TKV524085:TKV524142 TUR524085:TUR524142 UEN524085:UEN524142 UOJ524085:UOJ524142 UYF524085:UYF524142 VIB524085:VIB524142 VRX524085:VRX524142 WBT524085:WBT524142 WLP524085:WLP524142 WVL524085:WVL524142 G589621:G589678 IZ589621:IZ589678 SV589621:SV589678 ACR589621:ACR589678 AMN589621:AMN589678 AWJ589621:AWJ589678 BGF589621:BGF589678 BQB589621:BQB589678 BZX589621:BZX589678 CJT589621:CJT589678 CTP589621:CTP589678 DDL589621:DDL589678 DNH589621:DNH589678 DXD589621:DXD589678 EGZ589621:EGZ589678 EQV589621:EQV589678 FAR589621:FAR589678 FKN589621:FKN589678 FUJ589621:FUJ589678 GEF589621:GEF589678 GOB589621:GOB589678 GXX589621:GXX589678 HHT589621:HHT589678 HRP589621:HRP589678 IBL589621:IBL589678 ILH589621:ILH589678 IVD589621:IVD589678 JEZ589621:JEZ589678 JOV589621:JOV589678 JYR589621:JYR589678 KIN589621:KIN589678 KSJ589621:KSJ589678 LCF589621:LCF589678 LMB589621:LMB589678 LVX589621:LVX589678 MFT589621:MFT589678 MPP589621:MPP589678 MZL589621:MZL589678 NJH589621:NJH589678 NTD589621:NTD589678 OCZ589621:OCZ589678 OMV589621:OMV589678 OWR589621:OWR589678 PGN589621:PGN589678 PQJ589621:PQJ589678 QAF589621:QAF589678 QKB589621:QKB589678 QTX589621:QTX589678 RDT589621:RDT589678 RNP589621:RNP589678 RXL589621:RXL589678 SHH589621:SHH589678 SRD589621:SRD589678 TAZ589621:TAZ589678 TKV589621:TKV589678 TUR589621:TUR589678 UEN589621:UEN589678 UOJ589621:UOJ589678 UYF589621:UYF589678 VIB589621:VIB589678 VRX589621:VRX589678 WBT589621:WBT589678 WLP589621:WLP589678 WVL589621:WVL589678 G655157:G655214 IZ655157:IZ655214 SV655157:SV655214 ACR655157:ACR655214 AMN655157:AMN655214 AWJ655157:AWJ655214 BGF655157:BGF655214 BQB655157:BQB655214 BZX655157:BZX655214 CJT655157:CJT655214 CTP655157:CTP655214 DDL655157:DDL655214 DNH655157:DNH655214 DXD655157:DXD655214 EGZ655157:EGZ655214 EQV655157:EQV655214 FAR655157:FAR655214 FKN655157:FKN655214 FUJ655157:FUJ655214 GEF655157:GEF655214 GOB655157:GOB655214 GXX655157:GXX655214 HHT655157:HHT655214 HRP655157:HRP655214 IBL655157:IBL655214 ILH655157:ILH655214 IVD655157:IVD655214 JEZ655157:JEZ655214 JOV655157:JOV655214 JYR655157:JYR655214 KIN655157:KIN655214 KSJ655157:KSJ655214 LCF655157:LCF655214 LMB655157:LMB655214 LVX655157:LVX655214 MFT655157:MFT655214 MPP655157:MPP655214 MZL655157:MZL655214 NJH655157:NJH655214 NTD655157:NTD655214 OCZ655157:OCZ655214 OMV655157:OMV655214 OWR655157:OWR655214 PGN655157:PGN655214 PQJ655157:PQJ655214 QAF655157:QAF655214 QKB655157:QKB655214 QTX655157:QTX655214 RDT655157:RDT655214 RNP655157:RNP655214 RXL655157:RXL655214 SHH655157:SHH655214 SRD655157:SRD655214 TAZ655157:TAZ655214 TKV655157:TKV655214 TUR655157:TUR655214 UEN655157:UEN655214 UOJ655157:UOJ655214 UYF655157:UYF655214 VIB655157:VIB655214 VRX655157:VRX655214 WBT655157:WBT655214 WLP655157:WLP655214 WVL655157:WVL655214 G720693:G720750 IZ720693:IZ720750 SV720693:SV720750 ACR720693:ACR720750 AMN720693:AMN720750 AWJ720693:AWJ720750 BGF720693:BGF720750 BQB720693:BQB720750 BZX720693:BZX720750 CJT720693:CJT720750 CTP720693:CTP720750 DDL720693:DDL720750 DNH720693:DNH720750 DXD720693:DXD720750 EGZ720693:EGZ720750 EQV720693:EQV720750 FAR720693:FAR720750 FKN720693:FKN720750 FUJ720693:FUJ720750 GEF720693:GEF720750 GOB720693:GOB720750 GXX720693:GXX720750 HHT720693:HHT720750 HRP720693:HRP720750 IBL720693:IBL720750 ILH720693:ILH720750 IVD720693:IVD720750 JEZ720693:JEZ720750 JOV720693:JOV720750 JYR720693:JYR720750 KIN720693:KIN720750 KSJ720693:KSJ720750 LCF720693:LCF720750 LMB720693:LMB720750 LVX720693:LVX720750 MFT720693:MFT720750 MPP720693:MPP720750 MZL720693:MZL720750 NJH720693:NJH720750 NTD720693:NTD720750 OCZ720693:OCZ720750 OMV720693:OMV720750 OWR720693:OWR720750 PGN720693:PGN720750 PQJ720693:PQJ720750 QAF720693:QAF720750 QKB720693:QKB720750 QTX720693:QTX720750 RDT720693:RDT720750 RNP720693:RNP720750 RXL720693:RXL720750 SHH720693:SHH720750 SRD720693:SRD720750 TAZ720693:TAZ720750 TKV720693:TKV720750 TUR720693:TUR720750 UEN720693:UEN720750 UOJ720693:UOJ720750 UYF720693:UYF720750 VIB720693:VIB720750 VRX720693:VRX720750 WBT720693:WBT720750 WLP720693:WLP720750 WVL720693:WVL720750 G786229:G786286 IZ786229:IZ786286 SV786229:SV786286 ACR786229:ACR786286 AMN786229:AMN786286 AWJ786229:AWJ786286 BGF786229:BGF786286 BQB786229:BQB786286 BZX786229:BZX786286 CJT786229:CJT786286 CTP786229:CTP786286 DDL786229:DDL786286 DNH786229:DNH786286 DXD786229:DXD786286 EGZ786229:EGZ786286 EQV786229:EQV786286 FAR786229:FAR786286 FKN786229:FKN786286 FUJ786229:FUJ786286 GEF786229:GEF786286 GOB786229:GOB786286 GXX786229:GXX786286 HHT786229:HHT786286 HRP786229:HRP786286 IBL786229:IBL786286 ILH786229:ILH786286 IVD786229:IVD786286 JEZ786229:JEZ786286 JOV786229:JOV786286 JYR786229:JYR786286 KIN786229:KIN786286 KSJ786229:KSJ786286 LCF786229:LCF786286 LMB786229:LMB786286 LVX786229:LVX786286 MFT786229:MFT786286 MPP786229:MPP786286 MZL786229:MZL786286 NJH786229:NJH786286 NTD786229:NTD786286 OCZ786229:OCZ786286 OMV786229:OMV786286 OWR786229:OWR786286 PGN786229:PGN786286 PQJ786229:PQJ786286 QAF786229:QAF786286 QKB786229:QKB786286 QTX786229:QTX786286 RDT786229:RDT786286 RNP786229:RNP786286 RXL786229:RXL786286 SHH786229:SHH786286 SRD786229:SRD786286 TAZ786229:TAZ786286 TKV786229:TKV786286 TUR786229:TUR786286 UEN786229:UEN786286 UOJ786229:UOJ786286 UYF786229:UYF786286 VIB786229:VIB786286 VRX786229:VRX786286 WBT786229:WBT786286 WLP786229:WLP786286 WVL786229:WVL786286 G851765:G851822 IZ851765:IZ851822 SV851765:SV851822 ACR851765:ACR851822 AMN851765:AMN851822 AWJ851765:AWJ851822 BGF851765:BGF851822 BQB851765:BQB851822 BZX851765:BZX851822 CJT851765:CJT851822 CTP851765:CTP851822 DDL851765:DDL851822 DNH851765:DNH851822 DXD851765:DXD851822 EGZ851765:EGZ851822 EQV851765:EQV851822 FAR851765:FAR851822 FKN851765:FKN851822 FUJ851765:FUJ851822 GEF851765:GEF851822 GOB851765:GOB851822 GXX851765:GXX851822 HHT851765:HHT851822 HRP851765:HRP851822 IBL851765:IBL851822 ILH851765:ILH851822 IVD851765:IVD851822 JEZ851765:JEZ851822 JOV851765:JOV851822 JYR851765:JYR851822 KIN851765:KIN851822 KSJ851765:KSJ851822 LCF851765:LCF851822 LMB851765:LMB851822 LVX851765:LVX851822 MFT851765:MFT851822 MPP851765:MPP851822 MZL851765:MZL851822 NJH851765:NJH851822 NTD851765:NTD851822 OCZ851765:OCZ851822 OMV851765:OMV851822 OWR851765:OWR851822 PGN851765:PGN851822 PQJ851765:PQJ851822 QAF851765:QAF851822 QKB851765:QKB851822 QTX851765:QTX851822 RDT851765:RDT851822 RNP851765:RNP851822 RXL851765:RXL851822 SHH851765:SHH851822 SRD851765:SRD851822 TAZ851765:TAZ851822 TKV851765:TKV851822 TUR851765:TUR851822 UEN851765:UEN851822 UOJ851765:UOJ851822 UYF851765:UYF851822 VIB851765:VIB851822 VRX851765:VRX851822 WBT851765:WBT851822 WLP851765:WLP851822 WVL851765:WVL851822 G917301:G917358 IZ917301:IZ917358 SV917301:SV917358 ACR917301:ACR917358 AMN917301:AMN917358 AWJ917301:AWJ917358 BGF917301:BGF917358 BQB917301:BQB917358 BZX917301:BZX917358 CJT917301:CJT917358 CTP917301:CTP917358 DDL917301:DDL917358 DNH917301:DNH917358 DXD917301:DXD917358 EGZ917301:EGZ917358 EQV917301:EQV917358 FAR917301:FAR917358 FKN917301:FKN917358 FUJ917301:FUJ917358 GEF917301:GEF917358 GOB917301:GOB917358 GXX917301:GXX917358 HHT917301:HHT917358 HRP917301:HRP917358 IBL917301:IBL917358 ILH917301:ILH917358 IVD917301:IVD917358 JEZ917301:JEZ917358 JOV917301:JOV917358 JYR917301:JYR917358 KIN917301:KIN917358 KSJ917301:KSJ917358 LCF917301:LCF917358 LMB917301:LMB917358 LVX917301:LVX917358 MFT917301:MFT917358 MPP917301:MPP917358 MZL917301:MZL917358 NJH917301:NJH917358 NTD917301:NTD917358 OCZ917301:OCZ917358 OMV917301:OMV917358 OWR917301:OWR917358 PGN917301:PGN917358 PQJ917301:PQJ917358 QAF917301:QAF917358 QKB917301:QKB917358 QTX917301:QTX917358 RDT917301:RDT917358 RNP917301:RNP917358 RXL917301:RXL917358 SHH917301:SHH917358 SRD917301:SRD917358 TAZ917301:TAZ917358 TKV917301:TKV917358 TUR917301:TUR917358 UEN917301:UEN917358 UOJ917301:UOJ917358 UYF917301:UYF917358 VIB917301:VIB917358 VRX917301:VRX917358 WBT917301:WBT917358 WLP917301:WLP917358 WVL917301:WVL917358 G982837:G982894 IZ982837:IZ982894 SV982837:SV982894 ACR982837:ACR982894 AMN982837:AMN982894 AWJ982837:AWJ982894 BGF982837:BGF982894 BQB982837:BQB982894 BZX982837:BZX982894 CJT982837:CJT982894 CTP982837:CTP982894 DDL982837:DDL982894 DNH982837:DNH982894 DXD982837:DXD982894 EGZ982837:EGZ982894 EQV982837:EQV982894 FAR982837:FAR982894 FKN982837:FKN982894 FUJ982837:FUJ982894 GEF982837:GEF982894 GOB982837:GOB982894 GXX982837:GXX982894 HHT982837:HHT982894 HRP982837:HRP982894 IBL982837:IBL982894 ILH982837:ILH982894 IVD982837:IVD982894 JEZ982837:JEZ982894 JOV982837:JOV982894 JYR982837:JYR982894 KIN982837:KIN982894 KSJ982837:KSJ982894 LCF982837:LCF982894 LMB982837:LMB982894 LVX982837:LVX982894 MFT982837:MFT982894 MPP982837:MPP982894 MZL982837:MZL982894 NJH982837:NJH982894 NTD982837:NTD982894 OCZ982837:OCZ982894 OMV982837:OMV982894 OWR982837:OWR982894 PGN982837:PGN982894 PQJ982837:PQJ982894 QAF982837:QAF982894 QKB982837:QKB982894 QTX982837:QTX982894 RDT982837:RDT982894 RNP982837:RNP982894 RXL982837:RXL982894 SHH982837:SHH982894 SRD982837:SRD982894 TAZ982837:TAZ982894 TKV982837:TKV982894 TUR982837:TUR982894 UEN982837:UEN982894 UOJ982837:UOJ982894 UYF982837:UYF982894 VIB982837:VIB982894 VRX982837:VRX982894 WBT982837:WBT982894 WLP982837:WLP982894 WVL982837:WVL982894 G1:G4 QKB10:QKB13 QTX10:QTX13 RDT10:RDT13 RNP10:RNP13 RXL10:RXL13 SHH10:SHH13 SRD10:SRD13 TAZ10:TAZ13 TKV10:TKV13 TUR10:TUR13 UEN10:UEN13 UOJ10:UOJ13 UYF10:UYF13 VIB10:VIB13 VRX10:VRX13 WBT10:WBT13 WLP10:WLP13 WVL10:WVL13 IZ10:IZ13 SV10:SV13 ACR10:ACR13 AMN10:AMN13 AWJ10:AWJ13 BGF10:BGF13 BQB10:BQB13 BZX10:BZX13 CJT10:CJT13 CTP10:CTP13 DDL10:DDL13 DNH10:DNH13 DXD10:DXD13 EGZ10:EGZ13 EQV10:EQV13 FAR10:FAR13 FKN10:FKN13 FUJ10:FUJ13 GEF10:GEF13 GOB10:GOB13 GXX10:GXX13 HHT10:HHT13 HRP10:HRP13 IBL10:IBL13 ILH10:ILH13 IVD10:IVD13 JEZ10:JEZ13 JOV10:JOV13 JYR10:JYR13 KIN10:KIN13 KSJ10:KSJ13 LCF10:LCF13 LMB10:LMB13 LVX10:LVX13 MFT10:MFT13 MPP10:MPP13 MZL10:MZL13 NJH10:NJH13 NTD10:NTD13 OCZ10:OCZ13 OMV10:OMV13 OWR10:OWR13 PGN10:PGN13 PQJ10:PQJ13 QAF10:QAF13 G11:G12">
      <formula1>$L$2:$L$7</formula1>
      <formula2>0</formula2>
    </dataValidation>
    <dataValidation type="list" allowBlank="1" showInputMessage="1" showErrorMessage="1" sqref="L12:L13">
      <formula1>$L$2:$L$7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topLeftCell="A177" workbookViewId="0">
      <selection activeCell="B185" sqref="B185"/>
    </sheetView>
  </sheetViews>
  <sheetFormatPr defaultRowHeight="14.25" outlineLevelRow="1"/>
  <cols>
    <col min="1" max="1" width="22.5703125" style="391" customWidth="1"/>
    <col min="2" max="2" width="60" style="382" customWidth="1"/>
    <col min="3" max="3" width="46.140625" style="382" customWidth="1"/>
    <col min="4" max="4" width="32.28515625" style="382" customWidth="1"/>
    <col min="5" max="5" width="29.42578125" style="382" customWidth="1"/>
    <col min="6" max="6" width="14.28515625" style="382" customWidth="1"/>
    <col min="7" max="7" width="12.5703125" style="392" customWidth="1"/>
    <col min="8" max="8" width="18.7109375" style="382" customWidth="1"/>
    <col min="9" max="9" width="19.28515625" style="382" customWidth="1"/>
    <col min="10" max="10" width="13.42578125" style="382" customWidth="1"/>
    <col min="11" max="16384" width="9.140625" style="382"/>
  </cols>
  <sheetData>
    <row r="1" spans="1:10" ht="15">
      <c r="A1" s="381" t="s">
        <v>16</v>
      </c>
      <c r="B1" s="513" t="s">
        <v>346</v>
      </c>
      <c r="C1" s="513"/>
      <c r="D1" s="513"/>
      <c r="E1" s="513"/>
      <c r="F1" s="513"/>
      <c r="G1" s="513"/>
    </row>
    <row r="2" spans="1:10" ht="15">
      <c r="A2" s="381" t="s">
        <v>17</v>
      </c>
      <c r="B2" s="513"/>
      <c r="C2" s="513"/>
      <c r="D2" s="513"/>
      <c r="E2" s="513"/>
      <c r="F2" s="513"/>
      <c r="G2" s="513"/>
    </row>
    <row r="3" spans="1:10" ht="15">
      <c r="A3" s="381" t="s">
        <v>18</v>
      </c>
      <c r="B3" s="513"/>
      <c r="C3" s="513"/>
      <c r="D3" s="513"/>
      <c r="E3" s="513"/>
      <c r="F3" s="513"/>
      <c r="G3" s="513"/>
    </row>
    <row r="4" spans="1:10" ht="15">
      <c r="A4" s="381" t="s">
        <v>19</v>
      </c>
      <c r="B4" s="513" t="s">
        <v>919</v>
      </c>
      <c r="C4" s="513"/>
      <c r="D4" s="513"/>
      <c r="E4" s="513"/>
      <c r="F4" s="513"/>
      <c r="G4" s="513"/>
    </row>
    <row r="5" spans="1:10" ht="28.5">
      <c r="A5" s="383" t="s">
        <v>16</v>
      </c>
      <c r="B5" s="339" t="s">
        <v>11</v>
      </c>
      <c r="C5" s="340" t="s">
        <v>12</v>
      </c>
      <c r="D5" s="340" t="s">
        <v>13</v>
      </c>
      <c r="E5" s="340" t="s">
        <v>29</v>
      </c>
      <c r="F5" s="340" t="s">
        <v>14</v>
      </c>
      <c r="G5" s="340" t="s">
        <v>20</v>
      </c>
    </row>
    <row r="6" spans="1:10">
      <c r="A6" s="354" t="s">
        <v>571</v>
      </c>
      <c r="B6" s="384">
        <f>COUNTIF($G$11:$G$107,B$5)</f>
        <v>1</v>
      </c>
      <c r="C6" s="384">
        <f>COUNTIF($G$11:$G$107,C$5)</f>
        <v>62</v>
      </c>
      <c r="D6" s="384">
        <f>COUNTIF($G$11:$G$107,D$5)</f>
        <v>0</v>
      </c>
      <c r="E6" s="384">
        <f>COUNTIF($G$11:$G$107,E$5)</f>
        <v>0</v>
      </c>
      <c r="F6" s="384">
        <f>COUNTIF($G$11:$G$107,F$5)</f>
        <v>0</v>
      </c>
      <c r="G6" s="385">
        <f>SUM(B6:F6)</f>
        <v>63</v>
      </c>
    </row>
    <row r="7" spans="1:10">
      <c r="A7" s="354" t="s">
        <v>588</v>
      </c>
      <c r="B7" s="384">
        <f>COUNTIF($G$108:$G$186,B$5)</f>
        <v>0</v>
      </c>
      <c r="C7" s="384">
        <f t="shared" ref="C7:F7" si="0">COUNTIF($G$108:$G$186,C$5)</f>
        <v>50</v>
      </c>
      <c r="D7" s="384">
        <f t="shared" si="0"/>
        <v>0</v>
      </c>
      <c r="E7" s="384">
        <f t="shared" si="0"/>
        <v>0</v>
      </c>
      <c r="F7" s="384">
        <f t="shared" si="0"/>
        <v>0</v>
      </c>
      <c r="G7" s="385">
        <f>SUM(B7:F7)</f>
        <v>50</v>
      </c>
    </row>
    <row r="8" spans="1:10" ht="15">
      <c r="A8" s="386" t="e">
        <f>COUNTIF(#REF!,"Pass")</f>
        <v>#REF!</v>
      </c>
      <c r="B8" s="387" t="e">
        <f>COUNTIF(#REF!,"Fail")</f>
        <v>#REF!</v>
      </c>
      <c r="C8" s="387" t="e">
        <f>COUNTIF(#REF!,"Untested")</f>
        <v>#REF!</v>
      </c>
      <c r="D8" s="387" t="e">
        <f>COUNTIF(#REF!,"Pending")</f>
        <v>#REF!</v>
      </c>
      <c r="E8" s="387" t="e">
        <f>COUNTIF(#REF!,"N/A")</f>
        <v>#REF!</v>
      </c>
      <c r="F8" s="388" t="e">
        <f>COUNTA($A$13:$A$20)-E8</f>
        <v>#REF!</v>
      </c>
      <c r="G8" s="389"/>
    </row>
    <row r="10" spans="1:10" ht="42.75" customHeight="1">
      <c r="A10" s="355" t="s">
        <v>21</v>
      </c>
      <c r="B10" s="114" t="s">
        <v>15</v>
      </c>
      <c r="C10" s="114" t="s">
        <v>22</v>
      </c>
      <c r="D10" s="114" t="s">
        <v>23</v>
      </c>
      <c r="E10" s="114" t="s">
        <v>24</v>
      </c>
      <c r="F10" s="114" t="s">
        <v>36</v>
      </c>
      <c r="G10" s="114" t="s">
        <v>25</v>
      </c>
      <c r="H10" s="114" t="s">
        <v>26</v>
      </c>
      <c r="I10" s="114" t="s">
        <v>27</v>
      </c>
      <c r="J10" s="114" t="s">
        <v>28</v>
      </c>
    </row>
    <row r="11" spans="1:10">
      <c r="A11" s="356"/>
      <c r="B11" s="356" t="s">
        <v>571</v>
      </c>
      <c r="C11" s="356"/>
      <c r="D11" s="357"/>
      <c r="E11" s="357"/>
      <c r="F11" s="357"/>
      <c r="G11" s="358"/>
      <c r="H11" s="357"/>
      <c r="I11" s="357"/>
      <c r="J11" s="357"/>
    </row>
    <row r="12" spans="1:10" ht="22.5" customHeight="1">
      <c r="A12" s="515" t="s">
        <v>572</v>
      </c>
      <c r="B12" s="515"/>
      <c r="C12" s="359"/>
      <c r="D12" s="360"/>
      <c r="E12" s="360"/>
      <c r="F12" s="360"/>
      <c r="G12" s="361"/>
      <c r="H12" s="360"/>
      <c r="I12" s="360"/>
      <c r="J12" s="360"/>
    </row>
    <row r="13" spans="1:10">
      <c r="A13" s="359"/>
      <c r="B13" s="362" t="s">
        <v>920</v>
      </c>
      <c r="C13" s="359"/>
      <c r="D13" s="363"/>
      <c r="E13" s="363"/>
      <c r="F13" s="363"/>
      <c r="G13" s="361"/>
      <c r="H13" s="363"/>
      <c r="I13" s="363"/>
      <c r="J13" s="363"/>
    </row>
    <row r="14" spans="1:10">
      <c r="A14" s="364"/>
      <c r="B14" s="365" t="s">
        <v>921</v>
      </c>
      <c r="C14" s="364"/>
      <c r="D14" s="366"/>
      <c r="E14" s="366"/>
      <c r="F14" s="366"/>
      <c r="G14" s="361"/>
      <c r="H14" s="366"/>
      <c r="I14" s="366"/>
      <c r="J14" s="366"/>
    </row>
    <row r="15" spans="1:10" ht="51" outlineLevel="1">
      <c r="A15" s="364" t="s">
        <v>922</v>
      </c>
      <c r="B15" s="367" t="s">
        <v>573</v>
      </c>
      <c r="C15" s="364" t="s">
        <v>574</v>
      </c>
      <c r="D15" s="368" t="s">
        <v>1252</v>
      </c>
      <c r="E15" s="368" t="s">
        <v>923</v>
      </c>
      <c r="F15" s="366"/>
      <c r="G15" s="361" t="s">
        <v>11</v>
      </c>
      <c r="H15" s="366"/>
      <c r="I15" s="366"/>
      <c r="J15" s="366"/>
    </row>
    <row r="16" spans="1:10">
      <c r="A16" s="364"/>
      <c r="B16" s="365" t="s">
        <v>924</v>
      </c>
      <c r="C16" s="364"/>
      <c r="D16" s="366"/>
      <c r="E16" s="366"/>
      <c r="F16" s="366"/>
      <c r="G16" s="361"/>
      <c r="H16" s="366"/>
      <c r="I16" s="366"/>
      <c r="J16" s="366"/>
    </row>
    <row r="17" spans="1:10" ht="63.75" outlineLevel="1">
      <c r="A17" s="364" t="s">
        <v>925</v>
      </c>
      <c r="B17" s="367" t="s">
        <v>1275</v>
      </c>
      <c r="C17" s="364" t="s">
        <v>574</v>
      </c>
      <c r="D17" s="369" t="s">
        <v>1276</v>
      </c>
      <c r="E17" s="369" t="s">
        <v>1277</v>
      </c>
      <c r="F17" s="366"/>
      <c r="G17" s="361" t="s">
        <v>12</v>
      </c>
      <c r="H17" s="366"/>
      <c r="I17" s="366"/>
      <c r="J17" s="366"/>
    </row>
    <row r="18" spans="1:10" ht="165.75" outlineLevel="1">
      <c r="A18" s="364" t="s">
        <v>926</v>
      </c>
      <c r="B18" s="367" t="s">
        <v>575</v>
      </c>
      <c r="C18" s="364" t="s">
        <v>574</v>
      </c>
      <c r="D18" s="369" t="s">
        <v>1278</v>
      </c>
      <c r="E18" s="368" t="s">
        <v>1279</v>
      </c>
      <c r="F18" s="366"/>
      <c r="G18" s="361" t="s">
        <v>12</v>
      </c>
      <c r="H18" s="366"/>
      <c r="I18" s="366"/>
      <c r="J18" s="366"/>
    </row>
    <row r="19" spans="1:10" ht="20.25" customHeight="1">
      <c r="A19" s="514" t="s">
        <v>576</v>
      </c>
      <c r="B19" s="514"/>
      <c r="C19" s="364"/>
      <c r="D19" s="366"/>
      <c r="E19" s="366"/>
      <c r="F19" s="366"/>
      <c r="G19" s="361"/>
      <c r="H19" s="366"/>
      <c r="I19" s="366"/>
      <c r="J19" s="366"/>
    </row>
    <row r="20" spans="1:10">
      <c r="A20" s="359"/>
      <c r="B20" s="370" t="s">
        <v>577</v>
      </c>
      <c r="C20" s="364"/>
      <c r="D20" s="366"/>
      <c r="E20" s="366"/>
      <c r="F20" s="366"/>
      <c r="G20" s="361"/>
      <c r="H20" s="366"/>
      <c r="I20" s="366"/>
      <c r="J20" s="366"/>
    </row>
    <row r="21" spans="1:10">
      <c r="A21" s="359"/>
      <c r="B21" s="365" t="s">
        <v>921</v>
      </c>
      <c r="C21" s="364"/>
      <c r="D21" s="366"/>
      <c r="E21" s="366"/>
      <c r="F21" s="366"/>
      <c r="G21" s="361"/>
      <c r="H21" s="366"/>
      <c r="I21" s="366"/>
      <c r="J21" s="366"/>
    </row>
    <row r="22" spans="1:10" ht="51" outlineLevel="1">
      <c r="A22" s="364" t="s">
        <v>927</v>
      </c>
      <c r="B22" s="245" t="s">
        <v>578</v>
      </c>
      <c r="C22" s="237" t="s">
        <v>574</v>
      </c>
      <c r="D22" s="371" t="s">
        <v>1280</v>
      </c>
      <c r="E22" s="372" t="s">
        <v>923</v>
      </c>
      <c r="F22" s="366"/>
      <c r="G22" s="361" t="s">
        <v>12</v>
      </c>
      <c r="H22" s="366"/>
      <c r="I22" s="366"/>
      <c r="J22" s="366"/>
    </row>
    <row r="23" spans="1:10">
      <c r="A23" s="364"/>
      <c r="B23" s="365" t="s">
        <v>924</v>
      </c>
      <c r="C23" s="364"/>
      <c r="D23" s="366"/>
      <c r="E23" s="366"/>
      <c r="F23" s="366"/>
      <c r="G23" s="361"/>
      <c r="H23" s="366"/>
      <c r="I23" s="366"/>
      <c r="J23" s="366"/>
    </row>
    <row r="24" spans="1:10" ht="63.75" outlineLevel="1">
      <c r="A24" s="364" t="s">
        <v>928</v>
      </c>
      <c r="B24" s="364" t="s">
        <v>579</v>
      </c>
      <c r="C24" s="364" t="s">
        <v>574</v>
      </c>
      <c r="D24" s="368" t="s">
        <v>929</v>
      </c>
      <c r="E24" s="369" t="s">
        <v>1281</v>
      </c>
      <c r="F24" s="366"/>
      <c r="G24" s="361" t="s">
        <v>12</v>
      </c>
      <c r="H24" s="366"/>
      <c r="I24" s="366"/>
      <c r="J24" s="366"/>
    </row>
    <row r="25" spans="1:10" ht="63.75" outlineLevel="1">
      <c r="A25" s="364" t="s">
        <v>930</v>
      </c>
      <c r="B25" s="364" t="s">
        <v>931</v>
      </c>
      <c r="C25" s="364" t="s">
        <v>574</v>
      </c>
      <c r="D25" s="368" t="s">
        <v>1282</v>
      </c>
      <c r="E25" s="369" t="s">
        <v>1283</v>
      </c>
      <c r="F25" s="366"/>
      <c r="G25" s="361" t="s">
        <v>12</v>
      </c>
      <c r="H25" s="366"/>
      <c r="I25" s="366"/>
      <c r="J25" s="366"/>
    </row>
    <row r="26" spans="1:10" ht="63.75" outlineLevel="1">
      <c r="A26" s="364" t="s">
        <v>932</v>
      </c>
      <c r="B26" s="364" t="s">
        <v>933</v>
      </c>
      <c r="C26" s="364" t="s">
        <v>574</v>
      </c>
      <c r="D26" s="368" t="s">
        <v>1282</v>
      </c>
      <c r="E26" s="369" t="s">
        <v>1283</v>
      </c>
      <c r="F26" s="366"/>
      <c r="G26" s="361" t="s">
        <v>12</v>
      </c>
      <c r="H26" s="366"/>
      <c r="I26" s="366"/>
      <c r="J26" s="366"/>
    </row>
    <row r="27" spans="1:10" ht="63.75" outlineLevel="1">
      <c r="A27" s="364" t="s">
        <v>934</v>
      </c>
      <c r="B27" s="364" t="s">
        <v>935</v>
      </c>
      <c r="C27" s="364" t="s">
        <v>574</v>
      </c>
      <c r="D27" s="368" t="s">
        <v>1282</v>
      </c>
      <c r="E27" s="369" t="s">
        <v>1283</v>
      </c>
      <c r="F27" s="366"/>
      <c r="G27" s="361" t="s">
        <v>12</v>
      </c>
      <c r="H27" s="366"/>
      <c r="I27" s="366"/>
      <c r="J27" s="366"/>
    </row>
    <row r="28" spans="1:10" ht="38.25" outlineLevel="1">
      <c r="A28" s="364" t="s">
        <v>936</v>
      </c>
      <c r="B28" s="364" t="s">
        <v>1269</v>
      </c>
      <c r="C28" s="364" t="s">
        <v>574</v>
      </c>
      <c r="D28" s="369" t="s">
        <v>1284</v>
      </c>
      <c r="E28" s="369" t="s">
        <v>937</v>
      </c>
      <c r="F28" s="366"/>
      <c r="G28" s="361" t="s">
        <v>12</v>
      </c>
      <c r="H28" s="366"/>
      <c r="I28" s="366"/>
      <c r="J28" s="366"/>
    </row>
    <row r="29" spans="1:10" ht="51" outlineLevel="1">
      <c r="A29" s="364" t="s">
        <v>938</v>
      </c>
      <c r="B29" s="364" t="s">
        <v>1270</v>
      </c>
      <c r="C29" s="364" t="s">
        <v>574</v>
      </c>
      <c r="D29" s="369" t="s">
        <v>1250</v>
      </c>
      <c r="E29" s="368" t="s">
        <v>940</v>
      </c>
      <c r="F29" s="366"/>
      <c r="G29" s="361" t="s">
        <v>12</v>
      </c>
      <c r="H29" s="366"/>
      <c r="I29" s="366"/>
      <c r="J29" s="366"/>
    </row>
    <row r="30" spans="1:10" ht="51" outlineLevel="1">
      <c r="A30" s="364" t="s">
        <v>941</v>
      </c>
      <c r="B30" s="364" t="s">
        <v>942</v>
      </c>
      <c r="C30" s="364" t="s">
        <v>574</v>
      </c>
      <c r="D30" s="368" t="s">
        <v>943</v>
      </c>
      <c r="E30" s="368" t="s">
        <v>944</v>
      </c>
      <c r="F30" s="366"/>
      <c r="G30" s="361" t="s">
        <v>12</v>
      </c>
      <c r="H30" s="366"/>
      <c r="I30" s="366"/>
      <c r="J30" s="366"/>
    </row>
    <row r="31" spans="1:10">
      <c r="A31" s="364"/>
      <c r="B31" s="370" t="s">
        <v>580</v>
      </c>
      <c r="C31" s="364"/>
      <c r="D31" s="366"/>
      <c r="E31" s="366"/>
      <c r="F31" s="366"/>
      <c r="G31" s="361"/>
      <c r="H31" s="366"/>
      <c r="I31" s="366"/>
      <c r="J31" s="366"/>
    </row>
    <row r="32" spans="1:10">
      <c r="A32" s="364"/>
      <c r="B32" s="365" t="s">
        <v>921</v>
      </c>
      <c r="C32" s="364"/>
      <c r="D32" s="366"/>
      <c r="E32" s="366"/>
      <c r="F32" s="366"/>
      <c r="G32" s="361"/>
      <c r="H32" s="366"/>
      <c r="I32" s="366"/>
      <c r="J32" s="366"/>
    </row>
    <row r="33" spans="1:10" ht="63.75" outlineLevel="1">
      <c r="A33" s="364" t="s">
        <v>945</v>
      </c>
      <c r="B33" s="245" t="s">
        <v>581</v>
      </c>
      <c r="C33" s="237" t="s">
        <v>574</v>
      </c>
      <c r="D33" s="263" t="s">
        <v>946</v>
      </c>
      <c r="E33" s="263" t="s">
        <v>582</v>
      </c>
      <c r="F33" s="366"/>
      <c r="G33" s="361" t="s">
        <v>12</v>
      </c>
      <c r="H33" s="366"/>
      <c r="I33" s="366"/>
      <c r="J33" s="366"/>
    </row>
    <row r="34" spans="1:10">
      <c r="A34" s="364"/>
      <c r="B34" s="365" t="s">
        <v>924</v>
      </c>
      <c r="C34" s="364"/>
      <c r="D34" s="366"/>
      <c r="E34" s="366"/>
      <c r="F34" s="366"/>
      <c r="G34" s="361"/>
      <c r="H34" s="366"/>
      <c r="I34" s="366"/>
      <c r="J34" s="366"/>
    </row>
    <row r="35" spans="1:10" ht="76.5" outlineLevel="1">
      <c r="A35" s="364" t="s">
        <v>947</v>
      </c>
      <c r="B35" s="364" t="s">
        <v>1271</v>
      </c>
      <c r="C35" s="364" t="s">
        <v>574</v>
      </c>
      <c r="D35" s="368" t="s">
        <v>1285</v>
      </c>
      <c r="E35" s="369" t="s">
        <v>1286</v>
      </c>
      <c r="F35" s="366"/>
      <c r="G35" s="361" t="s">
        <v>12</v>
      </c>
      <c r="H35" s="366"/>
      <c r="I35" s="366"/>
      <c r="J35" s="366"/>
    </row>
    <row r="36" spans="1:10" ht="89.25" outlineLevel="1">
      <c r="A36" s="364" t="s">
        <v>948</v>
      </c>
      <c r="B36" s="364" t="s">
        <v>1272</v>
      </c>
      <c r="C36" s="364" t="s">
        <v>574</v>
      </c>
      <c r="D36" s="368" t="s">
        <v>1287</v>
      </c>
      <c r="E36" s="368" t="s">
        <v>1288</v>
      </c>
      <c r="F36" s="366"/>
      <c r="G36" s="361" t="s">
        <v>12</v>
      </c>
      <c r="H36" s="366"/>
      <c r="I36" s="366"/>
      <c r="J36" s="366"/>
    </row>
    <row r="37" spans="1:10" ht="63.75" outlineLevel="1">
      <c r="A37" s="364" t="s">
        <v>949</v>
      </c>
      <c r="B37" s="364" t="s">
        <v>1273</v>
      </c>
      <c r="C37" s="364" t="s">
        <v>574</v>
      </c>
      <c r="D37" s="368" t="s">
        <v>1289</v>
      </c>
      <c r="E37" s="368" t="s">
        <v>1290</v>
      </c>
      <c r="F37" s="366"/>
      <c r="G37" s="361" t="s">
        <v>12</v>
      </c>
      <c r="H37" s="366"/>
      <c r="I37" s="366"/>
      <c r="J37" s="366"/>
    </row>
    <row r="38" spans="1:10" ht="63.75" outlineLevel="1">
      <c r="A38" s="364" t="s">
        <v>950</v>
      </c>
      <c r="B38" s="364" t="s">
        <v>1274</v>
      </c>
      <c r="C38" s="364" t="s">
        <v>574</v>
      </c>
      <c r="D38" s="368" t="s">
        <v>1357</v>
      </c>
      <c r="E38" s="368" t="s">
        <v>1291</v>
      </c>
      <c r="F38" s="366"/>
      <c r="G38" s="361" t="s">
        <v>12</v>
      </c>
      <c r="H38" s="366"/>
      <c r="I38" s="366"/>
      <c r="J38" s="366"/>
    </row>
    <row r="39" spans="1:10">
      <c r="A39" s="364"/>
      <c r="B39" s="370" t="s">
        <v>583</v>
      </c>
      <c r="C39" s="364"/>
      <c r="D39" s="369"/>
      <c r="E39" s="366"/>
      <c r="F39" s="366"/>
      <c r="G39" s="361"/>
      <c r="H39" s="366"/>
      <c r="I39" s="366"/>
      <c r="J39" s="366"/>
    </row>
    <row r="40" spans="1:10">
      <c r="A40" s="364"/>
      <c r="B40" s="365" t="s">
        <v>921</v>
      </c>
      <c r="C40" s="364"/>
      <c r="D40" s="366"/>
      <c r="E40" s="366"/>
      <c r="F40" s="366"/>
      <c r="G40" s="361"/>
      <c r="H40" s="366"/>
      <c r="I40" s="366"/>
      <c r="J40" s="366"/>
    </row>
    <row r="41" spans="1:10" ht="63.75" outlineLevel="1">
      <c r="A41" s="364" t="s">
        <v>951</v>
      </c>
      <c r="B41" s="245" t="s">
        <v>581</v>
      </c>
      <c r="C41" s="237" t="s">
        <v>574</v>
      </c>
      <c r="D41" s="263" t="s">
        <v>1358</v>
      </c>
      <c r="E41" s="263" t="s">
        <v>582</v>
      </c>
      <c r="F41" s="366"/>
      <c r="G41" s="361" t="s">
        <v>12</v>
      </c>
      <c r="H41" s="366"/>
      <c r="I41" s="366"/>
      <c r="J41" s="366"/>
    </row>
    <row r="42" spans="1:10">
      <c r="A42" s="364"/>
      <c r="B42" s="365" t="s">
        <v>924</v>
      </c>
      <c r="C42" s="364"/>
      <c r="D42" s="366"/>
      <c r="E42" s="366"/>
      <c r="F42" s="366"/>
      <c r="G42" s="361"/>
      <c r="H42" s="366"/>
      <c r="I42" s="366"/>
      <c r="J42" s="366"/>
    </row>
    <row r="43" spans="1:10" ht="76.5" outlineLevel="1">
      <c r="A43" s="364" t="s">
        <v>952</v>
      </c>
      <c r="B43" s="364" t="s">
        <v>584</v>
      </c>
      <c r="C43" s="364" t="s">
        <v>574</v>
      </c>
      <c r="D43" s="368" t="s">
        <v>953</v>
      </c>
      <c r="E43" s="369" t="s">
        <v>954</v>
      </c>
      <c r="F43" s="366"/>
      <c r="G43" s="361" t="s">
        <v>12</v>
      </c>
      <c r="H43" s="366"/>
      <c r="I43" s="366"/>
      <c r="J43" s="366"/>
    </row>
    <row r="44" spans="1:10" ht="76.5" outlineLevel="1">
      <c r="A44" s="364" t="s">
        <v>955</v>
      </c>
      <c r="B44" s="364" t="s">
        <v>1359</v>
      </c>
      <c r="C44" s="364" t="s">
        <v>574</v>
      </c>
      <c r="D44" s="368" t="s">
        <v>1292</v>
      </c>
      <c r="E44" s="369" t="s">
        <v>1293</v>
      </c>
      <c r="F44" s="366"/>
      <c r="G44" s="361" t="s">
        <v>12</v>
      </c>
      <c r="H44" s="366"/>
      <c r="I44" s="366"/>
      <c r="J44" s="366"/>
    </row>
    <row r="45" spans="1:10" ht="38.25" outlineLevel="1">
      <c r="A45" s="364" t="s">
        <v>956</v>
      </c>
      <c r="B45" s="364" t="s">
        <v>1360</v>
      </c>
      <c r="C45" s="364" t="s">
        <v>574</v>
      </c>
      <c r="D45" s="369" t="s">
        <v>1294</v>
      </c>
      <c r="E45" s="373" t="s">
        <v>957</v>
      </c>
      <c r="F45" s="366"/>
      <c r="G45" s="361" t="s">
        <v>12</v>
      </c>
      <c r="H45" s="366"/>
      <c r="I45" s="366"/>
      <c r="J45" s="366"/>
    </row>
    <row r="46" spans="1:10" ht="51" outlineLevel="1">
      <c r="A46" s="364" t="s">
        <v>958</v>
      </c>
      <c r="B46" s="364" t="s">
        <v>1361</v>
      </c>
      <c r="C46" s="364" t="s">
        <v>574</v>
      </c>
      <c r="D46" s="369" t="s">
        <v>1295</v>
      </c>
      <c r="E46" s="368" t="s">
        <v>1257</v>
      </c>
      <c r="F46" s="366"/>
      <c r="G46" s="361" t="s">
        <v>12</v>
      </c>
      <c r="H46" s="366"/>
      <c r="I46" s="366"/>
      <c r="J46" s="366"/>
    </row>
    <row r="47" spans="1:10" ht="38.25" outlineLevel="1">
      <c r="A47" s="364" t="s">
        <v>959</v>
      </c>
      <c r="B47" s="364" t="s">
        <v>1362</v>
      </c>
      <c r="C47" s="364" t="s">
        <v>574</v>
      </c>
      <c r="D47" s="369" t="s">
        <v>1296</v>
      </c>
      <c r="E47" s="366"/>
      <c r="F47" s="366"/>
      <c r="G47" s="361" t="s">
        <v>12</v>
      </c>
      <c r="H47" s="366"/>
      <c r="I47" s="366"/>
      <c r="J47" s="366"/>
    </row>
    <row r="48" spans="1:10">
      <c r="A48" s="364"/>
      <c r="B48" s="365" t="s">
        <v>960</v>
      </c>
      <c r="C48" s="364"/>
      <c r="D48" s="369"/>
      <c r="E48" s="366"/>
      <c r="F48" s="366"/>
      <c r="G48" s="361"/>
      <c r="H48" s="366"/>
      <c r="I48" s="366"/>
      <c r="J48" s="366"/>
    </row>
    <row r="49" spans="1:10" ht="63.75" outlineLevel="1">
      <c r="A49" s="364" t="s">
        <v>961</v>
      </c>
      <c r="B49" s="367" t="s">
        <v>581</v>
      </c>
      <c r="C49" s="364" t="s">
        <v>574</v>
      </c>
      <c r="D49" s="368" t="s">
        <v>1297</v>
      </c>
      <c r="E49" s="368" t="s">
        <v>582</v>
      </c>
      <c r="F49" s="366"/>
      <c r="G49" s="361" t="s">
        <v>12</v>
      </c>
      <c r="H49" s="366"/>
      <c r="I49" s="366"/>
      <c r="J49" s="366"/>
    </row>
    <row r="50" spans="1:10" ht="25.5">
      <c r="A50" s="364"/>
      <c r="B50" s="374" t="s">
        <v>962</v>
      </c>
      <c r="C50" s="364"/>
      <c r="D50" s="366"/>
      <c r="E50" s="366"/>
      <c r="F50" s="366"/>
      <c r="G50" s="361"/>
      <c r="H50" s="366"/>
      <c r="I50" s="366"/>
      <c r="J50" s="366"/>
    </row>
    <row r="51" spans="1:10" ht="63.75" outlineLevel="1">
      <c r="A51" s="364" t="s">
        <v>963</v>
      </c>
      <c r="B51" s="364" t="s">
        <v>1272</v>
      </c>
      <c r="C51" s="364" t="s">
        <v>574</v>
      </c>
      <c r="D51" s="368" t="s">
        <v>1298</v>
      </c>
      <c r="E51" s="368" t="s">
        <v>1299</v>
      </c>
      <c r="F51" s="366"/>
      <c r="G51" s="361" t="s">
        <v>12</v>
      </c>
      <c r="H51" s="366"/>
      <c r="I51" s="366"/>
      <c r="J51" s="366"/>
    </row>
    <row r="52" spans="1:10" ht="63.75" outlineLevel="1">
      <c r="A52" s="364" t="s">
        <v>964</v>
      </c>
      <c r="B52" s="364" t="s">
        <v>1363</v>
      </c>
      <c r="C52" s="364" t="s">
        <v>574</v>
      </c>
      <c r="D52" s="368" t="s">
        <v>1300</v>
      </c>
      <c r="E52" s="368" t="s">
        <v>1299</v>
      </c>
      <c r="F52" s="366"/>
      <c r="G52" s="361" t="s">
        <v>12</v>
      </c>
      <c r="H52" s="366"/>
      <c r="I52" s="366"/>
      <c r="J52" s="366"/>
    </row>
    <row r="53" spans="1:10" ht="76.5" outlineLevel="1">
      <c r="A53" s="364" t="s">
        <v>965</v>
      </c>
      <c r="B53" s="364" t="s">
        <v>1364</v>
      </c>
      <c r="C53" s="364" t="s">
        <v>574</v>
      </c>
      <c r="D53" s="368" t="s">
        <v>1301</v>
      </c>
      <c r="E53" s="368" t="s">
        <v>1286</v>
      </c>
      <c r="F53" s="366"/>
      <c r="G53" s="361" t="s">
        <v>12</v>
      </c>
      <c r="H53" s="366"/>
      <c r="I53" s="366"/>
      <c r="J53" s="366"/>
    </row>
    <row r="54" spans="1:10" ht="38.25">
      <c r="A54" s="364"/>
      <c r="B54" s="374" t="s">
        <v>966</v>
      </c>
      <c r="C54" s="364"/>
      <c r="D54" s="366"/>
      <c r="E54" s="366"/>
      <c r="F54" s="366"/>
      <c r="G54" s="361"/>
      <c r="H54" s="366"/>
      <c r="I54" s="366"/>
      <c r="J54" s="366"/>
    </row>
    <row r="55" spans="1:10" ht="89.25" outlineLevel="1">
      <c r="A55" s="364" t="s">
        <v>967</v>
      </c>
      <c r="B55" s="364" t="s">
        <v>1272</v>
      </c>
      <c r="C55" s="364" t="s">
        <v>574</v>
      </c>
      <c r="D55" s="368" t="s">
        <v>1298</v>
      </c>
      <c r="E55" s="369" t="s">
        <v>1302</v>
      </c>
      <c r="F55" s="366"/>
      <c r="G55" s="361" t="s">
        <v>12</v>
      </c>
      <c r="H55" s="366"/>
      <c r="I55" s="366"/>
      <c r="J55" s="366"/>
    </row>
    <row r="56" spans="1:10" ht="114.75" outlineLevel="1">
      <c r="A56" s="364" t="s">
        <v>968</v>
      </c>
      <c r="B56" s="364" t="s">
        <v>1363</v>
      </c>
      <c r="C56" s="364" t="s">
        <v>574</v>
      </c>
      <c r="D56" s="368" t="s">
        <v>1300</v>
      </c>
      <c r="E56" s="369" t="s">
        <v>1303</v>
      </c>
      <c r="F56" s="366"/>
      <c r="G56" s="361" t="s">
        <v>12</v>
      </c>
      <c r="H56" s="366"/>
      <c r="I56" s="366"/>
      <c r="J56" s="366"/>
    </row>
    <row r="57" spans="1:10" ht="76.5" outlineLevel="1">
      <c r="A57" s="364" t="s">
        <v>969</v>
      </c>
      <c r="B57" s="364" t="s">
        <v>1271</v>
      </c>
      <c r="C57" s="364" t="s">
        <v>574</v>
      </c>
      <c r="D57" s="368" t="s">
        <v>1301</v>
      </c>
      <c r="E57" s="369" t="s">
        <v>1304</v>
      </c>
      <c r="F57" s="366"/>
      <c r="G57" s="361" t="s">
        <v>12</v>
      </c>
      <c r="H57" s="366"/>
      <c r="I57" s="366"/>
      <c r="J57" s="366"/>
    </row>
    <row r="58" spans="1:10" ht="19.5" customHeight="1">
      <c r="A58" s="515" t="s">
        <v>585</v>
      </c>
      <c r="B58" s="515"/>
      <c r="C58" s="364"/>
      <c r="D58" s="366"/>
      <c r="E58" s="366"/>
      <c r="F58" s="366"/>
      <c r="G58" s="361"/>
      <c r="H58" s="366"/>
      <c r="I58" s="366"/>
      <c r="J58" s="366"/>
    </row>
    <row r="59" spans="1:10">
      <c r="A59" s="359"/>
      <c r="B59" s="370" t="s">
        <v>586</v>
      </c>
      <c r="C59" s="364"/>
      <c r="D59" s="366"/>
      <c r="E59" s="366"/>
      <c r="F59" s="366"/>
      <c r="G59" s="361"/>
      <c r="H59" s="366"/>
      <c r="I59" s="366"/>
      <c r="J59" s="366"/>
    </row>
    <row r="60" spans="1:10">
      <c r="A60" s="359"/>
      <c r="B60" s="365" t="s">
        <v>921</v>
      </c>
      <c r="C60" s="364"/>
      <c r="D60" s="366"/>
      <c r="E60" s="366"/>
      <c r="F60" s="366"/>
      <c r="G60" s="361"/>
      <c r="H60" s="366"/>
      <c r="I60" s="366"/>
      <c r="J60" s="366"/>
    </row>
    <row r="61" spans="1:10" ht="51" outlineLevel="1">
      <c r="A61" s="364" t="s">
        <v>970</v>
      </c>
      <c r="B61" s="245" t="s">
        <v>578</v>
      </c>
      <c r="C61" s="237" t="s">
        <v>574</v>
      </c>
      <c r="D61" s="371" t="s">
        <v>971</v>
      </c>
      <c r="E61" s="375" t="s">
        <v>582</v>
      </c>
      <c r="F61" s="366"/>
      <c r="G61" s="361" t="s">
        <v>12</v>
      </c>
      <c r="H61" s="366"/>
      <c r="I61" s="366"/>
      <c r="J61" s="366"/>
    </row>
    <row r="62" spans="1:10">
      <c r="A62" s="364"/>
      <c r="B62" s="365" t="s">
        <v>924</v>
      </c>
      <c r="C62" s="364"/>
      <c r="D62" s="366"/>
      <c r="E62" s="366"/>
      <c r="F62" s="366"/>
      <c r="G62" s="361"/>
      <c r="H62" s="366"/>
      <c r="I62" s="366"/>
      <c r="J62" s="366"/>
    </row>
    <row r="63" spans="1:10" ht="63.75" outlineLevel="1">
      <c r="A63" s="364" t="s">
        <v>972</v>
      </c>
      <c r="B63" s="364" t="s">
        <v>579</v>
      </c>
      <c r="C63" s="364" t="s">
        <v>574</v>
      </c>
      <c r="D63" s="368" t="s">
        <v>973</v>
      </c>
      <c r="E63" s="369" t="s">
        <v>1305</v>
      </c>
      <c r="F63" s="366"/>
      <c r="G63" s="361" t="s">
        <v>12</v>
      </c>
      <c r="H63" s="366"/>
      <c r="I63" s="366"/>
      <c r="J63" s="366"/>
    </row>
    <row r="64" spans="1:10" ht="63.75" outlineLevel="1">
      <c r="A64" s="364" t="s">
        <v>974</v>
      </c>
      <c r="B64" s="364" t="s">
        <v>1359</v>
      </c>
      <c r="C64" s="364" t="s">
        <v>574</v>
      </c>
      <c r="D64" s="369" t="s">
        <v>975</v>
      </c>
      <c r="E64" s="369" t="s">
        <v>1306</v>
      </c>
      <c r="F64" s="366"/>
      <c r="G64" s="361" t="s">
        <v>12</v>
      </c>
      <c r="H64" s="366"/>
      <c r="I64" s="366"/>
      <c r="J64" s="366"/>
    </row>
    <row r="65" spans="1:10" ht="25.5" outlineLevel="1">
      <c r="A65" s="364" t="s">
        <v>976</v>
      </c>
      <c r="B65" s="364" t="s">
        <v>1366</v>
      </c>
      <c r="C65" s="364" t="s">
        <v>574</v>
      </c>
      <c r="D65" s="368" t="s">
        <v>1367</v>
      </c>
      <c r="E65" s="369" t="s">
        <v>1307</v>
      </c>
      <c r="F65" s="366"/>
      <c r="G65" s="361" t="s">
        <v>12</v>
      </c>
      <c r="H65" s="366"/>
      <c r="I65" s="366"/>
      <c r="J65" s="366"/>
    </row>
    <row r="66" spans="1:10" ht="63.75" outlineLevel="1">
      <c r="A66" s="364" t="s">
        <v>977</v>
      </c>
      <c r="B66" s="364" t="s">
        <v>1365</v>
      </c>
      <c r="C66" s="364" t="s">
        <v>574</v>
      </c>
      <c r="D66" s="368" t="s">
        <v>1258</v>
      </c>
      <c r="E66" s="369" t="s">
        <v>1306</v>
      </c>
      <c r="F66" s="366"/>
      <c r="G66" s="361" t="s">
        <v>12</v>
      </c>
      <c r="H66" s="366"/>
      <c r="I66" s="366"/>
      <c r="J66" s="366"/>
    </row>
    <row r="67" spans="1:10">
      <c r="A67" s="364"/>
      <c r="B67" s="365" t="s">
        <v>978</v>
      </c>
      <c r="C67" s="364"/>
      <c r="D67" s="366"/>
      <c r="E67" s="366"/>
      <c r="F67" s="366"/>
      <c r="G67" s="361"/>
      <c r="H67" s="366"/>
      <c r="I67" s="366"/>
      <c r="J67" s="366"/>
    </row>
    <row r="68" spans="1:10" ht="63.75" outlineLevel="1">
      <c r="A68" s="364" t="s">
        <v>979</v>
      </c>
      <c r="B68" s="367" t="s">
        <v>581</v>
      </c>
      <c r="C68" s="364" t="s">
        <v>574</v>
      </c>
      <c r="D68" s="368" t="s">
        <v>1371</v>
      </c>
      <c r="E68" s="368" t="s">
        <v>582</v>
      </c>
      <c r="F68" s="366"/>
      <c r="G68" s="361" t="s">
        <v>12</v>
      </c>
      <c r="H68" s="366"/>
      <c r="I68" s="366"/>
      <c r="J68" s="366"/>
    </row>
    <row r="69" spans="1:10" ht="25.5">
      <c r="A69" s="364"/>
      <c r="B69" s="374" t="s">
        <v>962</v>
      </c>
      <c r="C69" s="364"/>
      <c r="D69" s="366"/>
      <c r="E69" s="366"/>
      <c r="F69" s="366"/>
      <c r="G69" s="361"/>
      <c r="H69" s="366"/>
      <c r="I69" s="366"/>
      <c r="J69" s="366"/>
    </row>
    <row r="70" spans="1:10" ht="63.75" outlineLevel="1">
      <c r="A70" s="364" t="s">
        <v>980</v>
      </c>
      <c r="B70" s="364" t="s">
        <v>1368</v>
      </c>
      <c r="C70" s="364" t="s">
        <v>574</v>
      </c>
      <c r="D70" s="368" t="s">
        <v>1308</v>
      </c>
      <c r="E70" s="368" t="s">
        <v>1299</v>
      </c>
      <c r="F70" s="366"/>
      <c r="G70" s="361" t="s">
        <v>12</v>
      </c>
      <c r="H70" s="366"/>
      <c r="I70" s="366"/>
      <c r="J70" s="366"/>
    </row>
    <row r="71" spans="1:10" ht="63.75" outlineLevel="1">
      <c r="A71" s="364" t="s">
        <v>981</v>
      </c>
      <c r="B71" s="364" t="s">
        <v>1369</v>
      </c>
      <c r="C71" s="364" t="s">
        <v>574</v>
      </c>
      <c r="D71" s="368" t="s">
        <v>1309</v>
      </c>
      <c r="E71" s="368" t="s">
        <v>1299</v>
      </c>
      <c r="F71" s="366"/>
      <c r="G71" s="361" t="s">
        <v>12</v>
      </c>
      <c r="H71" s="366"/>
      <c r="I71" s="366"/>
      <c r="J71" s="366"/>
    </row>
    <row r="72" spans="1:10" ht="76.5" outlineLevel="1">
      <c r="A72" s="364" t="s">
        <v>982</v>
      </c>
      <c r="B72" s="364" t="s">
        <v>1370</v>
      </c>
      <c r="C72" s="364" t="s">
        <v>574</v>
      </c>
      <c r="D72" s="368" t="s">
        <v>1310</v>
      </c>
      <c r="E72" s="368" t="s">
        <v>1311</v>
      </c>
      <c r="F72" s="366"/>
      <c r="G72" s="361" t="s">
        <v>12</v>
      </c>
      <c r="H72" s="366"/>
      <c r="I72" s="366"/>
      <c r="J72" s="366"/>
    </row>
    <row r="73" spans="1:10" ht="38.25" outlineLevel="1">
      <c r="A73" s="364" t="s">
        <v>983</v>
      </c>
      <c r="B73" s="364" t="s">
        <v>1260</v>
      </c>
      <c r="C73" s="364" t="s">
        <v>574</v>
      </c>
      <c r="D73" s="373" t="s">
        <v>1312</v>
      </c>
      <c r="E73" s="368" t="s">
        <v>984</v>
      </c>
      <c r="F73" s="366"/>
      <c r="G73" s="361" t="s">
        <v>12</v>
      </c>
      <c r="H73" s="366"/>
      <c r="I73" s="366"/>
      <c r="J73" s="366"/>
    </row>
    <row r="74" spans="1:10" ht="25.5">
      <c r="A74" s="364"/>
      <c r="B74" s="374" t="s">
        <v>985</v>
      </c>
      <c r="C74" s="364"/>
      <c r="D74" s="366"/>
      <c r="E74" s="366"/>
      <c r="F74" s="366"/>
      <c r="G74" s="361"/>
      <c r="H74" s="366"/>
      <c r="I74" s="366"/>
      <c r="J74" s="366"/>
    </row>
    <row r="75" spans="1:10" ht="89.25" outlineLevel="1">
      <c r="A75" s="364" t="s">
        <v>986</v>
      </c>
      <c r="B75" s="364" t="s">
        <v>1368</v>
      </c>
      <c r="C75" s="364" t="s">
        <v>574</v>
      </c>
      <c r="D75" s="368" t="s">
        <v>1308</v>
      </c>
      <c r="E75" s="369" t="s">
        <v>1313</v>
      </c>
      <c r="F75" s="366"/>
      <c r="G75" s="361" t="s">
        <v>12</v>
      </c>
      <c r="H75" s="366"/>
      <c r="I75" s="366"/>
      <c r="J75" s="366"/>
    </row>
    <row r="76" spans="1:10" ht="114.75" outlineLevel="1">
      <c r="A76" s="364" t="s">
        <v>987</v>
      </c>
      <c r="B76" s="364" t="s">
        <v>1369</v>
      </c>
      <c r="C76" s="364" t="s">
        <v>574</v>
      </c>
      <c r="D76" s="368" t="s">
        <v>1309</v>
      </c>
      <c r="E76" s="369" t="s">
        <v>1314</v>
      </c>
      <c r="F76" s="366"/>
      <c r="G76" s="361" t="s">
        <v>12</v>
      </c>
      <c r="H76" s="366"/>
      <c r="I76" s="366"/>
      <c r="J76" s="366"/>
    </row>
    <row r="77" spans="1:10" ht="76.5" outlineLevel="1">
      <c r="A77" s="364" t="s">
        <v>988</v>
      </c>
      <c r="B77" s="364" t="s">
        <v>1370</v>
      </c>
      <c r="C77" s="364" t="s">
        <v>574</v>
      </c>
      <c r="D77" s="368" t="s">
        <v>1310</v>
      </c>
      <c r="E77" s="369" t="s">
        <v>1311</v>
      </c>
      <c r="F77" s="366"/>
      <c r="G77" s="361" t="s">
        <v>12</v>
      </c>
      <c r="H77" s="366"/>
      <c r="I77" s="366"/>
      <c r="J77" s="366"/>
    </row>
    <row r="78" spans="1:10" ht="38.25" outlineLevel="1">
      <c r="A78" s="364" t="s">
        <v>989</v>
      </c>
      <c r="B78" s="364" t="s">
        <v>1372</v>
      </c>
      <c r="C78" s="364" t="s">
        <v>574</v>
      </c>
      <c r="D78" s="368" t="s">
        <v>1312</v>
      </c>
      <c r="E78" s="369" t="s">
        <v>984</v>
      </c>
      <c r="F78" s="366"/>
      <c r="G78" s="361" t="s">
        <v>12</v>
      </c>
      <c r="H78" s="366"/>
      <c r="I78" s="366"/>
      <c r="J78" s="366"/>
    </row>
    <row r="79" spans="1:10">
      <c r="A79" s="364"/>
      <c r="B79" s="370" t="s">
        <v>990</v>
      </c>
      <c r="C79" s="364"/>
      <c r="D79" s="366"/>
      <c r="E79" s="366"/>
      <c r="F79" s="366"/>
      <c r="G79" s="361"/>
      <c r="H79" s="366"/>
      <c r="I79" s="366"/>
      <c r="J79" s="366"/>
    </row>
    <row r="80" spans="1:10">
      <c r="A80" s="364"/>
      <c r="B80" s="365" t="s">
        <v>921</v>
      </c>
      <c r="C80" s="364"/>
      <c r="D80" s="366"/>
      <c r="E80" s="366"/>
      <c r="F80" s="366"/>
      <c r="G80" s="361"/>
      <c r="H80" s="366"/>
      <c r="I80" s="366"/>
      <c r="J80" s="366"/>
    </row>
    <row r="81" spans="1:10" ht="51" outlineLevel="1">
      <c r="A81" s="364" t="s">
        <v>991</v>
      </c>
      <c r="B81" s="245" t="s">
        <v>578</v>
      </c>
      <c r="C81" s="237" t="s">
        <v>574</v>
      </c>
      <c r="D81" s="371" t="s">
        <v>992</v>
      </c>
      <c r="E81" s="375" t="s">
        <v>582</v>
      </c>
      <c r="F81" s="366"/>
      <c r="G81" s="361" t="s">
        <v>12</v>
      </c>
      <c r="H81" s="366"/>
      <c r="I81" s="366"/>
      <c r="J81" s="366"/>
    </row>
    <row r="82" spans="1:10">
      <c r="A82" s="364"/>
      <c r="B82" s="365" t="s">
        <v>924</v>
      </c>
      <c r="C82" s="364"/>
      <c r="D82" s="366"/>
      <c r="E82" s="366"/>
      <c r="F82" s="366"/>
      <c r="G82" s="361"/>
      <c r="H82" s="366"/>
      <c r="I82" s="366"/>
      <c r="J82" s="366"/>
    </row>
    <row r="83" spans="1:10" ht="63.75" outlineLevel="1">
      <c r="A83" s="364" t="s">
        <v>993</v>
      </c>
      <c r="B83" s="364" t="s">
        <v>579</v>
      </c>
      <c r="C83" s="364" t="s">
        <v>574</v>
      </c>
      <c r="D83" s="368" t="s">
        <v>994</v>
      </c>
      <c r="E83" s="369" t="s">
        <v>1315</v>
      </c>
      <c r="F83" s="366"/>
      <c r="G83" s="361" t="s">
        <v>12</v>
      </c>
      <c r="H83" s="366"/>
      <c r="I83" s="366"/>
      <c r="J83" s="366"/>
    </row>
    <row r="84" spans="1:10" ht="63.75" outlineLevel="1">
      <c r="A84" s="364" t="s">
        <v>995</v>
      </c>
      <c r="B84" s="364" t="s">
        <v>1359</v>
      </c>
      <c r="C84" s="364" t="s">
        <v>574</v>
      </c>
      <c r="D84" s="369" t="s">
        <v>996</v>
      </c>
      <c r="E84" s="369" t="s">
        <v>1316</v>
      </c>
      <c r="F84" s="366"/>
      <c r="G84" s="361" t="s">
        <v>12</v>
      </c>
      <c r="H84" s="366"/>
      <c r="I84" s="366"/>
      <c r="J84" s="366"/>
    </row>
    <row r="85" spans="1:10" ht="25.5" outlineLevel="1">
      <c r="A85" s="364" t="s">
        <v>997</v>
      </c>
      <c r="B85" s="364" t="s">
        <v>1373</v>
      </c>
      <c r="C85" s="364" t="s">
        <v>574</v>
      </c>
      <c r="D85" s="368" t="s">
        <v>1253</v>
      </c>
      <c r="E85" s="369" t="s">
        <v>1307</v>
      </c>
      <c r="F85" s="366"/>
      <c r="G85" s="361" t="s">
        <v>12</v>
      </c>
      <c r="H85" s="366"/>
      <c r="I85" s="366"/>
      <c r="J85" s="366"/>
    </row>
    <row r="86" spans="1:10" ht="63.75" outlineLevel="1">
      <c r="A86" s="364" t="s">
        <v>998</v>
      </c>
      <c r="B86" s="364" t="s">
        <v>1374</v>
      </c>
      <c r="C86" s="364" t="s">
        <v>574</v>
      </c>
      <c r="D86" s="368" t="s">
        <v>1261</v>
      </c>
      <c r="E86" s="369" t="s">
        <v>1316</v>
      </c>
      <c r="F86" s="366"/>
      <c r="G86" s="361" t="s">
        <v>12</v>
      </c>
      <c r="H86" s="366"/>
      <c r="I86" s="366"/>
      <c r="J86" s="366"/>
    </row>
    <row r="87" spans="1:10">
      <c r="A87" s="364"/>
      <c r="B87" s="370" t="s">
        <v>587</v>
      </c>
      <c r="C87" s="364"/>
      <c r="D87" s="366"/>
      <c r="E87" s="366"/>
      <c r="F87" s="366"/>
      <c r="G87" s="361"/>
      <c r="H87" s="366"/>
      <c r="I87" s="366"/>
      <c r="J87" s="366"/>
    </row>
    <row r="88" spans="1:10">
      <c r="A88" s="364"/>
      <c r="B88" s="365" t="s">
        <v>999</v>
      </c>
      <c r="C88" s="364"/>
      <c r="D88" s="366"/>
      <c r="E88" s="366"/>
      <c r="F88" s="366"/>
      <c r="G88" s="361"/>
      <c r="H88" s="366"/>
      <c r="I88" s="366"/>
      <c r="J88" s="366"/>
    </row>
    <row r="89" spans="1:10" ht="51" outlineLevel="1">
      <c r="A89" s="364" t="s">
        <v>1000</v>
      </c>
      <c r="B89" s="245" t="s">
        <v>578</v>
      </c>
      <c r="C89" s="237" t="s">
        <v>574</v>
      </c>
      <c r="D89" s="371" t="s">
        <v>1254</v>
      </c>
      <c r="E89" s="372" t="s">
        <v>582</v>
      </c>
      <c r="F89" s="366"/>
      <c r="G89" s="361" t="s">
        <v>12</v>
      </c>
      <c r="H89" s="366"/>
      <c r="I89" s="366"/>
      <c r="J89" s="366"/>
    </row>
    <row r="90" spans="1:10">
      <c r="A90" s="364"/>
      <c r="B90" s="365" t="s">
        <v>924</v>
      </c>
      <c r="C90" s="364"/>
      <c r="D90" s="366"/>
      <c r="E90" s="366"/>
      <c r="F90" s="366"/>
      <c r="G90" s="361"/>
      <c r="H90" s="366"/>
      <c r="I90" s="366"/>
      <c r="J90" s="366"/>
    </row>
    <row r="91" spans="1:10" ht="63.75" outlineLevel="1">
      <c r="A91" s="364" t="s">
        <v>1001</v>
      </c>
      <c r="B91" s="364" t="s">
        <v>579</v>
      </c>
      <c r="C91" s="364" t="s">
        <v>574</v>
      </c>
      <c r="D91" s="368" t="s">
        <v>1002</v>
      </c>
      <c r="E91" s="369" t="s">
        <v>1317</v>
      </c>
      <c r="F91" s="366"/>
      <c r="G91" s="361" t="s">
        <v>12</v>
      </c>
      <c r="H91" s="366"/>
      <c r="I91" s="366"/>
      <c r="J91" s="366"/>
    </row>
    <row r="92" spans="1:10" ht="140.25" outlineLevel="1">
      <c r="A92" s="364" t="s">
        <v>1003</v>
      </c>
      <c r="B92" s="376" t="s">
        <v>1004</v>
      </c>
      <c r="C92" s="364" t="s">
        <v>574</v>
      </c>
      <c r="D92" s="368" t="s">
        <v>1005</v>
      </c>
      <c r="E92" s="369" t="s">
        <v>1318</v>
      </c>
      <c r="F92" s="366"/>
      <c r="G92" s="361" t="s">
        <v>12</v>
      </c>
      <c r="H92" s="366"/>
      <c r="I92" s="366"/>
      <c r="J92" s="366"/>
    </row>
    <row r="93" spans="1:10" ht="63.75" outlineLevel="1">
      <c r="A93" s="364" t="s">
        <v>1006</v>
      </c>
      <c r="B93" s="364" t="s">
        <v>933</v>
      </c>
      <c r="C93" s="364" t="s">
        <v>574</v>
      </c>
      <c r="D93" s="368" t="s">
        <v>1319</v>
      </c>
      <c r="E93" s="368" t="s">
        <v>1320</v>
      </c>
      <c r="F93" s="366"/>
      <c r="G93" s="361" t="s">
        <v>12</v>
      </c>
      <c r="H93" s="366"/>
      <c r="I93" s="366"/>
      <c r="J93" s="366"/>
    </row>
    <row r="94" spans="1:10" ht="63.75" outlineLevel="1">
      <c r="A94" s="364" t="s">
        <v>1007</v>
      </c>
      <c r="B94" s="364" t="s">
        <v>1375</v>
      </c>
      <c r="C94" s="364" t="s">
        <v>574</v>
      </c>
      <c r="D94" s="368" t="s">
        <v>1321</v>
      </c>
      <c r="E94" s="369" t="s">
        <v>1322</v>
      </c>
      <c r="F94" s="366"/>
      <c r="G94" s="361" t="s">
        <v>12</v>
      </c>
      <c r="H94" s="366"/>
      <c r="I94" s="366"/>
      <c r="J94" s="366"/>
    </row>
    <row r="95" spans="1:10" ht="38.25" outlineLevel="1">
      <c r="A95" s="364" t="s">
        <v>1008</v>
      </c>
      <c r="B95" s="364" t="s">
        <v>1360</v>
      </c>
      <c r="C95" s="364" t="s">
        <v>574</v>
      </c>
      <c r="D95" s="369" t="s">
        <v>1323</v>
      </c>
      <c r="E95" s="373" t="s">
        <v>957</v>
      </c>
      <c r="F95" s="366"/>
      <c r="G95" s="361" t="s">
        <v>12</v>
      </c>
      <c r="H95" s="366"/>
      <c r="I95" s="366"/>
      <c r="J95" s="366"/>
    </row>
    <row r="96" spans="1:10">
      <c r="A96" s="364"/>
      <c r="B96" s="365" t="s">
        <v>960</v>
      </c>
      <c r="C96" s="364"/>
      <c r="D96" s="366"/>
      <c r="E96" s="366"/>
      <c r="F96" s="366"/>
      <c r="G96" s="361"/>
      <c r="H96" s="366"/>
      <c r="I96" s="366"/>
      <c r="J96" s="366"/>
    </row>
    <row r="97" spans="1:10" ht="63.75" outlineLevel="1">
      <c r="A97" s="364" t="s">
        <v>1009</v>
      </c>
      <c r="B97" s="367" t="s">
        <v>581</v>
      </c>
      <c r="C97" s="364" t="s">
        <v>574</v>
      </c>
      <c r="D97" s="368" t="s">
        <v>1376</v>
      </c>
      <c r="E97" s="368" t="s">
        <v>582</v>
      </c>
      <c r="F97" s="366"/>
      <c r="G97" s="361" t="s">
        <v>12</v>
      </c>
      <c r="H97" s="366"/>
      <c r="I97" s="366"/>
      <c r="J97" s="366"/>
    </row>
    <row r="98" spans="1:10" ht="25.5">
      <c r="A98" s="364"/>
      <c r="B98" s="374" t="s">
        <v>1010</v>
      </c>
      <c r="C98" s="364"/>
      <c r="D98" s="366"/>
      <c r="E98" s="366"/>
      <c r="F98" s="366"/>
      <c r="G98" s="361"/>
      <c r="H98" s="366"/>
      <c r="I98" s="366"/>
      <c r="J98" s="366"/>
    </row>
    <row r="99" spans="1:10" ht="76.5" outlineLevel="1">
      <c r="A99" s="364" t="s">
        <v>1011</v>
      </c>
      <c r="B99" s="364" t="s">
        <v>1368</v>
      </c>
      <c r="C99" s="364" t="s">
        <v>574</v>
      </c>
      <c r="D99" s="368" t="s">
        <v>1308</v>
      </c>
      <c r="E99" s="368" t="s">
        <v>1324</v>
      </c>
      <c r="F99" s="366"/>
      <c r="G99" s="361" t="s">
        <v>12</v>
      </c>
      <c r="H99" s="366"/>
      <c r="I99" s="366"/>
      <c r="J99" s="366"/>
    </row>
    <row r="100" spans="1:10" ht="76.5" outlineLevel="1">
      <c r="A100" s="364" t="s">
        <v>1012</v>
      </c>
      <c r="B100" s="364" t="s">
        <v>1369</v>
      </c>
      <c r="C100" s="364" t="s">
        <v>574</v>
      </c>
      <c r="D100" s="368" t="s">
        <v>1309</v>
      </c>
      <c r="E100" s="368" t="s">
        <v>1324</v>
      </c>
      <c r="F100" s="366"/>
      <c r="G100" s="361" t="s">
        <v>12</v>
      </c>
      <c r="H100" s="366"/>
      <c r="I100" s="366"/>
      <c r="J100" s="366"/>
    </row>
    <row r="101" spans="1:10" ht="76.5" outlineLevel="1">
      <c r="A101" s="364" t="s">
        <v>1013</v>
      </c>
      <c r="B101" s="364" t="s">
        <v>1370</v>
      </c>
      <c r="C101" s="364" t="s">
        <v>574</v>
      </c>
      <c r="D101" s="368" t="s">
        <v>1325</v>
      </c>
      <c r="E101" s="368" t="s">
        <v>1326</v>
      </c>
      <c r="F101" s="366"/>
      <c r="G101" s="361" t="s">
        <v>12</v>
      </c>
      <c r="H101" s="366"/>
      <c r="I101" s="366"/>
      <c r="J101" s="366"/>
    </row>
    <row r="102" spans="1:10" ht="38.25" outlineLevel="1">
      <c r="A102" s="364" t="s">
        <v>1014</v>
      </c>
      <c r="B102" s="364" t="s">
        <v>1372</v>
      </c>
      <c r="C102" s="364" t="s">
        <v>574</v>
      </c>
      <c r="D102" s="368" t="s">
        <v>1327</v>
      </c>
      <c r="E102" s="368" t="s">
        <v>1015</v>
      </c>
      <c r="F102" s="366"/>
      <c r="G102" s="361" t="s">
        <v>12</v>
      </c>
      <c r="H102" s="366"/>
      <c r="I102" s="366"/>
      <c r="J102" s="366"/>
    </row>
    <row r="103" spans="1:10" ht="25.5">
      <c r="A103" s="364"/>
      <c r="B103" s="374" t="s">
        <v>1016</v>
      </c>
      <c r="C103" s="364"/>
      <c r="D103" s="366"/>
      <c r="E103" s="366"/>
      <c r="F103" s="366"/>
      <c r="G103" s="361"/>
      <c r="H103" s="366"/>
      <c r="I103" s="366"/>
      <c r="J103" s="366"/>
    </row>
    <row r="104" spans="1:10" ht="76.5" outlineLevel="1">
      <c r="A104" s="364" t="s">
        <v>1017</v>
      </c>
      <c r="B104" s="364" t="s">
        <v>1368</v>
      </c>
      <c r="C104" s="364" t="s">
        <v>574</v>
      </c>
      <c r="D104" s="368" t="s">
        <v>1308</v>
      </c>
      <c r="E104" s="369" t="s">
        <v>1328</v>
      </c>
      <c r="F104" s="366"/>
      <c r="G104" s="361" t="s">
        <v>12</v>
      </c>
      <c r="H104" s="366"/>
      <c r="I104" s="366"/>
      <c r="J104" s="366"/>
    </row>
    <row r="105" spans="1:10" ht="114.75" outlineLevel="1">
      <c r="A105" s="364" t="s">
        <v>1018</v>
      </c>
      <c r="B105" s="364" t="s">
        <v>1259</v>
      </c>
      <c r="C105" s="364" t="s">
        <v>574</v>
      </c>
      <c r="D105" s="368" t="s">
        <v>1309</v>
      </c>
      <c r="E105" s="369" t="s">
        <v>1329</v>
      </c>
      <c r="F105" s="366"/>
      <c r="G105" s="361" t="s">
        <v>12</v>
      </c>
      <c r="H105" s="366"/>
      <c r="I105" s="366"/>
      <c r="J105" s="366"/>
    </row>
    <row r="106" spans="1:10" ht="76.5" outlineLevel="1">
      <c r="A106" s="364" t="s">
        <v>1019</v>
      </c>
      <c r="B106" s="364" t="s">
        <v>1370</v>
      </c>
      <c r="C106" s="364" t="s">
        <v>574</v>
      </c>
      <c r="D106" s="368" t="s">
        <v>1310</v>
      </c>
      <c r="E106" s="369" t="s">
        <v>1326</v>
      </c>
      <c r="F106" s="366"/>
      <c r="G106" s="361" t="s">
        <v>12</v>
      </c>
      <c r="H106" s="366"/>
      <c r="I106" s="366"/>
      <c r="J106" s="366"/>
    </row>
    <row r="107" spans="1:10" ht="38.25" outlineLevel="1">
      <c r="A107" s="364" t="s">
        <v>1020</v>
      </c>
      <c r="B107" s="364" t="s">
        <v>1372</v>
      </c>
      <c r="C107" s="364" t="s">
        <v>574</v>
      </c>
      <c r="D107" s="368" t="s">
        <v>1312</v>
      </c>
      <c r="E107" s="369" t="s">
        <v>984</v>
      </c>
      <c r="F107" s="366"/>
      <c r="G107" s="361" t="s">
        <v>12</v>
      </c>
      <c r="H107" s="366"/>
      <c r="I107" s="366"/>
      <c r="J107" s="366"/>
    </row>
    <row r="108" spans="1:10" s="390" customFormat="1">
      <c r="A108" s="356"/>
      <c r="B108" s="356" t="s">
        <v>588</v>
      </c>
      <c r="C108" s="356"/>
      <c r="D108" s="377"/>
      <c r="E108" s="377"/>
      <c r="F108" s="377"/>
      <c r="G108" s="378"/>
      <c r="H108" s="377"/>
      <c r="I108" s="377"/>
      <c r="J108" s="377"/>
    </row>
    <row r="109" spans="1:10" ht="24" customHeight="1">
      <c r="A109" s="379"/>
      <c r="B109" s="379" t="s">
        <v>589</v>
      </c>
      <c r="C109" s="364"/>
      <c r="D109" s="366"/>
      <c r="E109" s="366"/>
      <c r="F109" s="366"/>
      <c r="G109" s="361"/>
      <c r="H109" s="366"/>
      <c r="I109" s="366"/>
      <c r="J109" s="366"/>
    </row>
    <row r="110" spans="1:10">
      <c r="A110" s="359"/>
      <c r="B110" s="370" t="s">
        <v>590</v>
      </c>
      <c r="C110" s="364"/>
      <c r="D110" s="366"/>
      <c r="E110" s="366"/>
      <c r="F110" s="366"/>
      <c r="G110" s="361"/>
      <c r="H110" s="366"/>
      <c r="I110" s="366"/>
      <c r="J110" s="366"/>
    </row>
    <row r="111" spans="1:10">
      <c r="A111" s="359"/>
      <c r="B111" s="365" t="s">
        <v>921</v>
      </c>
      <c r="C111" s="364"/>
      <c r="D111" s="366"/>
      <c r="E111" s="366"/>
      <c r="F111" s="366"/>
      <c r="G111" s="361"/>
      <c r="H111" s="366"/>
      <c r="I111" s="366"/>
      <c r="J111" s="366"/>
    </row>
    <row r="112" spans="1:10" ht="51" outlineLevel="1">
      <c r="A112" s="364" t="s">
        <v>1021</v>
      </c>
      <c r="B112" s="245" t="s">
        <v>578</v>
      </c>
      <c r="C112" s="237" t="s">
        <v>574</v>
      </c>
      <c r="D112" s="371" t="s">
        <v>1255</v>
      </c>
      <c r="E112" s="372" t="s">
        <v>582</v>
      </c>
      <c r="F112" s="366"/>
      <c r="G112" s="361" t="s">
        <v>12</v>
      </c>
      <c r="H112" s="366"/>
      <c r="I112" s="366"/>
      <c r="J112" s="366"/>
    </row>
    <row r="113" spans="1:10">
      <c r="A113" s="364"/>
      <c r="B113" s="365" t="s">
        <v>924</v>
      </c>
      <c r="C113" s="364"/>
      <c r="D113" s="366"/>
      <c r="E113" s="366"/>
      <c r="F113" s="366"/>
      <c r="G113" s="361"/>
      <c r="H113" s="366"/>
      <c r="I113" s="366"/>
      <c r="J113" s="366"/>
    </row>
    <row r="114" spans="1:10" ht="63.75" outlineLevel="1">
      <c r="A114" s="364" t="s">
        <v>1022</v>
      </c>
      <c r="B114" s="364" t="s">
        <v>579</v>
      </c>
      <c r="C114" s="364"/>
      <c r="D114" s="368" t="s">
        <v>1023</v>
      </c>
      <c r="E114" s="369" t="s">
        <v>1281</v>
      </c>
      <c r="F114" s="366"/>
      <c r="G114" s="361" t="s">
        <v>12</v>
      </c>
      <c r="H114" s="366"/>
      <c r="I114" s="366"/>
      <c r="J114" s="366"/>
    </row>
    <row r="115" spans="1:10" ht="63.75" outlineLevel="1">
      <c r="A115" s="364" t="s">
        <v>1024</v>
      </c>
      <c r="B115" s="364" t="s">
        <v>1025</v>
      </c>
      <c r="C115" s="364"/>
      <c r="D115" s="368" t="s">
        <v>1330</v>
      </c>
      <c r="E115" s="368" t="s">
        <v>1026</v>
      </c>
      <c r="F115" s="366"/>
      <c r="G115" s="361" t="s">
        <v>12</v>
      </c>
      <c r="H115" s="366"/>
      <c r="I115" s="366"/>
      <c r="J115" s="366"/>
    </row>
    <row r="116" spans="1:10" ht="76.5" outlineLevel="1">
      <c r="A116" s="364" t="s">
        <v>1027</v>
      </c>
      <c r="B116" s="364" t="s">
        <v>1028</v>
      </c>
      <c r="C116" s="364"/>
      <c r="D116" s="368" t="s">
        <v>1331</v>
      </c>
      <c r="E116" s="368" t="s">
        <v>1332</v>
      </c>
      <c r="F116" s="366"/>
      <c r="G116" s="361" t="s">
        <v>12</v>
      </c>
      <c r="H116" s="366"/>
      <c r="I116" s="366"/>
      <c r="J116" s="366"/>
    </row>
    <row r="117" spans="1:10" ht="76.5" outlineLevel="1">
      <c r="A117" s="364" t="s">
        <v>1029</v>
      </c>
      <c r="B117" s="376" t="s">
        <v>1377</v>
      </c>
      <c r="C117" s="364"/>
      <c r="D117" s="380" t="s">
        <v>1333</v>
      </c>
      <c r="E117" s="369" t="s">
        <v>1334</v>
      </c>
      <c r="F117" s="366"/>
      <c r="G117" s="361" t="s">
        <v>12</v>
      </c>
      <c r="H117" s="366"/>
      <c r="I117" s="366"/>
      <c r="J117" s="366"/>
    </row>
    <row r="118" spans="1:10" ht="25.5" outlineLevel="1">
      <c r="A118" s="364" t="s">
        <v>1030</v>
      </c>
      <c r="B118" s="376" t="s">
        <v>1377</v>
      </c>
      <c r="C118" s="237" t="s">
        <v>574</v>
      </c>
      <c r="D118" s="369" t="s">
        <v>1333</v>
      </c>
      <c r="E118" s="368" t="s">
        <v>1335</v>
      </c>
      <c r="F118" s="366"/>
      <c r="G118" s="361" t="s">
        <v>12</v>
      </c>
      <c r="H118" s="366"/>
      <c r="I118" s="366"/>
      <c r="J118" s="366"/>
    </row>
    <row r="119" spans="1:10" ht="51" outlineLevel="1">
      <c r="A119" s="364" t="s">
        <v>1031</v>
      </c>
      <c r="B119" s="364" t="s">
        <v>942</v>
      </c>
      <c r="C119" s="364"/>
      <c r="D119" s="368" t="s">
        <v>1032</v>
      </c>
      <c r="E119" s="368" t="s">
        <v>1033</v>
      </c>
      <c r="F119" s="366"/>
      <c r="G119" s="361" t="s">
        <v>12</v>
      </c>
      <c r="H119" s="366"/>
      <c r="I119" s="366"/>
      <c r="J119" s="366"/>
    </row>
    <row r="120" spans="1:10">
      <c r="A120" s="364"/>
      <c r="B120" s="370" t="s">
        <v>1034</v>
      </c>
      <c r="C120" s="364"/>
      <c r="D120" s="366"/>
      <c r="E120" s="366"/>
      <c r="F120" s="366"/>
      <c r="G120" s="361"/>
      <c r="H120" s="366"/>
      <c r="I120" s="366"/>
      <c r="J120" s="366"/>
    </row>
    <row r="121" spans="1:10">
      <c r="A121" s="364"/>
      <c r="B121" s="365" t="s">
        <v>921</v>
      </c>
      <c r="C121" s="364"/>
      <c r="D121" s="366"/>
      <c r="E121" s="366"/>
      <c r="F121" s="366"/>
      <c r="G121" s="361"/>
      <c r="H121" s="366"/>
      <c r="I121" s="366"/>
      <c r="J121" s="366"/>
    </row>
    <row r="122" spans="1:10" ht="63.75" outlineLevel="1">
      <c r="A122" s="364" t="s">
        <v>1035</v>
      </c>
      <c r="B122" s="245" t="s">
        <v>578</v>
      </c>
      <c r="C122" s="237"/>
      <c r="D122" s="371" t="s">
        <v>1256</v>
      </c>
      <c r="E122" s="372" t="s">
        <v>582</v>
      </c>
      <c r="F122" s="366"/>
      <c r="G122" s="361" t="s">
        <v>12</v>
      </c>
      <c r="H122" s="366"/>
      <c r="I122" s="366"/>
      <c r="J122" s="366"/>
    </row>
    <row r="123" spans="1:10">
      <c r="A123" s="364"/>
      <c r="B123" s="365" t="s">
        <v>1036</v>
      </c>
      <c r="C123" s="364"/>
      <c r="D123" s="366"/>
      <c r="E123" s="366"/>
      <c r="F123" s="366"/>
      <c r="G123" s="361"/>
      <c r="H123" s="366"/>
      <c r="I123" s="366"/>
      <c r="J123" s="366"/>
    </row>
    <row r="124" spans="1:10" ht="76.5" outlineLevel="1">
      <c r="A124" s="364" t="s">
        <v>1037</v>
      </c>
      <c r="B124" s="364" t="s">
        <v>1378</v>
      </c>
      <c r="C124" s="364"/>
      <c r="D124" s="380" t="s">
        <v>1336</v>
      </c>
      <c r="E124" s="369" t="s">
        <v>1334</v>
      </c>
      <c r="F124" s="366"/>
      <c r="G124" s="361" t="s">
        <v>12</v>
      </c>
      <c r="H124" s="366"/>
      <c r="I124" s="366"/>
      <c r="J124" s="366"/>
    </row>
    <row r="125" spans="1:10" ht="76.5" outlineLevel="1">
      <c r="A125" s="364" t="s">
        <v>1038</v>
      </c>
      <c r="B125" s="364" t="s">
        <v>1361</v>
      </c>
      <c r="C125" s="237"/>
      <c r="D125" s="380" t="s">
        <v>1337</v>
      </c>
      <c r="E125" s="369" t="s">
        <v>1334</v>
      </c>
      <c r="F125" s="366"/>
      <c r="G125" s="361" t="s">
        <v>12</v>
      </c>
      <c r="H125" s="366"/>
      <c r="I125" s="366"/>
      <c r="J125" s="366"/>
    </row>
    <row r="126" spans="1:10" ht="76.5" outlineLevel="1">
      <c r="A126" s="364" t="s">
        <v>1038</v>
      </c>
      <c r="B126" s="364" t="s">
        <v>1362</v>
      </c>
      <c r="C126" s="237"/>
      <c r="D126" s="380" t="s">
        <v>1338</v>
      </c>
      <c r="E126" s="369" t="s">
        <v>1334</v>
      </c>
      <c r="F126" s="366"/>
      <c r="G126" s="361" t="s">
        <v>12</v>
      </c>
      <c r="H126" s="366"/>
      <c r="I126" s="366"/>
      <c r="J126" s="366"/>
    </row>
    <row r="127" spans="1:10" ht="76.5" outlineLevel="1">
      <c r="A127" s="364" t="s">
        <v>1039</v>
      </c>
      <c r="B127" s="364" t="s">
        <v>1379</v>
      </c>
      <c r="C127" s="364"/>
      <c r="D127" s="380" t="s">
        <v>1339</v>
      </c>
      <c r="E127" s="369" t="s">
        <v>1334</v>
      </c>
      <c r="F127" s="366"/>
      <c r="G127" s="361" t="s">
        <v>12</v>
      </c>
      <c r="H127" s="366"/>
      <c r="I127" s="366"/>
      <c r="J127" s="366"/>
    </row>
    <row r="128" spans="1:10" ht="25.5" outlineLevel="1">
      <c r="A128" s="364" t="s">
        <v>1040</v>
      </c>
      <c r="B128" s="364" t="s">
        <v>1041</v>
      </c>
      <c r="C128" s="364"/>
      <c r="D128" s="380" t="s">
        <v>1042</v>
      </c>
      <c r="E128" s="369" t="s">
        <v>1043</v>
      </c>
      <c r="F128" s="366"/>
      <c r="G128" s="361" t="s">
        <v>12</v>
      </c>
      <c r="H128" s="366"/>
      <c r="I128" s="366"/>
      <c r="J128" s="366"/>
    </row>
    <row r="129" spans="1:10" ht="38.25" outlineLevel="1">
      <c r="A129" s="364" t="s">
        <v>1044</v>
      </c>
      <c r="B129" s="364" t="s">
        <v>1045</v>
      </c>
      <c r="C129" s="364"/>
      <c r="D129" s="369" t="s">
        <v>1046</v>
      </c>
      <c r="E129" s="368" t="s">
        <v>1047</v>
      </c>
      <c r="F129" s="366"/>
      <c r="G129" s="361" t="s">
        <v>12</v>
      </c>
      <c r="H129" s="366"/>
      <c r="I129" s="366"/>
      <c r="J129" s="366"/>
    </row>
    <row r="130" spans="1:10" ht="25.5" outlineLevel="1">
      <c r="A130" s="364" t="s">
        <v>1048</v>
      </c>
      <c r="B130" s="364" t="s">
        <v>1049</v>
      </c>
      <c r="C130" s="364"/>
      <c r="D130" s="369" t="s">
        <v>1340</v>
      </c>
      <c r="E130" s="369" t="s">
        <v>1050</v>
      </c>
      <c r="F130" s="366"/>
      <c r="G130" s="361" t="s">
        <v>12</v>
      </c>
      <c r="H130" s="366"/>
      <c r="I130" s="366"/>
      <c r="J130" s="366"/>
    </row>
    <row r="131" spans="1:10" ht="76.5" outlineLevel="1">
      <c r="A131" s="364"/>
      <c r="B131" s="364" t="s">
        <v>1051</v>
      </c>
      <c r="C131" s="364"/>
      <c r="D131" s="368" t="s">
        <v>1262</v>
      </c>
      <c r="E131" s="369" t="s">
        <v>1334</v>
      </c>
      <c r="F131" s="366"/>
      <c r="G131" s="361" t="s">
        <v>12</v>
      </c>
      <c r="H131" s="366"/>
      <c r="I131" s="366"/>
      <c r="J131" s="366"/>
    </row>
    <row r="132" spans="1:10">
      <c r="A132" s="364"/>
      <c r="B132" s="365" t="s">
        <v>1052</v>
      </c>
      <c r="C132" s="364"/>
      <c r="D132" s="366"/>
      <c r="E132" s="366"/>
      <c r="F132" s="366"/>
      <c r="G132" s="361"/>
      <c r="H132" s="366"/>
      <c r="I132" s="366"/>
      <c r="J132" s="366"/>
    </row>
    <row r="133" spans="1:10" ht="25.5" outlineLevel="1">
      <c r="A133" s="364" t="s">
        <v>1053</v>
      </c>
      <c r="B133" s="364" t="s">
        <v>1378</v>
      </c>
      <c r="C133" s="237" t="s">
        <v>574</v>
      </c>
      <c r="D133" s="380" t="s">
        <v>1336</v>
      </c>
      <c r="E133" s="368" t="s">
        <v>1054</v>
      </c>
      <c r="F133" s="366"/>
      <c r="G133" s="361" t="s">
        <v>12</v>
      </c>
      <c r="H133" s="366"/>
      <c r="I133" s="366"/>
      <c r="J133" s="366"/>
    </row>
    <row r="134" spans="1:10" ht="38.25" outlineLevel="1">
      <c r="A134" s="364" t="s">
        <v>1055</v>
      </c>
      <c r="B134" s="364" t="s">
        <v>1361</v>
      </c>
      <c r="C134" s="237" t="s">
        <v>574</v>
      </c>
      <c r="D134" s="380" t="s">
        <v>1337</v>
      </c>
      <c r="E134" s="368" t="s">
        <v>1263</v>
      </c>
      <c r="F134" s="366"/>
      <c r="G134" s="361" t="s">
        <v>12</v>
      </c>
      <c r="H134" s="366"/>
      <c r="I134" s="366"/>
      <c r="J134" s="366"/>
    </row>
    <row r="135" spans="1:10" ht="51" outlineLevel="1">
      <c r="A135" s="364" t="s">
        <v>1056</v>
      </c>
      <c r="B135" s="364" t="s">
        <v>1362</v>
      </c>
      <c r="C135" s="237" t="s">
        <v>574</v>
      </c>
      <c r="D135" s="380" t="s">
        <v>1338</v>
      </c>
      <c r="E135" s="368" t="s">
        <v>1057</v>
      </c>
      <c r="F135" s="366"/>
      <c r="G135" s="361" t="s">
        <v>12</v>
      </c>
      <c r="H135" s="366"/>
      <c r="I135" s="366"/>
      <c r="J135" s="366"/>
    </row>
    <row r="136" spans="1:10" ht="25.5" outlineLevel="1">
      <c r="A136" s="364" t="s">
        <v>1058</v>
      </c>
      <c r="B136" s="364" t="s">
        <v>1379</v>
      </c>
      <c r="C136" s="237" t="s">
        <v>574</v>
      </c>
      <c r="D136" s="380" t="s">
        <v>1339</v>
      </c>
      <c r="E136" s="368" t="s">
        <v>1341</v>
      </c>
      <c r="F136" s="366"/>
      <c r="G136" s="361" t="s">
        <v>12</v>
      </c>
      <c r="H136" s="366"/>
      <c r="I136" s="366"/>
      <c r="J136" s="366"/>
    </row>
    <row r="137" spans="1:10" ht="63.75" outlineLevel="1">
      <c r="A137" s="364" t="s">
        <v>1059</v>
      </c>
      <c r="B137" s="364" t="s">
        <v>1051</v>
      </c>
      <c r="C137" s="237" t="s">
        <v>574</v>
      </c>
      <c r="D137" s="369" t="s">
        <v>1262</v>
      </c>
      <c r="E137" s="368" t="s">
        <v>1060</v>
      </c>
      <c r="F137" s="366"/>
      <c r="G137" s="361" t="s">
        <v>12</v>
      </c>
      <c r="H137" s="366"/>
      <c r="I137" s="366"/>
      <c r="J137" s="366"/>
    </row>
    <row r="138" spans="1:10">
      <c r="A138" s="364"/>
      <c r="B138" s="370" t="s">
        <v>1061</v>
      </c>
      <c r="C138" s="364"/>
      <c r="D138" s="366"/>
      <c r="E138" s="366"/>
      <c r="F138" s="366"/>
      <c r="G138" s="361"/>
      <c r="H138" s="366"/>
      <c r="I138" s="366"/>
      <c r="J138" s="366"/>
    </row>
    <row r="139" spans="1:10">
      <c r="A139" s="364"/>
      <c r="B139" s="365" t="s">
        <v>921</v>
      </c>
      <c r="C139" s="364"/>
      <c r="D139" s="366"/>
      <c r="E139" s="366"/>
      <c r="F139" s="366"/>
      <c r="G139" s="361"/>
      <c r="H139" s="366"/>
      <c r="I139" s="366"/>
      <c r="J139" s="366"/>
    </row>
    <row r="140" spans="1:10" ht="76.5" outlineLevel="1">
      <c r="A140" s="364" t="s">
        <v>1062</v>
      </c>
      <c r="B140" s="245" t="s">
        <v>578</v>
      </c>
      <c r="C140" s="237"/>
      <c r="D140" s="371" t="s">
        <v>1342</v>
      </c>
      <c r="E140" s="372" t="s">
        <v>582</v>
      </c>
      <c r="F140" s="366"/>
      <c r="G140" s="361" t="s">
        <v>12</v>
      </c>
      <c r="H140" s="366"/>
      <c r="I140" s="366"/>
      <c r="J140" s="366"/>
    </row>
    <row r="141" spans="1:10">
      <c r="A141" s="364"/>
      <c r="B141" s="365" t="s">
        <v>1063</v>
      </c>
      <c r="C141" s="364"/>
      <c r="D141" s="366"/>
      <c r="E141" s="366"/>
      <c r="F141" s="366"/>
      <c r="G141" s="361"/>
      <c r="H141" s="366"/>
      <c r="I141" s="366"/>
      <c r="J141" s="366"/>
    </row>
    <row r="142" spans="1:10" ht="38.25" outlineLevel="1">
      <c r="A142" s="364" t="s">
        <v>1064</v>
      </c>
      <c r="B142" s="376" t="s">
        <v>1065</v>
      </c>
      <c r="C142" s="364"/>
      <c r="D142" s="369" t="s">
        <v>1066</v>
      </c>
      <c r="E142" s="368" t="s">
        <v>1067</v>
      </c>
      <c r="F142" s="366"/>
      <c r="G142" s="361" t="s">
        <v>12</v>
      </c>
      <c r="H142" s="366"/>
      <c r="I142" s="366"/>
      <c r="J142" s="366"/>
    </row>
    <row r="143" spans="1:10" ht="20.25" customHeight="1" outlineLevel="1">
      <c r="A143" s="515" t="s">
        <v>1068</v>
      </c>
      <c r="B143" s="515"/>
      <c r="C143" s="364"/>
      <c r="D143" s="369"/>
      <c r="E143" s="368"/>
      <c r="F143" s="366"/>
      <c r="G143" s="361"/>
      <c r="H143" s="366"/>
      <c r="I143" s="366"/>
      <c r="J143" s="366"/>
    </row>
    <row r="144" spans="1:10">
      <c r="A144" s="364"/>
      <c r="B144" s="370" t="s">
        <v>1069</v>
      </c>
      <c r="C144" s="364"/>
      <c r="D144" s="366"/>
      <c r="E144" s="366"/>
      <c r="F144" s="366"/>
      <c r="G144" s="361"/>
      <c r="H144" s="366"/>
      <c r="I144" s="366"/>
      <c r="J144" s="366"/>
    </row>
    <row r="145" spans="1:10">
      <c r="A145" s="364"/>
      <c r="B145" s="365" t="s">
        <v>921</v>
      </c>
      <c r="C145" s="364"/>
      <c r="D145" s="366"/>
      <c r="E145" s="366"/>
      <c r="F145" s="366"/>
      <c r="G145" s="361"/>
      <c r="H145" s="366"/>
      <c r="I145" s="366"/>
      <c r="J145" s="366"/>
    </row>
    <row r="146" spans="1:10" ht="51" outlineLevel="1">
      <c r="A146" s="364" t="s">
        <v>1070</v>
      </c>
      <c r="B146" s="245" t="s">
        <v>578</v>
      </c>
      <c r="C146" s="237"/>
      <c r="D146" s="371" t="s">
        <v>1343</v>
      </c>
      <c r="E146" s="372" t="s">
        <v>582</v>
      </c>
      <c r="F146" s="366"/>
      <c r="G146" s="361" t="s">
        <v>12</v>
      </c>
      <c r="H146" s="366"/>
      <c r="I146" s="366"/>
      <c r="J146" s="366"/>
    </row>
    <row r="147" spans="1:10">
      <c r="A147" s="364"/>
      <c r="B147" s="365" t="s">
        <v>1063</v>
      </c>
      <c r="C147" s="364"/>
      <c r="D147" s="366"/>
      <c r="E147" s="366"/>
      <c r="F147" s="366"/>
      <c r="G147" s="361"/>
      <c r="H147" s="366"/>
      <c r="I147" s="366"/>
      <c r="J147" s="366"/>
    </row>
    <row r="148" spans="1:10" ht="38.25" outlineLevel="1">
      <c r="A148" s="364" t="s">
        <v>1071</v>
      </c>
      <c r="B148" s="364" t="s">
        <v>1072</v>
      </c>
      <c r="C148" s="364"/>
      <c r="D148" s="368" t="s">
        <v>1344</v>
      </c>
      <c r="E148" s="368" t="s">
        <v>1073</v>
      </c>
      <c r="F148" s="366"/>
      <c r="G148" s="361" t="s">
        <v>12</v>
      </c>
      <c r="H148" s="366"/>
      <c r="I148" s="366"/>
      <c r="J148" s="366"/>
    </row>
    <row r="149" spans="1:10" ht="38.25" outlineLevel="1">
      <c r="A149" s="364" t="s">
        <v>1074</v>
      </c>
      <c r="B149" s="364" t="s">
        <v>1075</v>
      </c>
      <c r="C149" s="364"/>
      <c r="D149" s="368" t="s">
        <v>1345</v>
      </c>
      <c r="E149" s="368" t="s">
        <v>1076</v>
      </c>
      <c r="F149" s="366"/>
      <c r="G149" s="361" t="s">
        <v>12</v>
      </c>
      <c r="H149" s="366"/>
      <c r="I149" s="366"/>
      <c r="J149" s="366"/>
    </row>
    <row r="150" spans="1:10" ht="63.75" outlineLevel="1">
      <c r="A150" s="364" t="s">
        <v>1077</v>
      </c>
      <c r="B150" s="364" t="s">
        <v>579</v>
      </c>
      <c r="C150" s="364"/>
      <c r="D150" s="368" t="s">
        <v>1078</v>
      </c>
      <c r="E150" s="368" t="s">
        <v>1346</v>
      </c>
      <c r="F150" s="366"/>
      <c r="G150" s="361" t="s">
        <v>12</v>
      </c>
      <c r="H150" s="366"/>
      <c r="I150" s="366"/>
      <c r="J150" s="366"/>
    </row>
    <row r="151" spans="1:10" ht="51" outlineLevel="1">
      <c r="A151" s="364" t="s">
        <v>1079</v>
      </c>
      <c r="B151" s="364" t="s">
        <v>939</v>
      </c>
      <c r="C151" s="364" t="s">
        <v>574</v>
      </c>
      <c r="D151" s="369" t="s">
        <v>1251</v>
      </c>
      <c r="E151" s="368" t="s">
        <v>1080</v>
      </c>
      <c r="F151" s="366"/>
      <c r="G151" s="361" t="s">
        <v>12</v>
      </c>
      <c r="H151" s="366"/>
      <c r="I151" s="366"/>
      <c r="J151" s="366"/>
    </row>
    <row r="152" spans="1:10">
      <c r="A152" s="364"/>
      <c r="B152" s="370" t="s">
        <v>1081</v>
      </c>
      <c r="C152" s="364"/>
      <c r="D152" s="366"/>
      <c r="E152" s="366"/>
      <c r="F152" s="366"/>
      <c r="G152" s="361"/>
      <c r="H152" s="366"/>
      <c r="I152" s="366"/>
      <c r="J152" s="366"/>
    </row>
    <row r="153" spans="1:10">
      <c r="A153" s="364"/>
      <c r="B153" s="365" t="s">
        <v>921</v>
      </c>
      <c r="C153" s="364"/>
      <c r="D153" s="366"/>
      <c r="E153" s="366"/>
      <c r="F153" s="366"/>
      <c r="G153" s="361"/>
      <c r="H153" s="366"/>
      <c r="I153" s="366"/>
      <c r="J153" s="366"/>
    </row>
    <row r="154" spans="1:10" ht="51" outlineLevel="1">
      <c r="A154" s="364" t="s">
        <v>1082</v>
      </c>
      <c r="B154" s="245" t="s">
        <v>578</v>
      </c>
      <c r="C154" s="237"/>
      <c r="D154" s="371" t="s">
        <v>1347</v>
      </c>
      <c r="E154" s="372" t="s">
        <v>582</v>
      </c>
      <c r="F154" s="366"/>
      <c r="G154" s="361" t="s">
        <v>12</v>
      </c>
      <c r="H154" s="366"/>
      <c r="I154" s="366"/>
      <c r="J154" s="366"/>
    </row>
    <row r="155" spans="1:10">
      <c r="A155" s="364"/>
      <c r="B155" s="365" t="s">
        <v>1063</v>
      </c>
      <c r="C155" s="364"/>
      <c r="D155" s="366"/>
      <c r="E155" s="366"/>
      <c r="F155" s="366"/>
      <c r="G155" s="361"/>
      <c r="H155" s="366"/>
      <c r="I155" s="366"/>
      <c r="J155" s="366"/>
    </row>
    <row r="156" spans="1:10" ht="51" outlineLevel="1">
      <c r="A156" s="364" t="s">
        <v>1083</v>
      </c>
      <c r="B156" s="364" t="s">
        <v>1361</v>
      </c>
      <c r="C156" s="364" t="s">
        <v>574</v>
      </c>
      <c r="D156" s="369" t="s">
        <v>1295</v>
      </c>
      <c r="E156" s="368" t="s">
        <v>1257</v>
      </c>
      <c r="F156" s="366"/>
      <c r="G156" s="361" t="s">
        <v>12</v>
      </c>
      <c r="H156" s="366"/>
      <c r="I156" s="366"/>
      <c r="J156" s="366"/>
    </row>
    <row r="157" spans="1:10" ht="51" outlineLevel="1">
      <c r="A157" s="364" t="s">
        <v>1084</v>
      </c>
      <c r="B157" s="364" t="s">
        <v>1362</v>
      </c>
      <c r="C157" s="364" t="s">
        <v>574</v>
      </c>
      <c r="D157" s="369" t="s">
        <v>1296</v>
      </c>
      <c r="E157" s="369" t="s">
        <v>1057</v>
      </c>
      <c r="F157" s="366"/>
      <c r="G157" s="361" t="s">
        <v>12</v>
      </c>
      <c r="H157" s="366"/>
      <c r="I157" s="366"/>
      <c r="J157" s="366"/>
    </row>
    <row r="158" spans="1:10" ht="63.75" outlineLevel="1">
      <c r="A158" s="364" t="s">
        <v>1085</v>
      </c>
      <c r="B158" s="364" t="s">
        <v>1051</v>
      </c>
      <c r="C158" s="237" t="s">
        <v>574</v>
      </c>
      <c r="D158" s="369" t="s">
        <v>1262</v>
      </c>
      <c r="E158" s="368" t="s">
        <v>1060</v>
      </c>
      <c r="F158" s="366"/>
      <c r="G158" s="361" t="s">
        <v>12</v>
      </c>
      <c r="H158" s="366"/>
      <c r="I158" s="366"/>
      <c r="J158" s="366"/>
    </row>
    <row r="159" spans="1:10" ht="19.5" customHeight="1" outlineLevel="1">
      <c r="A159" s="515" t="s">
        <v>1086</v>
      </c>
      <c r="B159" s="515"/>
      <c r="C159" s="237"/>
      <c r="D159" s="369"/>
      <c r="E159" s="368"/>
      <c r="F159" s="366"/>
      <c r="G159" s="361"/>
      <c r="H159" s="366"/>
      <c r="I159" s="366"/>
      <c r="J159" s="366"/>
    </row>
    <row r="160" spans="1:10">
      <c r="A160" s="364"/>
      <c r="B160" s="370" t="s">
        <v>1087</v>
      </c>
      <c r="C160" s="364"/>
      <c r="D160" s="366"/>
      <c r="E160" s="366"/>
      <c r="F160" s="366"/>
      <c r="G160" s="361"/>
      <c r="H160" s="366"/>
      <c r="I160" s="366"/>
      <c r="J160" s="366"/>
    </row>
    <row r="161" spans="1:10">
      <c r="A161" s="364"/>
      <c r="B161" s="365" t="s">
        <v>921</v>
      </c>
      <c r="C161" s="364"/>
      <c r="D161" s="366"/>
      <c r="E161" s="366"/>
      <c r="F161" s="366"/>
      <c r="G161" s="361"/>
      <c r="H161" s="366"/>
      <c r="I161" s="366"/>
      <c r="J161" s="366"/>
    </row>
    <row r="162" spans="1:10" ht="51" outlineLevel="1">
      <c r="A162" s="364" t="s">
        <v>1088</v>
      </c>
      <c r="B162" s="245" t="s">
        <v>578</v>
      </c>
      <c r="C162" s="237"/>
      <c r="D162" s="371" t="s">
        <v>1348</v>
      </c>
      <c r="E162" s="372" t="s">
        <v>582</v>
      </c>
      <c r="F162" s="366"/>
      <c r="G162" s="361" t="s">
        <v>12</v>
      </c>
      <c r="H162" s="366"/>
      <c r="I162" s="366"/>
      <c r="J162" s="366"/>
    </row>
    <row r="163" spans="1:10">
      <c r="A163" s="364"/>
      <c r="B163" s="365" t="s">
        <v>1063</v>
      </c>
      <c r="C163" s="237"/>
      <c r="D163" s="371"/>
      <c r="E163" s="372"/>
      <c r="F163" s="366"/>
      <c r="G163" s="361"/>
      <c r="H163" s="366"/>
      <c r="I163" s="366"/>
      <c r="J163" s="366"/>
    </row>
    <row r="164" spans="1:10" ht="63.75" outlineLevel="1">
      <c r="A164" s="364" t="s">
        <v>1089</v>
      </c>
      <c r="B164" s="364" t="s">
        <v>579</v>
      </c>
      <c r="C164" s="364"/>
      <c r="D164" s="368" t="s">
        <v>1090</v>
      </c>
      <c r="E164" s="369" t="s">
        <v>1317</v>
      </c>
      <c r="F164" s="366"/>
      <c r="G164" s="361" t="s">
        <v>12</v>
      </c>
      <c r="H164" s="366"/>
      <c r="I164" s="366"/>
      <c r="J164" s="366"/>
    </row>
    <row r="165" spans="1:10" ht="140.25" outlineLevel="1">
      <c r="A165" s="364" t="s">
        <v>1091</v>
      </c>
      <c r="B165" s="376" t="s">
        <v>1004</v>
      </c>
      <c r="C165" s="364"/>
      <c r="D165" s="368" t="s">
        <v>1092</v>
      </c>
      <c r="E165" s="369" t="s">
        <v>1318</v>
      </c>
      <c r="F165" s="366"/>
      <c r="G165" s="361" t="s">
        <v>12</v>
      </c>
      <c r="H165" s="366"/>
      <c r="I165" s="366"/>
      <c r="J165" s="366"/>
    </row>
    <row r="166" spans="1:10" ht="38.25" outlineLevel="1">
      <c r="A166" s="364" t="s">
        <v>1093</v>
      </c>
      <c r="B166" s="364" t="s">
        <v>1380</v>
      </c>
      <c r="C166" s="364"/>
      <c r="D166" s="368" t="s">
        <v>1264</v>
      </c>
      <c r="E166" s="368" t="s">
        <v>1349</v>
      </c>
      <c r="F166" s="366"/>
      <c r="G166" s="361" t="s">
        <v>12</v>
      </c>
      <c r="H166" s="366"/>
      <c r="I166" s="366"/>
      <c r="J166" s="366"/>
    </row>
    <row r="167" spans="1:10" ht="51" outlineLevel="1">
      <c r="A167" s="364" t="s">
        <v>1094</v>
      </c>
      <c r="B167" s="364" t="s">
        <v>942</v>
      </c>
      <c r="C167" s="364"/>
      <c r="D167" s="368" t="s">
        <v>1095</v>
      </c>
      <c r="E167" s="368" t="s">
        <v>1096</v>
      </c>
      <c r="F167" s="366"/>
      <c r="G167" s="361" t="s">
        <v>12</v>
      </c>
      <c r="H167" s="366"/>
      <c r="I167" s="366"/>
      <c r="J167" s="366"/>
    </row>
    <row r="168" spans="1:10">
      <c r="A168" s="364"/>
      <c r="B168" s="370" t="s">
        <v>1097</v>
      </c>
      <c r="C168" s="364"/>
      <c r="D168" s="366"/>
      <c r="E168" s="366"/>
      <c r="F168" s="366"/>
      <c r="G168" s="361"/>
      <c r="H168" s="366"/>
      <c r="I168" s="366"/>
      <c r="J168" s="366"/>
    </row>
    <row r="169" spans="1:10">
      <c r="A169" s="364"/>
      <c r="B169" s="365" t="s">
        <v>921</v>
      </c>
      <c r="C169" s="364"/>
      <c r="D169" s="366"/>
      <c r="E169" s="366"/>
      <c r="F169" s="366"/>
      <c r="G169" s="361"/>
      <c r="H169" s="366"/>
      <c r="I169" s="366"/>
      <c r="J169" s="366"/>
    </row>
    <row r="170" spans="1:10" ht="51" outlineLevel="1">
      <c r="A170" s="364" t="s">
        <v>1098</v>
      </c>
      <c r="B170" s="245" t="s">
        <v>578</v>
      </c>
      <c r="C170" s="237" t="s">
        <v>574</v>
      </c>
      <c r="D170" s="371" t="s">
        <v>1348</v>
      </c>
      <c r="E170" s="372" t="s">
        <v>582</v>
      </c>
      <c r="F170" s="366"/>
      <c r="G170" s="361" t="s">
        <v>12</v>
      </c>
      <c r="H170" s="366"/>
      <c r="I170" s="366"/>
      <c r="J170" s="366"/>
    </row>
    <row r="171" spans="1:10">
      <c r="A171" s="364"/>
      <c r="B171" s="365" t="s">
        <v>1063</v>
      </c>
      <c r="C171" s="364"/>
      <c r="D171" s="366"/>
      <c r="E171" s="366"/>
      <c r="F171" s="366"/>
      <c r="G171" s="361"/>
      <c r="H171" s="366"/>
      <c r="I171" s="366"/>
      <c r="J171" s="366"/>
    </row>
    <row r="172" spans="1:10" ht="76.5" outlineLevel="1">
      <c r="A172" s="364" t="s">
        <v>1099</v>
      </c>
      <c r="B172" s="364" t="s">
        <v>1380</v>
      </c>
      <c r="C172" s="237" t="s">
        <v>574</v>
      </c>
      <c r="D172" s="368" t="s">
        <v>1350</v>
      </c>
      <c r="E172" s="368" t="s">
        <v>1265</v>
      </c>
      <c r="F172" s="366"/>
      <c r="G172" s="361" t="s">
        <v>12</v>
      </c>
      <c r="H172" s="366"/>
      <c r="I172" s="366"/>
      <c r="J172" s="366"/>
    </row>
    <row r="173" spans="1:10" ht="38.25" outlineLevel="1">
      <c r="A173" s="364" t="s">
        <v>1100</v>
      </c>
      <c r="B173" s="364" t="s">
        <v>1101</v>
      </c>
      <c r="C173" s="237" t="s">
        <v>574</v>
      </c>
      <c r="D173" s="368" t="s">
        <v>1102</v>
      </c>
      <c r="E173" s="368" t="s">
        <v>1103</v>
      </c>
      <c r="F173" s="366"/>
      <c r="G173" s="361" t="s">
        <v>12</v>
      </c>
      <c r="H173" s="366"/>
      <c r="I173" s="366"/>
      <c r="J173" s="366"/>
    </row>
    <row r="174" spans="1:10" ht="38.25" outlineLevel="1">
      <c r="A174" s="364" t="s">
        <v>1104</v>
      </c>
      <c r="B174" s="364" t="s">
        <v>1105</v>
      </c>
      <c r="C174" s="237" t="s">
        <v>574</v>
      </c>
      <c r="D174" s="368" t="s">
        <v>1106</v>
      </c>
      <c r="E174" s="368" t="s">
        <v>1107</v>
      </c>
      <c r="F174" s="366"/>
      <c r="G174" s="361" t="s">
        <v>12</v>
      </c>
      <c r="H174" s="366"/>
      <c r="I174" s="366"/>
      <c r="J174" s="366"/>
    </row>
    <row r="175" spans="1:10" ht="51" outlineLevel="1">
      <c r="A175" s="364" t="s">
        <v>1108</v>
      </c>
      <c r="B175" s="364" t="s">
        <v>1361</v>
      </c>
      <c r="C175" s="237" t="s">
        <v>574</v>
      </c>
      <c r="D175" s="368" t="s">
        <v>1266</v>
      </c>
      <c r="E175" s="368" t="s">
        <v>1267</v>
      </c>
      <c r="F175" s="366"/>
      <c r="G175" s="361" t="s">
        <v>12</v>
      </c>
      <c r="H175" s="366"/>
      <c r="I175" s="366"/>
      <c r="J175" s="366"/>
    </row>
    <row r="176" spans="1:10" ht="38.25" outlineLevel="1">
      <c r="A176" s="364" t="s">
        <v>1109</v>
      </c>
      <c r="B176" s="364" t="s">
        <v>1362</v>
      </c>
      <c r="C176" s="237" t="s">
        <v>574</v>
      </c>
      <c r="D176" s="368" t="s">
        <v>1351</v>
      </c>
      <c r="E176" s="368" t="s">
        <v>1107</v>
      </c>
      <c r="F176" s="366"/>
      <c r="G176" s="361" t="s">
        <v>12</v>
      </c>
      <c r="H176" s="366"/>
      <c r="I176" s="366"/>
      <c r="J176" s="366"/>
    </row>
    <row r="177" spans="1:10" ht="38.25" outlineLevel="1">
      <c r="A177" s="364" t="s">
        <v>1110</v>
      </c>
      <c r="B177" s="364" t="s">
        <v>1051</v>
      </c>
      <c r="C177" s="237" t="s">
        <v>574</v>
      </c>
      <c r="D177" s="368" t="s">
        <v>1352</v>
      </c>
      <c r="E177" s="368" t="s">
        <v>1060</v>
      </c>
      <c r="F177" s="366"/>
      <c r="G177" s="361" t="s">
        <v>12</v>
      </c>
      <c r="H177" s="366"/>
      <c r="I177" s="366"/>
      <c r="J177" s="366"/>
    </row>
    <row r="178" spans="1:10" ht="25.5" outlineLevel="1">
      <c r="A178" s="364" t="s">
        <v>1111</v>
      </c>
      <c r="B178" s="364" t="s">
        <v>1381</v>
      </c>
      <c r="C178" s="237" t="s">
        <v>574</v>
      </c>
      <c r="D178" s="368" t="s">
        <v>1353</v>
      </c>
      <c r="E178" s="368" t="s">
        <v>1112</v>
      </c>
      <c r="F178" s="366"/>
      <c r="G178" s="361" t="s">
        <v>12</v>
      </c>
      <c r="H178" s="366"/>
      <c r="I178" s="366"/>
      <c r="J178" s="366"/>
    </row>
    <row r="179" spans="1:10" ht="25.5" outlineLevel="1">
      <c r="A179" s="364" t="s">
        <v>1113</v>
      </c>
      <c r="B179" s="364" t="s">
        <v>1382</v>
      </c>
      <c r="C179" s="237" t="s">
        <v>574</v>
      </c>
      <c r="D179" s="368" t="s">
        <v>1354</v>
      </c>
      <c r="E179" s="368" t="s">
        <v>1114</v>
      </c>
      <c r="F179" s="366"/>
      <c r="G179" s="361" t="s">
        <v>12</v>
      </c>
      <c r="H179" s="366"/>
      <c r="I179" s="366"/>
      <c r="J179" s="366"/>
    </row>
    <row r="180" spans="1:10">
      <c r="A180" s="364"/>
      <c r="B180" s="370" t="s">
        <v>1115</v>
      </c>
      <c r="C180" s="364"/>
      <c r="D180" s="366"/>
      <c r="E180" s="366"/>
      <c r="F180" s="366"/>
      <c r="G180" s="361"/>
      <c r="H180" s="366"/>
      <c r="I180" s="366"/>
      <c r="J180" s="366"/>
    </row>
    <row r="181" spans="1:10">
      <c r="A181" s="364"/>
      <c r="B181" s="365" t="s">
        <v>921</v>
      </c>
      <c r="C181" s="364"/>
      <c r="D181" s="366"/>
      <c r="E181" s="366"/>
      <c r="F181" s="366"/>
      <c r="G181" s="361"/>
      <c r="H181" s="366"/>
      <c r="I181" s="366"/>
      <c r="J181" s="366"/>
    </row>
    <row r="182" spans="1:10" ht="51" outlineLevel="1">
      <c r="A182" s="364" t="s">
        <v>1116</v>
      </c>
      <c r="B182" s="245" t="s">
        <v>578</v>
      </c>
      <c r="C182" s="237" t="s">
        <v>574</v>
      </c>
      <c r="D182" s="371" t="s">
        <v>1348</v>
      </c>
      <c r="E182" s="372" t="s">
        <v>582</v>
      </c>
      <c r="F182" s="366"/>
      <c r="G182" s="361" t="s">
        <v>12</v>
      </c>
      <c r="H182" s="366"/>
      <c r="I182" s="366"/>
      <c r="J182" s="366"/>
    </row>
    <row r="183" spans="1:10">
      <c r="A183" s="364"/>
      <c r="B183" s="365" t="s">
        <v>1063</v>
      </c>
      <c r="C183" s="364"/>
      <c r="D183" s="366"/>
      <c r="E183" s="366"/>
      <c r="F183" s="366"/>
      <c r="G183" s="361"/>
      <c r="H183" s="366"/>
      <c r="I183" s="366"/>
      <c r="J183" s="366"/>
    </row>
    <row r="184" spans="1:10" ht="63.75" outlineLevel="1">
      <c r="A184" s="364" t="s">
        <v>1117</v>
      </c>
      <c r="B184" s="364" t="s">
        <v>579</v>
      </c>
      <c r="C184" s="364" t="s">
        <v>574</v>
      </c>
      <c r="D184" s="368" t="s">
        <v>1002</v>
      </c>
      <c r="E184" s="368" t="s">
        <v>1355</v>
      </c>
      <c r="F184" s="366"/>
      <c r="G184" s="361" t="s">
        <v>12</v>
      </c>
      <c r="H184" s="366"/>
      <c r="I184" s="366"/>
      <c r="J184" s="366"/>
    </row>
    <row r="185" spans="1:10" ht="38.25" outlineLevel="1">
      <c r="A185" s="364" t="s">
        <v>1118</v>
      </c>
      <c r="B185" s="364" t="s">
        <v>1383</v>
      </c>
      <c r="C185" s="364" t="s">
        <v>574</v>
      </c>
      <c r="D185" s="369" t="s">
        <v>1268</v>
      </c>
      <c r="E185" s="368" t="s">
        <v>1356</v>
      </c>
      <c r="F185" s="366"/>
      <c r="G185" s="361" t="s">
        <v>12</v>
      </c>
      <c r="H185" s="366"/>
      <c r="I185" s="366"/>
      <c r="J185" s="366"/>
    </row>
    <row r="186" spans="1:10" ht="51" outlineLevel="1">
      <c r="A186" s="364" t="s">
        <v>1119</v>
      </c>
      <c r="B186" s="364" t="s">
        <v>942</v>
      </c>
      <c r="C186" s="364" t="s">
        <v>574</v>
      </c>
      <c r="D186" s="368" t="s">
        <v>1120</v>
      </c>
      <c r="E186" s="368" t="s">
        <v>1121</v>
      </c>
      <c r="F186" s="366"/>
      <c r="G186" s="361" t="s">
        <v>12</v>
      </c>
      <c r="H186" s="366"/>
      <c r="I186" s="366"/>
      <c r="J186" s="366"/>
    </row>
  </sheetData>
  <mergeCells count="9">
    <mergeCell ref="B1:G1"/>
    <mergeCell ref="A19:B19"/>
    <mergeCell ref="A58:B58"/>
    <mergeCell ref="A143:B143"/>
    <mergeCell ref="A159:B159"/>
    <mergeCell ref="A12:B12"/>
    <mergeCell ref="B2:G2"/>
    <mergeCell ref="B3:G3"/>
    <mergeCell ref="B4:G4"/>
  </mergeCells>
  <dataValidations count="1">
    <dataValidation type="list" allowBlank="1" showErrorMessage="1" sqref="G10 G1:G3">
      <formula1>$L$2:$L$8</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abSelected="1" topLeftCell="A31" zoomScaleNormal="100" workbookViewId="0">
      <selection activeCell="A34" sqref="A34:A35"/>
    </sheetView>
  </sheetViews>
  <sheetFormatPr defaultRowHeight="15"/>
  <cols>
    <col min="1" max="1" width="17.7109375" bestFit="1" customWidth="1"/>
    <col min="2" max="2" width="15.5703125" bestFit="1" customWidth="1"/>
    <col min="3" max="3" width="48.42578125" customWidth="1"/>
    <col min="4" max="4" width="19.5703125" bestFit="1" customWidth="1"/>
    <col min="5" max="5" width="23.5703125" customWidth="1"/>
    <col min="6" max="6" width="16.5703125" customWidth="1"/>
    <col min="7" max="7" width="17.140625" customWidth="1"/>
    <col min="8" max="8" width="17.42578125" customWidth="1"/>
    <col min="9" max="9" width="26.5703125" customWidth="1"/>
    <col min="10" max="10" width="27.7109375" customWidth="1"/>
  </cols>
  <sheetData>
    <row r="1" spans="1:10" ht="25.5">
      <c r="A1" s="172"/>
      <c r="B1" s="524" t="s">
        <v>591</v>
      </c>
      <c r="C1" s="524"/>
      <c r="D1" s="524"/>
      <c r="E1" s="524"/>
      <c r="F1" s="524"/>
      <c r="G1" s="524"/>
      <c r="H1" s="524"/>
      <c r="I1" s="172"/>
      <c r="J1" s="172"/>
    </row>
    <row r="2" spans="1:10">
      <c r="A2" s="173"/>
      <c r="B2" s="173"/>
      <c r="C2" s="174"/>
      <c r="D2" s="174"/>
      <c r="E2" s="174"/>
      <c r="F2" s="174"/>
      <c r="G2" s="174"/>
      <c r="H2" s="175"/>
      <c r="I2" s="172"/>
      <c r="J2" s="172"/>
    </row>
    <row r="3" spans="1:10">
      <c r="A3" s="172"/>
      <c r="B3" s="176" t="s">
        <v>592</v>
      </c>
      <c r="C3" s="525" t="s">
        <v>35</v>
      </c>
      <c r="D3" s="525"/>
      <c r="E3" s="526" t="s">
        <v>593</v>
      </c>
      <c r="F3" s="527"/>
      <c r="G3" s="393" t="s">
        <v>37</v>
      </c>
      <c r="H3" s="178"/>
      <c r="I3" s="172"/>
      <c r="J3" s="172"/>
    </row>
    <row r="4" spans="1:10">
      <c r="A4" s="172"/>
      <c r="B4" s="176" t="s">
        <v>1</v>
      </c>
      <c r="C4" s="525" t="s">
        <v>594</v>
      </c>
      <c r="D4" s="525"/>
      <c r="E4" s="526" t="s">
        <v>595</v>
      </c>
      <c r="F4" s="527"/>
      <c r="G4" s="177"/>
      <c r="H4" s="178"/>
      <c r="I4" s="172"/>
      <c r="J4" s="172"/>
    </row>
    <row r="5" spans="1:10">
      <c r="A5" s="172"/>
      <c r="B5" s="179" t="s">
        <v>2</v>
      </c>
      <c r="C5" s="525" t="s">
        <v>1151</v>
      </c>
      <c r="D5" s="525"/>
      <c r="E5" s="526" t="s">
        <v>596</v>
      </c>
      <c r="F5" s="527"/>
      <c r="G5" s="394">
        <f ca="1">TODAY()</f>
        <v>43493</v>
      </c>
      <c r="H5" s="180" t="s">
        <v>597</v>
      </c>
      <c r="I5" s="172"/>
      <c r="J5" s="172"/>
    </row>
    <row r="6" spans="1:10">
      <c r="A6" s="173"/>
      <c r="B6" s="179" t="s">
        <v>598</v>
      </c>
      <c r="C6" s="523" t="s">
        <v>599</v>
      </c>
      <c r="D6" s="523"/>
      <c r="E6" s="523"/>
      <c r="F6" s="523"/>
      <c r="G6" s="523"/>
      <c r="H6" s="523"/>
      <c r="I6" s="172"/>
      <c r="J6" s="172"/>
    </row>
    <row r="7" spans="1:10">
      <c r="A7" s="173"/>
      <c r="B7" s="181"/>
      <c r="C7" s="182"/>
      <c r="D7" s="174"/>
      <c r="E7" s="174"/>
      <c r="F7" s="174"/>
      <c r="G7" s="174"/>
      <c r="H7" s="175"/>
      <c r="I7" s="172"/>
      <c r="J7" s="172"/>
    </row>
    <row r="8" spans="1:10">
      <c r="A8" s="172"/>
      <c r="B8" s="181"/>
      <c r="C8" s="182" t="s">
        <v>602</v>
      </c>
      <c r="D8" s="174"/>
      <c r="E8" s="174"/>
      <c r="F8" s="174"/>
      <c r="G8" s="174"/>
      <c r="H8" s="175"/>
      <c r="I8" s="172"/>
      <c r="J8" s="172"/>
    </row>
    <row r="9" spans="1:10">
      <c r="A9" s="401" t="s">
        <v>1384</v>
      </c>
      <c r="B9" s="397" t="s">
        <v>600</v>
      </c>
      <c r="C9" s="285" t="s">
        <v>601</v>
      </c>
      <c r="D9" s="286" t="s">
        <v>11</v>
      </c>
      <c r="E9" s="285" t="s">
        <v>12</v>
      </c>
      <c r="F9" s="285" t="s">
        <v>13</v>
      </c>
      <c r="G9" s="287" t="s">
        <v>29</v>
      </c>
      <c r="H9" s="288" t="s">
        <v>14</v>
      </c>
      <c r="I9" s="288" t="s">
        <v>20</v>
      </c>
      <c r="J9" s="172"/>
    </row>
    <row r="10" spans="1:10">
      <c r="A10" s="402" t="s">
        <v>612</v>
      </c>
      <c r="B10" s="398">
        <v>1</v>
      </c>
      <c r="C10" s="294" t="s">
        <v>846</v>
      </c>
      <c r="D10" s="291">
        <f>HLOOKUP(D$9,'15130012_Diệp Đại Bảo'!$B$6:$G$8,2,0)</f>
        <v>4</v>
      </c>
      <c r="E10" s="291">
        <f>HLOOKUP(E$9,'15130012_Diệp Đại Bảo'!$B$6:$G$8,2,0)</f>
        <v>42</v>
      </c>
      <c r="F10" s="291">
        <f>HLOOKUP(F$9,'15130012_Diệp Đại Bảo'!$B$6:$G$8,2,0)</f>
        <v>0</v>
      </c>
      <c r="G10" s="291">
        <f>HLOOKUP(G$9,'15130012_Diệp Đại Bảo'!$B$6:$G$8,2,0)</f>
        <v>0</v>
      </c>
      <c r="H10" s="291">
        <f>HLOOKUP(H$9,'15130012_Diệp Đại Bảo'!$B$6:$G$8,2,0)</f>
        <v>0</v>
      </c>
      <c r="I10" s="291">
        <f>HLOOKUP(I$9,'15130012_Diệp Đại Bảo'!$B$6:$G$8,2,0)</f>
        <v>46</v>
      </c>
      <c r="J10" s="172"/>
    </row>
    <row r="11" spans="1:10">
      <c r="A11" s="402" t="s">
        <v>1385</v>
      </c>
      <c r="B11" s="398">
        <v>2</v>
      </c>
      <c r="C11" s="294" t="s">
        <v>571</v>
      </c>
      <c r="D11" s="291">
        <f>HLOOKUP(D$9,'15130035-Lê Huỳnh Đức'!$B$5:$G$7,2,0)</f>
        <v>1</v>
      </c>
      <c r="E11" s="291">
        <f>HLOOKUP(E$9,'15130035-Lê Huỳnh Đức'!$B$5:$G$7,2,0)</f>
        <v>62</v>
      </c>
      <c r="F11" s="291">
        <f>HLOOKUP(F$9,'15130035-Lê Huỳnh Đức'!$B$5:$G$7,2,0)</f>
        <v>0</v>
      </c>
      <c r="G11" s="291">
        <f>HLOOKUP(G$9,'15130035-Lê Huỳnh Đức'!$B$5:$G$7,2,0)</f>
        <v>0</v>
      </c>
      <c r="H11" s="291">
        <f>HLOOKUP(H$9,'15130035-Lê Huỳnh Đức'!$B$5:$G$7,2,0)</f>
        <v>0</v>
      </c>
      <c r="I11" s="291">
        <f>HLOOKUP(I$9,'15130035-Lê Huỳnh Đức'!$B$5:$G$7,2,0)</f>
        <v>63</v>
      </c>
      <c r="J11" s="172"/>
    </row>
    <row r="12" spans="1:10">
      <c r="A12" s="402" t="s">
        <v>347</v>
      </c>
      <c r="B12" s="398">
        <v>3</v>
      </c>
      <c r="C12" s="295" t="s">
        <v>847</v>
      </c>
      <c r="D12" s="291">
        <f>HLOOKUP(D$9,'15130159_Trịnh Viết Sơn'!$B$6:$G$9,2,0)</f>
        <v>2</v>
      </c>
      <c r="E12" s="291">
        <f>HLOOKUP(E$9,'15130159_Trịnh Viết Sơn'!$B$6:$G$9,2,0)</f>
        <v>17</v>
      </c>
      <c r="F12" s="291">
        <f>HLOOKUP(F$9,'15130159_Trịnh Viết Sơn'!$B$6:$G$9,2,0)</f>
        <v>0</v>
      </c>
      <c r="G12" s="291">
        <f>HLOOKUP(G$9,'15130159_Trịnh Viết Sơn'!$B$6:$G$9,2,0)</f>
        <v>0</v>
      </c>
      <c r="H12" s="291">
        <f>HLOOKUP(H$9,'15130159_Trịnh Viết Sơn'!$B$6:$G$9,2,0)</f>
        <v>0</v>
      </c>
      <c r="I12" s="291">
        <f>HLOOKUP(I$9,'15130159_Trịnh Viết Sơn'!$B$6:$G$9,2,0)</f>
        <v>19</v>
      </c>
      <c r="J12" s="172"/>
    </row>
    <row r="13" spans="1:10">
      <c r="A13" s="402" t="s">
        <v>408</v>
      </c>
      <c r="B13" s="398">
        <v>4</v>
      </c>
      <c r="C13" s="294" t="s">
        <v>848</v>
      </c>
      <c r="D13" s="291">
        <f>HLOOKUP(D$9,'15130100_Đoàn Công Minh'!$B$6:$G$8,2,0)</f>
        <v>4</v>
      </c>
      <c r="E13" s="291">
        <f>HLOOKUP(E$9,'15130100_Đoàn Công Minh'!$B$6:$G$8,2,0)</f>
        <v>27</v>
      </c>
      <c r="F13" s="291">
        <f>HLOOKUP(F$9,'15130100_Đoàn Công Minh'!$B$6:$G$8,2,0)</f>
        <v>1</v>
      </c>
      <c r="G13" s="291">
        <f>HLOOKUP(G$9,'15130100_Đoàn Công Minh'!$B$6:$G$8,2,0)</f>
        <v>0</v>
      </c>
      <c r="H13" s="291">
        <f>HLOOKUP(H$9,'15130100_Đoàn Công Minh'!$B$6:$G$8,2,0)</f>
        <v>0</v>
      </c>
      <c r="I13" s="291">
        <f>HLOOKUP(I$9,'15130100_Đoàn Công Minh'!$B$6:$G$8,2,0)</f>
        <v>32</v>
      </c>
      <c r="J13" s="172"/>
    </row>
    <row r="14" spans="1:10" ht="25.5">
      <c r="A14" s="402" t="s">
        <v>37</v>
      </c>
      <c r="B14" s="399">
        <v>5</v>
      </c>
      <c r="C14" s="293" t="s">
        <v>844</v>
      </c>
      <c r="D14" s="291">
        <f>HLOOKUP(D$9,'(C)_15130150_Nguyễn Đông Quí'!$B$6:$G$8,2,0)</f>
        <v>43</v>
      </c>
      <c r="E14" s="291">
        <f>HLOOKUP(E$9,'(C)_15130150_Nguyễn Đông Quí'!$B$6:$G$8,2,0)</f>
        <v>66</v>
      </c>
      <c r="F14" s="291">
        <f>HLOOKUP(F$9,'(C)_15130150_Nguyễn Đông Quí'!$B$6:$G$8,2,0)</f>
        <v>0</v>
      </c>
      <c r="G14" s="291">
        <f>HLOOKUP(G$9,'(C)_15130150_Nguyễn Đông Quí'!$B$6:$G$8,2,0)</f>
        <v>0</v>
      </c>
      <c r="H14" s="291">
        <f>HLOOKUP(H$9,'(C)_15130150_Nguyễn Đông Quí'!$B$6:$G$8,2,0)</f>
        <v>0</v>
      </c>
      <c r="I14" s="291">
        <f>HLOOKUP(I$9,'(C)_15130150_Nguyễn Đông Quí'!$B$6:$G$8,2,0)</f>
        <v>109</v>
      </c>
      <c r="J14" s="172"/>
    </row>
    <row r="15" spans="1:10" ht="25.5">
      <c r="A15" s="402" t="s">
        <v>612</v>
      </c>
      <c r="B15" s="399">
        <v>6</v>
      </c>
      <c r="C15" s="295" t="s">
        <v>849</v>
      </c>
      <c r="D15" s="291">
        <f>HLOOKUP(D$9,'15130012_Diệp Đại Bảo'!$B$6:$G$8,3,0)</f>
        <v>5</v>
      </c>
      <c r="E15" s="291">
        <f>HLOOKUP(E$9,'15130012_Diệp Đại Bảo'!$B$6:$G$8,3,0)</f>
        <v>0</v>
      </c>
      <c r="F15" s="291">
        <f>HLOOKUP(F$9,'15130012_Diệp Đại Bảo'!$B$6:$G$8,3,0)</f>
        <v>0</v>
      </c>
      <c r="G15" s="291">
        <f>HLOOKUP(G$9,'15130012_Diệp Đại Bảo'!$B$6:$G$8,3,0)</f>
        <v>0</v>
      </c>
      <c r="H15" s="291">
        <f>HLOOKUP(H$9,'15130012_Diệp Đại Bảo'!$B$6:$G$8,3,0)</f>
        <v>0</v>
      </c>
      <c r="I15" s="291">
        <f>HLOOKUP(I$9,'15130012_Diệp Đại Bảo'!$B$6:$G$8,3,0)</f>
        <v>5</v>
      </c>
      <c r="J15" s="172"/>
    </row>
    <row r="16" spans="1:10">
      <c r="A16" s="402" t="s">
        <v>1385</v>
      </c>
      <c r="B16" s="399">
        <v>7</v>
      </c>
      <c r="C16" s="294" t="s">
        <v>588</v>
      </c>
      <c r="D16" s="291">
        <f>HLOOKUP(D$9,'15130035-Lê Huỳnh Đức'!$B$5:$G$7,3,0)</f>
        <v>0</v>
      </c>
      <c r="E16" s="291">
        <f>HLOOKUP(E$9,'15130035-Lê Huỳnh Đức'!$B$5:$G$7,3,0)</f>
        <v>50</v>
      </c>
      <c r="F16" s="291">
        <f>HLOOKUP(F$9,'15130035-Lê Huỳnh Đức'!$B$5:$G$7,3,0)</f>
        <v>0</v>
      </c>
      <c r="G16" s="291">
        <f>HLOOKUP(G$9,'15130035-Lê Huỳnh Đức'!$B$5:$G$7,3,0)</f>
        <v>0</v>
      </c>
      <c r="H16" s="291">
        <f>HLOOKUP(H$9,'15130035-Lê Huỳnh Đức'!$B$5:$G$7,3,0)</f>
        <v>0</v>
      </c>
      <c r="I16" s="291">
        <f>HLOOKUP(I$9,'15130035-Lê Huỳnh Đức'!$B$5:$G$7,3,0)</f>
        <v>50</v>
      </c>
      <c r="J16" s="172"/>
    </row>
    <row r="17" spans="1:10">
      <c r="A17" s="402" t="s">
        <v>347</v>
      </c>
      <c r="B17" s="399">
        <v>8</v>
      </c>
      <c r="C17" s="338" t="s">
        <v>882</v>
      </c>
      <c r="D17" s="291">
        <f>HLOOKUP(D$9,'15130159_Trịnh Viết Sơn'!$B$6:$G$9,3,0)</f>
        <v>0</v>
      </c>
      <c r="E17" s="291">
        <f>HLOOKUP(E$9,'15130159_Trịnh Viết Sơn'!$B$6:$G$9,3,0)</f>
        <v>55</v>
      </c>
      <c r="F17" s="291">
        <f>HLOOKUP(F$9,'15130159_Trịnh Viết Sơn'!$B$6:$G$9,3,0)</f>
        <v>0</v>
      </c>
      <c r="G17" s="291">
        <f>HLOOKUP(G$9,'15130159_Trịnh Viết Sơn'!$B$6:$G$9,3,0)</f>
        <v>0</v>
      </c>
      <c r="H17" s="291">
        <f>HLOOKUP(H$9,'15130159_Trịnh Viết Sơn'!$B$6:$G$9,3,0)</f>
        <v>0</v>
      </c>
      <c r="I17" s="291">
        <f>HLOOKUP(I$9,'15130159_Trịnh Viết Sơn'!$B$6:$G$9,3,0)</f>
        <v>55</v>
      </c>
      <c r="J17" s="172"/>
    </row>
    <row r="18" spans="1:10">
      <c r="A18" s="402" t="s">
        <v>408</v>
      </c>
      <c r="B18" s="399">
        <v>9</v>
      </c>
      <c r="C18" s="338" t="s">
        <v>850</v>
      </c>
      <c r="D18" s="291">
        <f>HLOOKUP(D$9,'15130100_Đoàn Công Minh'!$B$6:$G$8,3,0)</f>
        <v>0</v>
      </c>
      <c r="E18" s="291">
        <f>HLOOKUP(E$9,'15130100_Đoàn Công Minh'!$B$6:$G$8,3,0)</f>
        <v>36</v>
      </c>
      <c r="F18" s="291">
        <f>HLOOKUP(F$9,'15130100_Đoàn Công Minh'!$B$6:$G$8,3,0)</f>
        <v>5</v>
      </c>
      <c r="G18" s="291">
        <f>HLOOKUP(G$9,'15130100_Đoàn Công Minh'!$B$6:$G$8,3,0)</f>
        <v>0</v>
      </c>
      <c r="H18" s="291">
        <f>HLOOKUP(H$9,'15130100_Đoàn Công Minh'!$B$6:$G$8,3,0)</f>
        <v>0</v>
      </c>
      <c r="I18" s="291">
        <f>HLOOKUP(I$9,'15130100_Đoàn Công Minh'!$B$6:$G$8,3,0)</f>
        <v>41</v>
      </c>
      <c r="J18" s="172"/>
    </row>
    <row r="19" spans="1:10">
      <c r="A19" s="402" t="s">
        <v>37</v>
      </c>
      <c r="B19" s="399">
        <v>10</v>
      </c>
      <c r="C19" s="294" t="s">
        <v>845</v>
      </c>
      <c r="D19" s="291">
        <f>HLOOKUP(D$9,'(C)_15130150_Nguyễn Đông Quí'!$B$6:$G$8,3,0)</f>
        <v>6</v>
      </c>
      <c r="E19" s="291">
        <f>HLOOKUP(E$9,'(C)_15130150_Nguyễn Đông Quí'!$B$6:$G$8,3,0)</f>
        <v>27</v>
      </c>
      <c r="F19" s="291">
        <f>HLOOKUP(F$9,'(C)_15130150_Nguyễn Đông Quí'!$B$6:$G$8,3,0)</f>
        <v>0</v>
      </c>
      <c r="G19" s="291">
        <f>HLOOKUP(G$9,'(C)_15130150_Nguyễn Đông Quí'!$B$6:$G$8,3,0)</f>
        <v>0</v>
      </c>
      <c r="H19" s="291">
        <f>HLOOKUP(H$9,'(C)_15130150_Nguyễn Đông Quí'!$B$6:$G$8,3,0)</f>
        <v>0</v>
      </c>
      <c r="I19" s="291">
        <f>HLOOKUP(I$9,'(C)_15130150_Nguyễn Đông Quí'!$B$6:$G$8,3,0)</f>
        <v>33</v>
      </c>
      <c r="J19" s="172"/>
    </row>
    <row r="20" spans="1:10">
      <c r="A20" s="402" t="s">
        <v>347</v>
      </c>
      <c r="B20" s="399">
        <v>11</v>
      </c>
      <c r="C20" s="294" t="s">
        <v>851</v>
      </c>
      <c r="D20" s="291">
        <f>HLOOKUP(D$9,'15130159_Trịnh Viết Sơn'!$B$6:$G$9,4,0)</f>
        <v>0</v>
      </c>
      <c r="E20" s="291">
        <f>HLOOKUP(E$9,'15130159_Trịnh Viết Sơn'!$B$6:$G$9,4,0)</f>
        <v>6</v>
      </c>
      <c r="F20" s="291">
        <f>HLOOKUP(F$9,'15130159_Trịnh Viết Sơn'!$B$6:$G$9,4,0)</f>
        <v>0</v>
      </c>
      <c r="G20" s="291">
        <f>HLOOKUP(G$9,'15130159_Trịnh Viết Sơn'!$B$6:$G$9,4,0)</f>
        <v>0</v>
      </c>
      <c r="H20" s="291">
        <f>HLOOKUP(H$9,'15130159_Trịnh Viết Sơn'!$B$6:$G$9,4,0)</f>
        <v>0</v>
      </c>
      <c r="I20" s="291">
        <f>HLOOKUP(I$9,'15130159_Trịnh Viết Sơn'!$B$6:$G$9,4,0)</f>
        <v>6</v>
      </c>
      <c r="J20" s="172"/>
    </row>
    <row r="21" spans="1:10">
      <c r="A21" s="400"/>
      <c r="B21" s="278"/>
      <c r="C21" s="289" t="s">
        <v>602</v>
      </c>
      <c r="D21" s="290">
        <f t="shared" ref="D21:H21" si="0">SUM(D10:D20)</f>
        <v>65</v>
      </c>
      <c r="E21" s="290">
        <f>SUM(E10:E20)</f>
        <v>388</v>
      </c>
      <c r="F21" s="290">
        <f t="shared" si="0"/>
        <v>6</v>
      </c>
      <c r="G21" s="290">
        <f t="shared" si="0"/>
        <v>0</v>
      </c>
      <c r="H21" s="290">
        <f t="shared" si="0"/>
        <v>0</v>
      </c>
      <c r="I21" s="290">
        <f>SUM(I10:I20)</f>
        <v>459</v>
      </c>
      <c r="J21" s="172"/>
    </row>
    <row r="22" spans="1:10">
      <c r="A22" s="183"/>
      <c r="B22" s="184"/>
      <c r="C22" s="183"/>
      <c r="D22" s="185"/>
      <c r="E22" s="186"/>
      <c r="F22" s="186"/>
      <c r="G22" s="186"/>
      <c r="H22" s="186"/>
      <c r="I22" s="172"/>
      <c r="J22" s="172"/>
    </row>
    <row r="23" spans="1:10">
      <c r="A23" s="172"/>
      <c r="B23" s="183"/>
      <c r="C23" s="187" t="s">
        <v>603</v>
      </c>
      <c r="D23" s="183"/>
      <c r="E23" s="188">
        <f>(D21+E21)*100/(I21-H21-G21)</f>
        <v>98.692810457516345</v>
      </c>
      <c r="F23" s="183" t="s">
        <v>604</v>
      </c>
      <c r="G23" s="183"/>
      <c r="H23" s="189"/>
      <c r="I23" s="172"/>
      <c r="J23" s="172"/>
    </row>
    <row r="24" spans="1:10">
      <c r="A24" s="172"/>
      <c r="B24" s="183"/>
      <c r="C24" s="187" t="s">
        <v>605</v>
      </c>
      <c r="D24" s="183"/>
      <c r="E24" s="188">
        <f>D21*100/(D21+E21)</f>
        <v>14.348785871964679</v>
      </c>
      <c r="F24" s="183" t="s">
        <v>604</v>
      </c>
      <c r="G24" s="183"/>
      <c r="H24" s="189"/>
      <c r="I24" s="172"/>
      <c r="J24" s="172"/>
    </row>
    <row r="25" spans="1:10">
      <c r="A25" s="172"/>
      <c r="B25" s="172"/>
      <c r="C25" s="183"/>
      <c r="D25" s="183"/>
      <c r="E25" s="172"/>
      <c r="F25" s="172"/>
      <c r="G25" s="172"/>
      <c r="H25" s="172"/>
      <c r="I25" s="172"/>
      <c r="J25" s="172"/>
    </row>
    <row r="26" spans="1:10">
      <c r="A26" s="172"/>
      <c r="B26" s="279" t="s">
        <v>832</v>
      </c>
      <c r="C26" s="280"/>
      <c r="D26" s="280"/>
      <c r="E26" s="280"/>
      <c r="F26" s="280"/>
      <c r="G26" s="280"/>
      <c r="H26" s="280"/>
      <c r="I26" s="350"/>
      <c r="J26" s="350"/>
    </row>
    <row r="27" spans="1:10">
      <c r="A27" s="172"/>
      <c r="B27" s="280"/>
      <c r="C27" s="280"/>
      <c r="D27" s="280"/>
      <c r="E27" s="280"/>
      <c r="F27" s="280"/>
      <c r="G27" s="280"/>
      <c r="H27" s="280"/>
      <c r="I27" s="350"/>
      <c r="J27" s="350"/>
    </row>
    <row r="28" spans="1:10">
      <c r="A28" s="352" t="s">
        <v>1384</v>
      </c>
      <c r="B28" s="403" t="s">
        <v>833</v>
      </c>
      <c r="C28" s="281" t="s">
        <v>834</v>
      </c>
      <c r="D28" s="347" t="s">
        <v>835</v>
      </c>
      <c r="E28" s="281" t="s">
        <v>836</v>
      </c>
      <c r="F28" s="281" t="s">
        <v>837</v>
      </c>
      <c r="G28" s="281" t="s">
        <v>838</v>
      </c>
      <c r="H28" s="348" t="s">
        <v>839</v>
      </c>
      <c r="I28" s="351"/>
      <c r="J28" s="351"/>
    </row>
    <row r="29" spans="1:10" ht="57">
      <c r="A29" s="516" t="s">
        <v>37</v>
      </c>
      <c r="B29" s="404">
        <v>1</v>
      </c>
      <c r="C29" s="352" t="s">
        <v>1146</v>
      </c>
      <c r="D29" s="342" t="s">
        <v>1122</v>
      </c>
      <c r="E29" s="282" t="s">
        <v>840</v>
      </c>
      <c r="F29" s="341"/>
      <c r="G29" s="282"/>
      <c r="H29" s="341"/>
      <c r="I29" s="351"/>
      <c r="J29" s="351"/>
    </row>
    <row r="30" spans="1:10" ht="42.75">
      <c r="A30" s="516"/>
      <c r="B30" s="404">
        <v>2</v>
      </c>
      <c r="C30" s="352" t="s">
        <v>41</v>
      </c>
      <c r="D30" s="342" t="s">
        <v>1123</v>
      </c>
      <c r="E30" s="341" t="s">
        <v>841</v>
      </c>
      <c r="F30" s="341"/>
      <c r="G30" s="282"/>
      <c r="H30" s="341"/>
      <c r="I30" s="351"/>
      <c r="J30" s="351"/>
    </row>
    <row r="31" spans="1:10" ht="42.75">
      <c r="A31" s="516"/>
      <c r="B31" s="404">
        <v>3</v>
      </c>
      <c r="C31" s="520" t="s">
        <v>589</v>
      </c>
      <c r="D31" s="342" t="s">
        <v>1124</v>
      </c>
      <c r="E31" s="282" t="s">
        <v>840</v>
      </c>
      <c r="F31" s="341"/>
      <c r="G31" s="282"/>
      <c r="H31" s="341"/>
      <c r="I31" s="351"/>
      <c r="J31" s="351"/>
    </row>
    <row r="32" spans="1:10" ht="42.75">
      <c r="A32" s="516"/>
      <c r="B32" s="404">
        <v>5</v>
      </c>
      <c r="C32" s="521"/>
      <c r="D32" s="342" t="s">
        <v>1125</v>
      </c>
      <c r="E32" s="282" t="s">
        <v>841</v>
      </c>
      <c r="F32" s="341"/>
      <c r="G32" s="341"/>
      <c r="H32" s="341"/>
      <c r="I32" s="351"/>
      <c r="J32" s="351"/>
    </row>
    <row r="33" spans="1:10" ht="57">
      <c r="A33" s="516"/>
      <c r="B33" s="404">
        <v>6</v>
      </c>
      <c r="C33" s="352" t="s">
        <v>606</v>
      </c>
      <c r="D33" s="342" t="s">
        <v>1126</v>
      </c>
      <c r="E33" s="341" t="s">
        <v>841</v>
      </c>
      <c r="F33" s="341"/>
      <c r="G33" s="341"/>
      <c r="H33" s="341"/>
      <c r="I33" s="351"/>
      <c r="J33" s="351"/>
    </row>
    <row r="34" spans="1:10" ht="85.5">
      <c r="A34" s="516" t="s">
        <v>408</v>
      </c>
      <c r="B34" s="404">
        <v>7</v>
      </c>
      <c r="C34" s="520" t="s">
        <v>1147</v>
      </c>
      <c r="D34" s="342" t="s">
        <v>1127</v>
      </c>
      <c r="E34" s="282" t="s">
        <v>841</v>
      </c>
      <c r="F34" s="341"/>
      <c r="G34" s="341"/>
      <c r="H34" s="341"/>
      <c r="I34" s="351"/>
      <c r="J34" s="351"/>
    </row>
    <row r="35" spans="1:10" ht="85.5">
      <c r="A35" s="516"/>
      <c r="B35" s="404">
        <v>8</v>
      </c>
      <c r="C35" s="521"/>
      <c r="D35" s="342" t="s">
        <v>1128</v>
      </c>
      <c r="E35" s="282" t="s">
        <v>841</v>
      </c>
      <c r="F35" s="341"/>
      <c r="G35" s="341"/>
      <c r="H35" s="341"/>
      <c r="I35" s="351"/>
      <c r="J35" s="351"/>
    </row>
    <row r="36" spans="1:10" ht="71.25">
      <c r="A36" s="405" t="s">
        <v>37</v>
      </c>
      <c r="B36" s="404">
        <v>9</v>
      </c>
      <c r="C36" s="352" t="s">
        <v>40</v>
      </c>
      <c r="D36" s="342" t="s">
        <v>1129</v>
      </c>
      <c r="E36" s="282" t="s">
        <v>841</v>
      </c>
      <c r="F36" s="341"/>
      <c r="G36" s="341"/>
      <c r="H36" s="341"/>
      <c r="I36" s="351"/>
      <c r="J36" s="351"/>
    </row>
    <row r="37" spans="1:10" ht="142.5">
      <c r="A37" s="517" t="s">
        <v>347</v>
      </c>
      <c r="B37" s="404">
        <v>10</v>
      </c>
      <c r="C37" s="353" t="s">
        <v>1148</v>
      </c>
      <c r="D37" s="343" t="s">
        <v>1139</v>
      </c>
      <c r="E37" s="341" t="s">
        <v>840</v>
      </c>
      <c r="F37" s="341"/>
      <c r="G37" s="341"/>
      <c r="H37" s="341"/>
      <c r="I37" s="351"/>
      <c r="J37" s="351"/>
    </row>
    <row r="38" spans="1:10" ht="99.75">
      <c r="A38" s="518"/>
      <c r="B38" s="404">
        <v>11</v>
      </c>
      <c r="C38" s="352" t="s">
        <v>577</v>
      </c>
      <c r="D38" s="343" t="s">
        <v>1140</v>
      </c>
      <c r="E38" s="341" t="s">
        <v>840</v>
      </c>
      <c r="F38" s="344"/>
      <c r="G38" s="344"/>
      <c r="H38" s="344"/>
      <c r="I38" s="351"/>
      <c r="J38" s="351"/>
    </row>
    <row r="39" spans="1:10" ht="71.25">
      <c r="A39" s="519"/>
      <c r="B39" s="404">
        <v>12</v>
      </c>
      <c r="C39" s="352" t="s">
        <v>580</v>
      </c>
      <c r="D39" s="343" t="s">
        <v>1130</v>
      </c>
      <c r="E39" s="344" t="s">
        <v>841</v>
      </c>
      <c r="F39" s="344"/>
      <c r="G39" s="344"/>
      <c r="H39" s="344"/>
      <c r="I39" s="351"/>
      <c r="J39" s="351"/>
    </row>
    <row r="40" spans="1:10" ht="71.25">
      <c r="A40" s="517" t="s">
        <v>1385</v>
      </c>
      <c r="B40" s="404">
        <v>13</v>
      </c>
      <c r="C40" s="517" t="s">
        <v>585</v>
      </c>
      <c r="D40" s="345" t="s">
        <v>1131</v>
      </c>
      <c r="E40" s="344" t="s">
        <v>840</v>
      </c>
      <c r="F40" s="344"/>
      <c r="G40" s="344"/>
      <c r="H40" s="344"/>
      <c r="I40" s="351"/>
      <c r="J40" s="351"/>
    </row>
    <row r="41" spans="1:10" ht="71.25">
      <c r="A41" s="518"/>
      <c r="B41" s="404">
        <v>14</v>
      </c>
      <c r="C41" s="518"/>
      <c r="D41" s="345" t="s">
        <v>1143</v>
      </c>
      <c r="E41" s="344" t="s">
        <v>841</v>
      </c>
      <c r="F41" s="344"/>
      <c r="G41" s="344"/>
      <c r="H41" s="344"/>
      <c r="I41" s="351"/>
      <c r="J41" s="351"/>
    </row>
    <row r="42" spans="1:10" ht="71.25">
      <c r="A42" s="518"/>
      <c r="B42" s="404">
        <v>15</v>
      </c>
      <c r="C42" s="518"/>
      <c r="D42" s="345" t="s">
        <v>1141</v>
      </c>
      <c r="E42" s="344" t="s">
        <v>842</v>
      </c>
      <c r="F42" s="344"/>
      <c r="G42" s="344"/>
      <c r="H42" s="344"/>
      <c r="I42" s="351"/>
      <c r="J42" s="351"/>
    </row>
    <row r="43" spans="1:10" ht="71.25">
      <c r="A43" s="518"/>
      <c r="B43" s="404">
        <v>16</v>
      </c>
      <c r="C43" s="518"/>
      <c r="D43" s="345" t="s">
        <v>1142</v>
      </c>
      <c r="E43" s="344" t="s">
        <v>842</v>
      </c>
      <c r="F43" s="344"/>
      <c r="G43" s="344"/>
      <c r="H43" s="344"/>
      <c r="I43" s="351"/>
      <c r="J43" s="351"/>
    </row>
    <row r="44" spans="1:10" ht="71.25">
      <c r="A44" s="518"/>
      <c r="B44" s="404">
        <v>17</v>
      </c>
      <c r="C44" s="518"/>
      <c r="D44" s="345" t="s">
        <v>1144</v>
      </c>
      <c r="E44" s="344" t="s">
        <v>842</v>
      </c>
      <c r="F44" s="344"/>
      <c r="G44" s="344"/>
      <c r="H44" s="344"/>
      <c r="I44" s="351"/>
      <c r="J44" s="351"/>
    </row>
    <row r="45" spans="1:10" ht="71.25">
      <c r="A45" s="519"/>
      <c r="B45" s="404">
        <v>18</v>
      </c>
      <c r="C45" s="519"/>
      <c r="D45" s="345" t="s">
        <v>1145</v>
      </c>
      <c r="E45" s="344" t="s">
        <v>841</v>
      </c>
      <c r="F45" s="344"/>
      <c r="G45" s="344"/>
      <c r="H45" s="344"/>
      <c r="I45" s="351"/>
      <c r="J45" s="351"/>
    </row>
    <row r="46" spans="1:10" ht="128.25">
      <c r="A46" s="517" t="s">
        <v>408</v>
      </c>
      <c r="B46" s="404">
        <v>19</v>
      </c>
      <c r="C46" s="520" t="s">
        <v>1149</v>
      </c>
      <c r="D46" s="343" t="s">
        <v>1137</v>
      </c>
      <c r="E46" s="344" t="s">
        <v>841</v>
      </c>
      <c r="F46" s="344"/>
      <c r="G46" s="344"/>
      <c r="H46" s="344"/>
      <c r="I46" s="351"/>
      <c r="J46" s="351"/>
    </row>
    <row r="47" spans="1:10" ht="128.25">
      <c r="A47" s="519"/>
      <c r="B47" s="404">
        <v>20</v>
      </c>
      <c r="C47" s="521"/>
      <c r="D47" s="343" t="s">
        <v>1138</v>
      </c>
      <c r="E47" s="344" t="s">
        <v>841</v>
      </c>
      <c r="F47" s="344"/>
      <c r="G47" s="344"/>
      <c r="H47" s="344"/>
      <c r="I47" s="351"/>
      <c r="J47" s="351"/>
    </row>
    <row r="48" spans="1:10" ht="85.5">
      <c r="A48" s="517" t="s">
        <v>612</v>
      </c>
      <c r="B48" s="404">
        <v>21</v>
      </c>
      <c r="C48" s="520" t="s">
        <v>1150</v>
      </c>
      <c r="D48" s="342" t="s">
        <v>1132</v>
      </c>
      <c r="E48" s="344" t="s">
        <v>841</v>
      </c>
      <c r="F48" s="344"/>
      <c r="G48" s="344"/>
      <c r="H48" s="344"/>
      <c r="I48" s="351"/>
      <c r="J48" s="351"/>
    </row>
    <row r="49" spans="1:10" ht="85.5">
      <c r="A49" s="518"/>
      <c r="B49" s="404">
        <v>22</v>
      </c>
      <c r="C49" s="522"/>
      <c r="D49" s="342" t="s">
        <v>1133</v>
      </c>
      <c r="E49" s="344" t="s">
        <v>841</v>
      </c>
      <c r="F49" s="344"/>
      <c r="G49" s="344"/>
      <c r="H49" s="344"/>
      <c r="I49" s="351"/>
      <c r="J49" s="351"/>
    </row>
    <row r="50" spans="1:10" ht="85.5">
      <c r="A50" s="518"/>
      <c r="B50" s="404">
        <v>23</v>
      </c>
      <c r="C50" s="522"/>
      <c r="D50" s="342" t="s">
        <v>1134</v>
      </c>
      <c r="E50" s="344" t="s">
        <v>841</v>
      </c>
      <c r="F50" s="344"/>
      <c r="G50" s="344"/>
      <c r="H50" s="344"/>
      <c r="I50" s="351"/>
      <c r="J50" s="351"/>
    </row>
    <row r="51" spans="1:10" ht="85.5">
      <c r="A51" s="518"/>
      <c r="B51" s="404">
        <v>24</v>
      </c>
      <c r="C51" s="522"/>
      <c r="D51" s="342" t="s">
        <v>1135</v>
      </c>
      <c r="E51" s="344" t="s">
        <v>841</v>
      </c>
      <c r="F51" s="344"/>
      <c r="G51" s="344"/>
      <c r="H51" s="349"/>
      <c r="I51" s="351"/>
      <c r="J51" s="351"/>
    </row>
    <row r="52" spans="1:10" ht="99.75">
      <c r="A52" s="519"/>
      <c r="B52" s="404">
        <v>25</v>
      </c>
      <c r="C52" s="521"/>
      <c r="D52" s="342" t="s">
        <v>1136</v>
      </c>
      <c r="E52" s="344" t="s">
        <v>841</v>
      </c>
      <c r="F52" s="344"/>
      <c r="G52" s="344"/>
      <c r="H52" s="349"/>
      <c r="I52" s="351"/>
      <c r="J52" s="351"/>
    </row>
    <row r="53" spans="1:10">
      <c r="A53" s="352"/>
      <c r="B53" s="283"/>
      <c r="C53" s="284" t="s">
        <v>843</v>
      </c>
      <c r="D53" s="346">
        <f>COUNTA(D29:D52)</f>
        <v>24</v>
      </c>
      <c r="E53" s="283"/>
      <c r="F53" s="283"/>
      <c r="G53" s="283"/>
      <c r="H53" s="283"/>
      <c r="I53" s="351"/>
      <c r="J53" s="351"/>
    </row>
    <row r="54" spans="1:10">
      <c r="I54" s="351"/>
      <c r="J54" s="351"/>
    </row>
    <row r="55" spans="1:10">
      <c r="I55" s="351"/>
      <c r="J55" s="351"/>
    </row>
    <row r="56" spans="1:10">
      <c r="I56" s="351"/>
      <c r="J56" s="351"/>
    </row>
    <row r="57" spans="1:10">
      <c r="I57" s="351"/>
      <c r="J57" s="351"/>
    </row>
    <row r="58" spans="1:10">
      <c r="I58" s="351"/>
      <c r="J58" s="351"/>
    </row>
    <row r="59" spans="1:10">
      <c r="I59" s="351"/>
      <c r="J59" s="351"/>
    </row>
    <row r="60" spans="1:10">
      <c r="I60" s="351"/>
      <c r="J60" s="351"/>
    </row>
    <row r="61" spans="1:10">
      <c r="I61" s="351"/>
      <c r="J61" s="351"/>
    </row>
    <row r="62" spans="1:10">
      <c r="I62" s="351"/>
      <c r="J62" s="351"/>
    </row>
    <row r="63" spans="1:10">
      <c r="I63" s="351"/>
      <c r="J63" s="351"/>
    </row>
    <row r="64" spans="1:10">
      <c r="I64" s="351"/>
      <c r="J64" s="351"/>
    </row>
    <row r="65" spans="9:10">
      <c r="I65" s="351"/>
      <c r="J65" s="351"/>
    </row>
  </sheetData>
  <mergeCells count="19">
    <mergeCell ref="C6:H6"/>
    <mergeCell ref="B1:H1"/>
    <mergeCell ref="C3:D3"/>
    <mergeCell ref="E3:F3"/>
    <mergeCell ref="C4:D4"/>
    <mergeCell ref="E4:F4"/>
    <mergeCell ref="C5:D5"/>
    <mergeCell ref="E5:F5"/>
    <mergeCell ref="A34:A35"/>
    <mergeCell ref="A40:A45"/>
    <mergeCell ref="C40:C45"/>
    <mergeCell ref="A48:A52"/>
    <mergeCell ref="A29:A33"/>
    <mergeCell ref="A37:A39"/>
    <mergeCell ref="A46:A47"/>
    <mergeCell ref="C31:C32"/>
    <mergeCell ref="C34:C35"/>
    <mergeCell ref="C46:C47"/>
    <mergeCell ref="C48:C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Record of change</vt:lpstr>
      <vt:lpstr>(C)_15130150_Nguyễn Đông Quí</vt:lpstr>
      <vt:lpstr>15130100_Đoàn Công Minh</vt:lpstr>
      <vt:lpstr>15130012_Diệp Đại Bảo</vt:lpstr>
      <vt:lpstr>15130159_Trịnh Viết Sơn</vt:lpstr>
      <vt:lpstr>15130035-Lê Huỳnh Đức</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Đông Quí Nguyễn</dc:creator>
  <cp:lastModifiedBy>Đông Quí Nguyễn</cp:lastModifiedBy>
  <dcterms:created xsi:type="dcterms:W3CDTF">2018-04-06T11:10:37Z</dcterms:created>
  <dcterms:modified xsi:type="dcterms:W3CDTF">2019-01-28T07:45:47Z</dcterms:modified>
</cp:coreProperties>
</file>