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mc:AlternateContent xmlns:mc="http://schemas.openxmlformats.org/markup-compatibility/2006">
    <mc:Choice Requires="x15">
      <x15ac:absPath xmlns:x15ac="http://schemas.microsoft.com/office/spreadsheetml/2010/11/ac" url="C:\Users\ACER\Desktop\"/>
    </mc:Choice>
  </mc:AlternateContent>
  <xr:revisionPtr revIDLastSave="0" documentId="13_ncr:1_{767EDFE9-FFDA-4FC9-96ED-9ACC1D10E9EA}" xr6:coauthVersionLast="45" xr6:coauthVersionMax="45" xr10:uidLastSave="{00000000-0000-0000-0000-000000000000}"/>
  <bookViews>
    <workbookView xWindow="-108" yWindow="-108" windowWidth="23256" windowHeight="12576" tabRatio="886" firstSheet="34" activeTab="39" xr2:uid="{00000000-000D-0000-FFFF-FFFF00000000}"/>
  </bookViews>
  <sheets>
    <sheet name="Cover" sheetId="1" r:id="rId1"/>
    <sheet name="Record of change" sheetId="2" r:id="rId2"/>
    <sheet name="Test Report" sheetId="3" r:id="rId3"/>
    <sheet name="Test case List" sheetId="4" r:id="rId4"/>
    <sheet name="Thông tin khóa học" sheetId="9" r:id="rId5"/>
    <sheet name="Cấu trúc bài giảng" sheetId="10" r:id="rId6"/>
    <sheet name="Phân loại khóa học" sheetId="11" r:id="rId7"/>
    <sheet name="Câu hỏi ôn tập" sheetId="12" r:id="rId8"/>
    <sheet name="Setup lộ trình học tập" sheetId="13" r:id="rId9"/>
    <sheet name="Đăng kí khóa học" sheetId="14" r:id="rId10"/>
    <sheet name="Tương tác khóa học" sheetId="15" r:id="rId11"/>
    <sheet name="Khóa học bên ngoài" sheetId="16" r:id="rId12"/>
    <sheet name="Khóa học trực tuyến" sheetId="17" r:id="rId13"/>
    <sheet name="Đánh giá khóa học" sheetId="18" r:id="rId14"/>
    <sheet name="Giao diện Dashboard" sheetId="19" r:id="rId15"/>
    <sheet name="Setup lich học, lịch thi" sheetId="20" r:id="rId16"/>
    <sheet name="Sheet1" sheetId="34" r:id="rId17"/>
    <sheet name="Remind thực hiện bài thi" sheetId="21" r:id="rId18"/>
    <sheet name="Thông báo bài giảng mới" sheetId="22" r:id="rId19"/>
    <sheet name="Quản lí câu hỏi" sheetId="23" r:id="rId20"/>
    <sheet name="Setup bài thi cho khóa học" sheetId="24" r:id="rId21"/>
    <sheet name="Setup điểm thi" sheetId="25" r:id="rId22"/>
    <sheet name="Thực hiện thi trực tuyến" sheetId="26" r:id="rId23"/>
    <sheet name="Hint trong quá trình thi" sheetId="33" r:id="rId24"/>
    <sheet name="Kết quả kiểm tra" sheetId="27" r:id="rId25"/>
    <sheet name="Feedback" sheetId="28" r:id="rId26"/>
    <sheet name="Chứng chỉ online" sheetId="29" r:id="rId27"/>
    <sheet name="Setup điểm số Activity" sheetId="30" r:id="rId28"/>
    <sheet name="Thông báo kết quả" sheetId="31" r:id="rId29"/>
    <sheet name="Reports" sheetId="32" r:id="rId30"/>
    <sheet name="Create User" sheetId="5" r:id="rId31"/>
    <sheet name="User List" sheetId="6" r:id="rId32"/>
    <sheet name="Edit User" sheetId="7" r:id="rId33"/>
    <sheet name="Check List" sheetId="8" r:id="rId34"/>
    <sheet name="Report tham gia khóa học" sheetId="36" r:id="rId35"/>
    <sheet name="Report học viên tham gia" sheetId="38" r:id="rId36"/>
    <sheet name="Report tình hình thi chung" sheetId="39" r:id="rId37"/>
    <sheet name="Report kết quả theo KPI" sheetId="40" r:id="rId38"/>
    <sheet name="Report list khóa học bắt buộc" sheetId="41" r:id="rId39"/>
    <sheet name="Report list nhân viên không học" sheetId="42" r:id="rId40"/>
  </sheets>
  <externalReferences>
    <externalReference r:id="rId41"/>
  </externalReferences>
  <definedNames>
    <definedName name="_xlnm._FilterDatabase" localSheetId="30" hidden="1">'[1]View detail_UC_CON_02'!$L$11:$N$15</definedName>
    <definedName name="_xlnm._FilterDatabase" localSheetId="32" hidden="1">'[1]View detail_UC_CON_02'!$L$11:$N$15</definedName>
    <definedName name="_xlnm._FilterDatabase" localSheetId="31" hidden="1">'[1]View detail_UC_CON_02'!$L$11:$N$15</definedName>
    <definedName name="ACTION" localSheetId="33">#REF!</definedName>
    <definedName name="ACTION" localSheetId="30">#REF!</definedName>
    <definedName name="ACTION" localSheetId="32">#REF!</definedName>
    <definedName name="ACTION" localSheetId="31">#REF!</definedName>
    <definedName name="ACTION">#REF!</definedName>
    <definedName name="Z_EA8284AD_AEAB_4107_BCBA_81C5B30F89E2_.wvu.Rows" localSheetId="32" hidden="1">'Edit User'!$3:$9,'Edit User'!$43:$47,'Edit User'!$50:$55,'Edit User'!$57:$57,'Edit User'!$59:$59,'Edit User'!$61:$61,'Edit User'!$63:$63</definedName>
    <definedName name="Z_EA8284AD_AEAB_4107_BCBA_81C5B30F89E2_.wvu.Rows" localSheetId="31" hidden="1">'User List'!$3:$9,'User List'!$12:$12,'User List'!$14:$15,'User List'!$17:$20,'User List'!$22:$24,'User List'!$27:$38</definedName>
    <definedName name="Z_F0322B0F_BF52_4197_B6FF_48D426B2BBBC_.wvu.Rows" localSheetId="32" hidden="1">'Edit User'!$43:$47,'Edit User'!$50:$55,'Edit User'!$57:$57,'Edit User'!$59:$59,'Edit User'!$61:$61,'Edit User'!$63:$63</definedName>
    <definedName name="Z_F0322B0F_BF52_4197_B6FF_48D426B2BBBC_.wvu.Rows" localSheetId="31" hidden="1">'User List'!$12:$12,'User List'!$14:$15,'User List'!$17:$20,'User List'!$22:$24,'User List'!$27:$38</definedName>
  </definedNames>
  <calcPr calcId="191029" iterateDelta="1E-4"/>
  <customWorkbookViews>
    <customWorkbookView name="Windows User - Personal View" guid="{EA8284AD-AEAB-4107-BCBA-81C5B30F89E2}" mergeInterval="0" personalView="1" maximized="1" xWindow="-8" yWindow="-8" windowWidth="1382" windowHeight="744" tabRatio="1000" activeSheetId="5"/>
    <customWorkbookView name="Bui Thi Thu Hien (FHM.GHS) - Personal View" guid="{F0322B0F-BF52-4197-B6FF-48D426B2BBBC}" mergeInterval="0" personalView="1" maximized="1" xWindow="-8" yWindow="-8" windowWidth="1936" windowHeight="1176" tabRatio="1000"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 i="42" l="1"/>
  <c r="D6" i="42"/>
  <c r="C6" i="42"/>
  <c r="A6" i="42"/>
  <c r="E6" i="41"/>
  <c r="D6" i="41"/>
  <c r="C6" i="41"/>
  <c r="A6" i="41"/>
  <c r="D6" i="40"/>
  <c r="C6" i="40"/>
  <c r="A6" i="40"/>
  <c r="E6" i="39"/>
  <c r="D6" i="39"/>
  <c r="C6" i="39"/>
  <c r="A6" i="39"/>
  <c r="E6" i="38"/>
  <c r="D6" i="38"/>
  <c r="C6" i="38"/>
  <c r="A6" i="38"/>
  <c r="F6" i="36"/>
  <c r="B6" i="36"/>
  <c r="E6" i="36"/>
  <c r="D6" i="36"/>
  <c r="C6" i="36"/>
  <c r="A6" i="36"/>
  <c r="C12" i="8"/>
  <c r="G12" i="8"/>
  <c r="C13" i="8"/>
  <c r="G13" i="8"/>
  <c r="C14" i="8"/>
  <c r="G14" i="8"/>
  <c r="F8" i="33" l="1"/>
  <c r="E8" i="33"/>
  <c r="D8" i="33"/>
  <c r="C8" i="33"/>
  <c r="B8" i="33"/>
  <c r="A8" i="33"/>
  <c r="F7" i="33"/>
  <c r="E7" i="33"/>
  <c r="D7" i="33"/>
  <c r="C7" i="33"/>
  <c r="B7" i="33"/>
  <c r="A7" i="33"/>
  <c r="F8" i="7" l="1"/>
  <c r="E8" i="7"/>
  <c r="D8" i="7"/>
  <c r="C8" i="7"/>
  <c r="B8" i="7"/>
  <c r="A8" i="7"/>
  <c r="F7" i="7"/>
  <c r="E7" i="7"/>
  <c r="D7" i="7"/>
  <c r="C7" i="7"/>
  <c r="B7" i="7"/>
  <c r="A7" i="7"/>
  <c r="F8" i="6"/>
  <c r="E8" i="6"/>
  <c r="D8" i="6"/>
  <c r="C8" i="6"/>
  <c r="B8" i="6"/>
  <c r="A8" i="6"/>
  <c r="F7" i="6"/>
  <c r="E7" i="6"/>
  <c r="D7" i="6"/>
  <c r="C7" i="6"/>
  <c r="B7" i="6"/>
  <c r="A7" i="6"/>
  <c r="E7" i="5"/>
  <c r="F7" i="5" s="1"/>
  <c r="D7" i="5"/>
  <c r="C7" i="5"/>
  <c r="B7" i="5"/>
  <c r="A7" i="5"/>
  <c r="F8" i="32"/>
  <c r="E8" i="32"/>
  <c r="D8" i="32"/>
  <c r="C8" i="32"/>
  <c r="B8" i="32"/>
  <c r="A8" i="32"/>
  <c r="F7" i="32"/>
  <c r="E7" i="32"/>
  <c r="D7" i="32"/>
  <c r="C7" i="32"/>
  <c r="B7" i="32"/>
  <c r="A7" i="32"/>
  <c r="F8" i="31"/>
  <c r="E8" i="31"/>
  <c r="D8" i="31"/>
  <c r="C8" i="31"/>
  <c r="B8" i="31"/>
  <c r="A8" i="31"/>
  <c r="F7" i="31"/>
  <c r="E7" i="31"/>
  <c r="D7" i="31"/>
  <c r="C7" i="31"/>
  <c r="B7" i="31"/>
  <c r="A7" i="31"/>
  <c r="F8" i="30"/>
  <c r="E8" i="30"/>
  <c r="D8" i="30"/>
  <c r="C8" i="30"/>
  <c r="B8" i="30"/>
  <c r="A8" i="30"/>
  <c r="F7" i="30"/>
  <c r="E7" i="30"/>
  <c r="D7" i="30"/>
  <c r="C7" i="30"/>
  <c r="B7" i="30"/>
  <c r="A7" i="30"/>
  <c r="F8" i="29"/>
  <c r="E8" i="29"/>
  <c r="D8" i="29"/>
  <c r="C8" i="29"/>
  <c r="B8" i="29"/>
  <c r="A8" i="29"/>
  <c r="F7" i="29"/>
  <c r="E7" i="29"/>
  <c r="D7" i="29"/>
  <c r="C7" i="29"/>
  <c r="B7" i="29"/>
  <c r="A7" i="29"/>
  <c r="F8" i="28"/>
  <c r="E8" i="28"/>
  <c r="D8" i="28"/>
  <c r="C8" i="28"/>
  <c r="B8" i="28"/>
  <c r="A8" i="28"/>
  <c r="F7" i="28"/>
  <c r="E7" i="28"/>
  <c r="D7" i="28"/>
  <c r="C7" i="28"/>
  <c r="B7" i="28"/>
  <c r="A7" i="28"/>
  <c r="F8" i="27"/>
  <c r="E8" i="27"/>
  <c r="D8" i="27"/>
  <c r="C8" i="27"/>
  <c r="B8" i="27"/>
  <c r="A8" i="27"/>
  <c r="F7" i="27"/>
  <c r="E7" i="27"/>
  <c r="D7" i="27"/>
  <c r="C7" i="27"/>
  <c r="B7" i="27"/>
  <c r="A7" i="27"/>
  <c r="F8" i="26"/>
  <c r="E8" i="26"/>
  <c r="D8" i="26"/>
  <c r="C8" i="26"/>
  <c r="B8" i="26"/>
  <c r="A8" i="26"/>
  <c r="F7" i="26"/>
  <c r="E7" i="26"/>
  <c r="D7" i="26"/>
  <c r="C7" i="26"/>
  <c r="B7" i="26"/>
  <c r="A7" i="26"/>
  <c r="F8" i="25"/>
  <c r="E8" i="25"/>
  <c r="D8" i="25"/>
  <c r="C8" i="25"/>
  <c r="B8" i="25"/>
  <c r="A8" i="25"/>
  <c r="F7" i="25"/>
  <c r="E7" i="25"/>
  <c r="D7" i="25"/>
  <c r="C7" i="25"/>
  <c r="B7" i="25"/>
  <c r="A7" i="25"/>
  <c r="F8" i="24"/>
  <c r="E8" i="24"/>
  <c r="D8" i="24"/>
  <c r="C8" i="24"/>
  <c r="B8" i="24"/>
  <c r="A8" i="24"/>
  <c r="F7" i="24"/>
  <c r="E7" i="24"/>
  <c r="D7" i="24"/>
  <c r="C7" i="24"/>
  <c r="B7" i="24"/>
  <c r="A7" i="24"/>
  <c r="F8" i="23"/>
  <c r="E8" i="23"/>
  <c r="D8" i="23"/>
  <c r="C8" i="23"/>
  <c r="B8" i="23"/>
  <c r="A8" i="23"/>
  <c r="F7" i="23"/>
  <c r="E7" i="23"/>
  <c r="D7" i="23"/>
  <c r="C7" i="23"/>
  <c r="B7" i="23"/>
  <c r="A7" i="23"/>
  <c r="F8" i="22"/>
  <c r="E8" i="22"/>
  <c r="D8" i="22"/>
  <c r="C8" i="22"/>
  <c r="B8" i="22"/>
  <c r="A8" i="22"/>
  <c r="F7" i="22"/>
  <c r="E7" i="22"/>
  <c r="D7" i="22"/>
  <c r="C7" i="22"/>
  <c r="B7" i="22"/>
  <c r="A7" i="22"/>
  <c r="F8" i="21"/>
  <c r="E8" i="21"/>
  <c r="D8" i="21"/>
  <c r="C8" i="21"/>
  <c r="B8" i="21"/>
  <c r="A8" i="21"/>
  <c r="F7" i="21"/>
  <c r="E7" i="21"/>
  <c r="D7" i="21"/>
  <c r="C7" i="21"/>
  <c r="B7" i="21"/>
  <c r="A7" i="21"/>
  <c r="F8" i="20"/>
  <c r="E8" i="20"/>
  <c r="D8" i="20"/>
  <c r="C8" i="20"/>
  <c r="B8" i="20"/>
  <c r="A8" i="20"/>
  <c r="F7" i="20"/>
  <c r="E7" i="20"/>
  <c r="D7" i="20"/>
  <c r="C7" i="20"/>
  <c r="B7" i="20"/>
  <c r="A7" i="20"/>
  <c r="F8" i="19"/>
  <c r="E8" i="19"/>
  <c r="D8" i="19"/>
  <c r="C8" i="19"/>
  <c r="B8" i="19"/>
  <c r="A8" i="19"/>
  <c r="F7" i="19"/>
  <c r="E7" i="19"/>
  <c r="D7" i="19"/>
  <c r="C7" i="19"/>
  <c r="B7" i="19"/>
  <c r="A7" i="19"/>
  <c r="F8" i="18"/>
  <c r="E8" i="18"/>
  <c r="D8" i="18"/>
  <c r="C8" i="18"/>
  <c r="B8" i="18"/>
  <c r="A8" i="18"/>
  <c r="F7" i="18"/>
  <c r="E7" i="18"/>
  <c r="D7" i="18"/>
  <c r="C7" i="18"/>
  <c r="B7" i="18"/>
  <c r="A7" i="18"/>
  <c r="F8" i="17"/>
  <c r="E8" i="17"/>
  <c r="D8" i="17"/>
  <c r="C8" i="17"/>
  <c r="B8" i="17"/>
  <c r="A8" i="17"/>
  <c r="F7" i="17"/>
  <c r="E7" i="17"/>
  <c r="D7" i="17"/>
  <c r="C7" i="17"/>
  <c r="B7" i="17"/>
  <c r="A7" i="17"/>
  <c r="F8" i="16"/>
  <c r="E8" i="16"/>
  <c r="D8" i="16"/>
  <c r="C8" i="16"/>
  <c r="B8" i="16"/>
  <c r="A8" i="16"/>
  <c r="F7" i="16"/>
  <c r="E7" i="16"/>
  <c r="D7" i="16"/>
  <c r="C7" i="16"/>
  <c r="B7" i="16"/>
  <c r="A7" i="16"/>
  <c r="F8" i="15"/>
  <c r="E8" i="15"/>
  <c r="D8" i="15"/>
  <c r="C8" i="15"/>
  <c r="B8" i="15"/>
  <c r="A8" i="15"/>
  <c r="F7" i="15"/>
  <c r="E7" i="15"/>
  <c r="D7" i="15"/>
  <c r="C7" i="15"/>
  <c r="B7" i="15"/>
  <c r="A7" i="15"/>
  <c r="F8" i="14"/>
  <c r="E8" i="14"/>
  <c r="D8" i="14"/>
  <c r="C8" i="14"/>
  <c r="B8" i="14"/>
  <c r="A8" i="14"/>
  <c r="F7" i="14"/>
  <c r="E7" i="14"/>
  <c r="D7" i="14"/>
  <c r="C7" i="14"/>
  <c r="B7" i="14"/>
  <c r="A7" i="14"/>
  <c r="F8" i="13"/>
  <c r="E8" i="13"/>
  <c r="D8" i="13"/>
  <c r="C8" i="13"/>
  <c r="B8" i="13"/>
  <c r="A8" i="13"/>
  <c r="F7" i="13"/>
  <c r="E7" i="13"/>
  <c r="D7" i="13"/>
  <c r="C7" i="13"/>
  <c r="B7" i="13"/>
  <c r="A7" i="13"/>
  <c r="F8" i="12"/>
  <c r="E8" i="12"/>
  <c r="D8" i="12"/>
  <c r="C8" i="12"/>
  <c r="B8" i="12"/>
  <c r="A8" i="12"/>
  <c r="F7" i="12"/>
  <c r="E7" i="12"/>
  <c r="D7" i="12"/>
  <c r="C7" i="12"/>
  <c r="B7" i="12"/>
  <c r="A7" i="12"/>
  <c r="F8" i="11"/>
  <c r="E8" i="11"/>
  <c r="D8" i="11"/>
  <c r="C8" i="11"/>
  <c r="B8" i="11"/>
  <c r="A8" i="11"/>
  <c r="F7" i="11"/>
  <c r="E7" i="11"/>
  <c r="D7" i="11"/>
  <c r="C7" i="11"/>
  <c r="B7" i="11"/>
  <c r="A7" i="11"/>
  <c r="F8" i="10"/>
  <c r="E8" i="10"/>
  <c r="D8" i="10"/>
  <c r="C8" i="10"/>
  <c r="B8" i="10"/>
  <c r="A8" i="10"/>
  <c r="F7" i="10"/>
  <c r="E7" i="10"/>
  <c r="D7" i="10"/>
  <c r="C7" i="10"/>
  <c r="B7" i="10"/>
  <c r="A7" i="10"/>
  <c r="F8" i="9"/>
  <c r="E8" i="9"/>
  <c r="D8" i="9"/>
  <c r="C8" i="9"/>
  <c r="B8" i="9"/>
  <c r="A8" i="9"/>
  <c r="F7" i="9"/>
  <c r="E7" i="9"/>
  <c r="D7" i="9"/>
  <c r="C7" i="9"/>
  <c r="B7" i="9"/>
  <c r="A7" i="9"/>
  <c r="F15" i="3"/>
  <c r="E15" i="3"/>
  <c r="D15" i="3"/>
  <c r="D16" i="3" s="1"/>
  <c r="G14" i="3"/>
  <c r="F14" i="3"/>
  <c r="E14" i="3"/>
  <c r="D14" i="3"/>
  <c r="H14" i="3" s="1"/>
  <c r="G13" i="3"/>
  <c r="F13" i="3"/>
  <c r="E13" i="3"/>
  <c r="D13" i="3"/>
  <c r="H13" i="3" s="1"/>
  <c r="H12" i="3"/>
  <c r="G12" i="3"/>
  <c r="G16" i="3" s="1"/>
  <c r="F12" i="3"/>
  <c r="E12" i="3"/>
  <c r="D12" i="3"/>
  <c r="E16" i="3" l="1"/>
  <c r="F16" i="3"/>
  <c r="H15" i="3"/>
  <c r="H16" i="3" s="1"/>
  <c r="E17" i="3" s="1"/>
  <c r="E1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100-000001000000}">
      <text>
        <r>
          <rPr>
            <b/>
            <sz val="9"/>
            <color indexed="81"/>
            <rFont val="Tahoma"/>
            <family val="2"/>
          </rPr>
          <t>*A</t>
        </r>
        <r>
          <rPr>
            <sz val="9"/>
            <color indexed="81"/>
            <rFont val="Tahoma"/>
            <family val="2"/>
          </rPr>
          <t xml:space="preserve">: Add
  </t>
        </r>
        <r>
          <rPr>
            <b/>
            <sz val="9"/>
            <color indexed="81"/>
            <rFont val="Tahoma"/>
            <family val="2"/>
          </rPr>
          <t>M</t>
        </r>
        <r>
          <rPr>
            <sz val="9"/>
            <color indexed="81"/>
            <rFont val="Tahoma"/>
            <family val="2"/>
          </rPr>
          <t xml:space="preserve">: Modify
  </t>
        </r>
        <r>
          <rPr>
            <b/>
            <sz val="9"/>
            <color indexed="81"/>
            <rFont val="Tahoma"/>
            <family val="2"/>
          </rPr>
          <t>D</t>
        </r>
        <r>
          <rPr>
            <sz val="9"/>
            <color indexed="81"/>
            <rFont val="Tahoma"/>
            <family val="2"/>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19" authorId="0" shapeId="0" xr:uid="{00000000-0006-0000-1D00-000001000000}">
      <text>
        <r>
          <rPr>
            <b/>
            <sz val="9"/>
            <color indexed="81"/>
            <rFont val="Tahoma"/>
            <family val="2"/>
          </rPr>
          <t>Windows User:</t>
        </r>
        <r>
          <rPr>
            <sz val="9"/>
            <color indexed="81"/>
            <rFont val="Tahoma"/>
            <family val="2"/>
          </rPr>
          <t xml:space="preserve">
Q&amp;A: How is rule for maxlength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65" authorId="0" shapeId="0" xr:uid="{00000000-0006-0000-1F00-000001000000}">
      <text>
        <r>
          <rPr>
            <b/>
            <sz val="9"/>
            <color indexed="81"/>
            <rFont val="Tahoma"/>
            <family val="2"/>
          </rPr>
          <t>Windows User:</t>
        </r>
        <r>
          <rPr>
            <sz val="9"/>
            <color indexed="81"/>
            <rFont val="Tahoma"/>
            <family val="2"/>
          </rPr>
          <t xml:space="preserve">
Q&amp;A: which file types is uploaded
Huy confirm: *.jpg, *.png</t>
        </r>
      </text>
    </comment>
    <comment ref="D66" authorId="0" shapeId="0" xr:uid="{00000000-0006-0000-1F00-000002000000}">
      <text>
        <r>
          <rPr>
            <b/>
            <sz val="9"/>
            <color indexed="81"/>
            <rFont val="Tahoma"/>
            <family val="2"/>
          </rPr>
          <t>Windows User:</t>
        </r>
        <r>
          <rPr>
            <sz val="9"/>
            <color indexed="81"/>
            <rFont val="Tahoma"/>
            <family val="2"/>
          </rPr>
          <t xml:space="preserve">
Q&amp;A: which file types is uploaded
Huy confirm: *.jpg, *.png</t>
        </r>
      </text>
    </comment>
    <comment ref="D70" authorId="0" shapeId="0" xr:uid="{00000000-0006-0000-1F00-000003000000}">
      <text>
        <r>
          <rPr>
            <b/>
            <sz val="9"/>
            <color indexed="81"/>
            <rFont val="Tahoma"/>
            <family val="2"/>
          </rPr>
          <t>Windows User:</t>
        </r>
        <r>
          <rPr>
            <sz val="9"/>
            <color indexed="81"/>
            <rFont val="Tahoma"/>
            <family val="2"/>
          </rPr>
          <t xml:space="preserve">
Q&amp;A: how much size limit of file
Huy Confirm: 5M</t>
        </r>
      </text>
    </comment>
    <comment ref="D71" authorId="0" shapeId="0" xr:uid="{00000000-0006-0000-1F00-000004000000}">
      <text>
        <r>
          <rPr>
            <b/>
            <sz val="9"/>
            <color indexed="81"/>
            <rFont val="Tahoma"/>
            <family val="2"/>
          </rPr>
          <t>Windows User:</t>
        </r>
        <r>
          <rPr>
            <sz val="9"/>
            <color indexed="81"/>
            <rFont val="Tahoma"/>
            <family val="2"/>
          </rPr>
          <t xml:space="preserve">
Q&amp;A: how much size limit of file
Huy Confirm: 5M</t>
        </r>
      </text>
    </comment>
    <comment ref="D72" authorId="0" shapeId="0" xr:uid="{00000000-0006-0000-1F00-000005000000}">
      <text>
        <r>
          <rPr>
            <b/>
            <sz val="9"/>
            <color indexed="81"/>
            <rFont val="Tahoma"/>
            <family val="2"/>
          </rPr>
          <t>Windows User:</t>
        </r>
        <r>
          <rPr>
            <sz val="9"/>
            <color indexed="81"/>
            <rFont val="Tahoma"/>
            <family val="2"/>
          </rPr>
          <t xml:space="preserve">
Q&amp;A: how much size limit of file
Huy Confirm: 5M</t>
        </r>
      </text>
    </comment>
    <comment ref="D73" authorId="0" shapeId="0" xr:uid="{00000000-0006-0000-1F00-000006000000}">
      <text>
        <r>
          <rPr>
            <b/>
            <sz val="9"/>
            <color indexed="81"/>
            <rFont val="Tahoma"/>
            <family val="2"/>
          </rPr>
          <t>Windows User:</t>
        </r>
        <r>
          <rPr>
            <sz val="9"/>
            <color indexed="81"/>
            <rFont val="Tahoma"/>
            <family val="2"/>
          </rPr>
          <t xml:space="preserve">
Q&amp;A: how much size limit of file
Huy Confirm: 5M</t>
        </r>
      </text>
    </comment>
    <comment ref="D88" authorId="0" shapeId="0" xr:uid="{00000000-0006-0000-1F00-000007000000}">
      <text>
        <r>
          <rPr>
            <b/>
            <sz val="9"/>
            <color indexed="81"/>
            <rFont val="Tahoma"/>
            <family val="2"/>
          </rPr>
          <t>Windows User:</t>
        </r>
        <r>
          <rPr>
            <sz val="9"/>
            <color indexed="81"/>
            <rFont val="Tahoma"/>
            <family val="2"/>
          </rPr>
          <t xml:space="preserve">
Q&amp;A: How is rule for maxlength</t>
        </r>
      </text>
    </comment>
  </commentList>
</comments>
</file>

<file path=xl/sharedStrings.xml><?xml version="1.0" encoding="utf-8"?>
<sst xmlns="http://schemas.openxmlformats.org/spreadsheetml/2006/main" count="9025" uniqueCount="1211">
  <si>
    <t>TEST CASE</t>
  </si>
  <si>
    <t>Project Code</t>
  </si>
  <si>
    <t>Document Code</t>
  </si>
  <si>
    <t>Record of Change</t>
  </si>
  <si>
    <t>No.</t>
  </si>
  <si>
    <t>Effective Date</t>
  </si>
  <si>
    <t>Version</t>
  </si>
  <si>
    <t>Change Description</t>
  </si>
  <si>
    <t>Reason</t>
  </si>
  <si>
    <t>Reviewer</t>
  </si>
  <si>
    <t>Approver</t>
  </si>
  <si>
    <t>TEST REPORT</t>
  </si>
  <si>
    <t>Project Name</t>
  </si>
  <si>
    <t>Creator</t>
  </si>
  <si>
    <t>Reviewer/Approver</t>
  </si>
  <si>
    <t>Issue Date</t>
  </si>
  <si>
    <t>Notes</t>
  </si>
  <si>
    <t>No</t>
  </si>
  <si>
    <t>Module code</t>
  </si>
  <si>
    <t>Pass</t>
  </si>
  <si>
    <t>Fail</t>
  </si>
  <si>
    <t>Untested</t>
  </si>
  <si>
    <t>N/A</t>
  </si>
  <si>
    <t>Number of  test cases</t>
  </si>
  <si>
    <t>Sub total</t>
  </si>
  <si>
    <t>%</t>
  </si>
  <si>
    <t>Test successful coverage</t>
  </si>
  <si>
    <t xml:space="preserve"> </t>
  </si>
  <si>
    <t>TEST CASE LIST</t>
  </si>
  <si>
    <t>Test Environment Setup Description</t>
  </si>
  <si>
    <t>Function Name</t>
  </si>
  <si>
    <t>Sheet Name</t>
  </si>
  <si>
    <t>Description</t>
  </si>
  <si>
    <t>Pre-Condition</t>
  </si>
  <si>
    <t>Test Case Description</t>
  </si>
  <si>
    <t>Module Code</t>
  </si>
  <si>
    <t>Test requirement</t>
  </si>
  <si>
    <t>Req ID</t>
  </si>
  <si>
    <t>Tester</t>
  </si>
  <si>
    <t>Number of Test cases</t>
  </si>
  <si>
    <t>ID</t>
  </si>
  <si>
    <t>Preconditions</t>
  </si>
  <si>
    <t>Test Case Procedure</t>
  </si>
  <si>
    <t>Expected Output</t>
  </si>
  <si>
    <t>Inter-test case Dependence</t>
  </si>
  <si>
    <t>Result</t>
  </si>
  <si>
    <t>Test date</t>
  </si>
  <si>
    <t>Priority</t>
  </si>
  <si>
    <t>Note</t>
  </si>
  <si>
    <t>1. User logs in successfully into the system</t>
  </si>
  <si>
    <t>Pending</t>
  </si>
  <si>
    <t>Chrome</t>
  </si>
  <si>
    <t>Firefox</t>
  </si>
  <si>
    <t>Safari</t>
  </si>
  <si>
    <t>A</t>
  </si>
  <si>
    <t xml:space="preserve">Create </t>
  </si>
  <si>
    <t>.</t>
  </si>
  <si>
    <t>0.1</t>
  </si>
  <si>
    <t>HienBTT</t>
  </si>
  <si>
    <t>User List</t>
  </si>
  <si>
    <t>Create User</t>
  </si>
  <si>
    <t>Edit User</t>
  </si>
  <si>
    <t>Layout of Screen</t>
  </si>
  <si>
    <t>Verify UI of Ceate User Screen</t>
  </si>
  <si>
    <t>Invalid data</t>
  </si>
  <si>
    <t>Check mandatory</t>
  </si>
  <si>
    <t>Verify in case User name is blank</t>
  </si>
  <si>
    <t>Verify in case First Name is blank</t>
  </si>
  <si>
    <t xml:space="preserve">1-&gt;3: Display error message "TBD"
</t>
  </si>
  <si>
    <t>Verify in case Gender is blank</t>
  </si>
  <si>
    <t>Verify in case Phone Number is blank</t>
  </si>
  <si>
    <t>Verify in case Address is blank</t>
  </si>
  <si>
    <t>Verify in case Email is blank</t>
  </si>
  <si>
    <t>Verify in case Last Name is blank</t>
  </si>
  <si>
    <t>Verify in case Date of birth is blank</t>
  </si>
  <si>
    <t>Verify in case Nationality is blank</t>
  </si>
  <si>
    <t>Check format</t>
  </si>
  <si>
    <t xml:space="preserve">Verify in case Email is invalid: 
+ Lack of @ or invalid domain
</t>
  </si>
  <si>
    <t xml:space="preserve">Verify in case Email is invalid: 
 + Invalid domain
</t>
  </si>
  <si>
    <t>Verify in case Phone Number is not numeric</t>
  </si>
  <si>
    <t>1-&gt;3: Can not Phone Number is not numeric</t>
  </si>
  <si>
    <t>Data Management</t>
  </si>
  <si>
    <t>Valid data</t>
  </si>
  <si>
    <t>+ Informations of Hien1 is displayed on User List correctly</t>
  </si>
  <si>
    <t>+  Informations of Hien1 is inserted into DB correctly</t>
  </si>
  <si>
    <t>Check data on fields</t>
  </si>
  <si>
    <t>Verify Reset data on fields</t>
  </si>
  <si>
    <t xml:space="preserve">1-&gt;3: 
+ Data of fields are reseted
</t>
  </si>
  <si>
    <t>Reset data on fields successfully</t>
  </si>
  <si>
    <t>Check Cancel button</t>
  </si>
  <si>
    <t>Verify Cancel button</t>
  </si>
  <si>
    <t xml:space="preserve">1-&gt;2: 
+ Move to User List Screen
</t>
  </si>
  <si>
    <t>Verify additional Information</t>
  </si>
  <si>
    <t>1. Select tab Data Management-&gt; User 
2. On Additional Information Section, input:
+ Key is "Email"
+ Value is "HienBTT@fosft.com.vn"
3. Click [Add] button</t>
  </si>
  <si>
    <t>Verify in case User name is duplicated</t>
  </si>
  <si>
    <t>1. User logs in successfully into the system
exists user: Hoa on DB</t>
  </si>
  <si>
    <t>Check duplicate</t>
  </si>
  <si>
    <t xml:space="preserve">1-&gt;3: 
+ Informations of user is added on Additional Information view correctly
</t>
  </si>
  <si>
    <t xml:space="preserve">1-&gt;3: 
+ Informations of user is removed on Additional Information view correctly
</t>
  </si>
  <si>
    <t>1. Select tab Data Management-&gt; User 
2. On Attachment Files Section:
 Click [Upload] button
3. Browse to folder and choose file</t>
  </si>
  <si>
    <t>1. Select tab Data Management-&gt; User 
2. On Additional Information Section:
+ Choose multi checkbox
3. Click [Delete] button</t>
  </si>
  <si>
    <t xml:space="preserve">1. User logs in successfully into the system
</t>
  </si>
  <si>
    <t>Verify add role</t>
  </si>
  <si>
    <t>Delete role successfully</t>
  </si>
  <si>
    <t>Verify delete role</t>
  </si>
  <si>
    <t>1. Select tab Data Management-&gt; User 
2. On Role Section, input:
+ Choose role
3. Click [Add] button</t>
  </si>
  <si>
    <t xml:space="preserve">1-&gt;3: 
+ Role of user is added on Role view correctly
</t>
  </si>
  <si>
    <t>1. Select tab Data Management-&gt; User 
2. On Role Section:
+ Choose multi checkbox
3. Click [Delete] button</t>
  </si>
  <si>
    <t xml:space="preserve">1-&gt;3: 
+ Roles of user is removed on Role view correctly
</t>
  </si>
  <si>
    <t>Other</t>
  </si>
  <si>
    <t>Verify status of Delete button in case there is't any record on view</t>
  </si>
  <si>
    <t>1. User logs in successfully into the system
there is't any record on view</t>
  </si>
  <si>
    <t xml:space="preserve">1. Select tab Data Management-&gt; User 
2. On Additional Information Section:
+ there is't any record on view
</t>
  </si>
  <si>
    <t xml:space="preserve">1-&gt;2: 
+ Delete button is disable
</t>
  </si>
  <si>
    <t xml:space="preserve">1. Select tab Data Management-&gt; User 
2. On Role Section:
+ there is't any record on view
</t>
  </si>
  <si>
    <t>Verify in case all datas is valid
+ Additional Information is blank
+ Role is blank</t>
  </si>
  <si>
    <t>Verify in case all datas is valid
+ Chose multi Additional Informations
+ Choose multi Roles</t>
  </si>
  <si>
    <t>1. User logs in successfully into the system
+ Additional Information is blank
+ Role is blank</t>
  </si>
  <si>
    <t>1. User logs in successfully into the system
+ Chose multi Additional Informations
+ Choose multi Roles</t>
  </si>
  <si>
    <t>+ Informations of Hien2 is displayed on User List correctly</t>
  </si>
  <si>
    <t>+  Informations of Hien2 is inserted into DB correctly</t>
  </si>
  <si>
    <t>Verify scroll bar on Additional Information view</t>
  </si>
  <si>
    <t>Verify scroll bar on Role view</t>
  </si>
  <si>
    <t>1. User logs in successfully into the system
there is too much records on view</t>
  </si>
  <si>
    <t xml:space="preserve">1. Select tab Data Management-&gt; User 
2. On Role Section:
+ there is too much records on view
</t>
  </si>
  <si>
    <t xml:space="preserve">1-&gt;2: 
+ Scroll bar is displayed on view
</t>
  </si>
  <si>
    <t xml:space="preserve">1. Select tab Data Management-&gt; User 
2. On Additional Information Section:
+ there is too much records on view
</t>
  </si>
  <si>
    <t>1. Select tab Data Management-&gt; User 
2. On Additional Information view:
+ Make sorting for each column</t>
  </si>
  <si>
    <t>Verify Make ASC sorting for each column on Additional Information view</t>
  </si>
  <si>
    <t>Verify Make DESC sorting for each column on Additional Information view</t>
  </si>
  <si>
    <t>Verify Make ASC sorting for each column on Role view</t>
  </si>
  <si>
    <t>Verify Make DESC sorting for each column on Role view</t>
  </si>
  <si>
    <t>1. Select tab Data Management-&gt; User 
2. On Role view:
+ Make sorting for each column</t>
  </si>
  <si>
    <t xml:space="preserve">1-&gt;2: 
+ Sorting for each column correctly
+ Sort icon is displayed correctly
</t>
  </si>
  <si>
    <t xml:space="preserve">1-&gt;2: 
+ Sorting for each column correctly
+ Sort icon is displayed correctly
</t>
  </si>
  <si>
    <t>Verify maxlength on fields</t>
  </si>
  <si>
    <t>1-&gt;2: 
+ Can not input over maxlenth</t>
  </si>
  <si>
    <t>Test coverage</t>
  </si>
  <si>
    <t xml:space="preserve">Check Upload file </t>
  </si>
  <si>
    <t xml:space="preserve">1. User logs in successfully into the system
+ file size is 5M
+ file type: *.jpg
</t>
  </si>
  <si>
    <t xml:space="preserve">1. User logs in successfully into the system
+ file size is 5M
+ file type: *.png
</t>
  </si>
  <si>
    <t xml:space="preserve">1-&gt;3: 
+ File is uploaded successfully
+ File is displayed on Attachment Files Section correctly
</t>
  </si>
  <si>
    <t>Verify upload file successfully in case :
+ file size is 5M
+ file type: *.jpg</t>
  </si>
  <si>
    <t>Verify upload file successfully in case :
+ file size is 5M
+ file type: *.png</t>
  </si>
  <si>
    <t>Verify upload file unsuccessfully in case file size is greater 5M</t>
  </si>
  <si>
    <t xml:space="preserve">1. Move to Edit User Screen
2. UI of Edit User Screen will look exactly like the designs.
</t>
  </si>
  <si>
    <t>Edit User-01</t>
  </si>
  <si>
    <t>Edit User-03</t>
  </si>
  <si>
    <t>Edit User-04</t>
  </si>
  <si>
    <t>Edit User-05</t>
  </si>
  <si>
    <t>Edit User-06</t>
  </si>
  <si>
    <t>Edit User-07</t>
  </si>
  <si>
    <t>Edit User-08</t>
  </si>
  <si>
    <t>Edit User unsuccessfully</t>
  </si>
  <si>
    <t>Edit User-12</t>
  </si>
  <si>
    <t>1. Select tab Data Management-&gt; User 
2. On Edit User Screen, input:
+ User name is Hoa
+ Data of other fields is valid
3. Click [Save] button</t>
  </si>
  <si>
    <t>Edit User-14</t>
  </si>
  <si>
    <t>1. Select tab Data Management-&gt; User 
2. On Edit User Screen, input:
+ User name is bank
+ Data of other fields is valid
3. Click [Save] button</t>
  </si>
  <si>
    <t>1. Select tab Data Management-&gt; User 
2. On Edit User Screen, input:
+  First Name is bank
+ Data of other fields is valid
3. Click [Save] button</t>
  </si>
  <si>
    <t>1. Select tab Data Management-&gt; User 
2. On Edit User Screen, input:
+  Gender is bank
+ Data of other fields is valid
3. Click [Save] button</t>
  </si>
  <si>
    <t>1. Select tab Data Management-&gt; User 
2. On Edit User Screen, input:
+ Phone Number is bank
+ Data of other fields is valid
3. Click [Save] button</t>
  </si>
  <si>
    <t>Edit User-18</t>
  </si>
  <si>
    <t>1. Select tab Data Management-&gt; User 
2. On Edit User Screen, input:
+  Address is bank
+ Data of other fields is valid
3. Click [Save] button</t>
  </si>
  <si>
    <t>1. Select tab Data Management-&gt; User 
2. On Edit User Screen, input:
+ Email is bank
+ Data of other fields is valid
3. Click [Save] button</t>
  </si>
  <si>
    <t>Edit User-20</t>
  </si>
  <si>
    <t>1. Select tab Data Management-&gt; User 
2. On Edit User Screen, input:
+ Last Name is bank
+ Data of other fields is valid
3. Click [Save] button</t>
  </si>
  <si>
    <t>Edit User-21</t>
  </si>
  <si>
    <t>1. Select tab Data Management-&gt; User 
2. On Edit User Screen, input:
+ Date of birth is bank
+ Data of other fields is valid
3. Click [Save] button</t>
  </si>
  <si>
    <t>Edit User-22</t>
  </si>
  <si>
    <t>1. Select tab Data Management-&gt; User 
2. On Edit User Screen, input:
+  Nationality  is bank
+ Data of other fields is valid
3. Click [Save] button</t>
  </si>
  <si>
    <t>Edit User-24</t>
  </si>
  <si>
    <t>1. Select tab Data Management-&gt; User 
2. On Edit User Screen, input:
+  Email is "hienbttfsoft.com.vn"
+ Data of other fields is valid
3. Click [Save] button</t>
  </si>
  <si>
    <t>Edit User-25</t>
  </si>
  <si>
    <t>1. Select tab Data Management-&gt; User 
2. On Edit User Screen, input:
+  Email is "hienbtt@fsoftxxx"
+ Data of other fields is valid
3. Click [Save] button</t>
  </si>
  <si>
    <t>Edit User-26</t>
  </si>
  <si>
    <t>1. Select tab Data Management-&gt; User 
2. On Edit User Screen, input:
+  Phone Number is not numeric
+  Data of other fields is valid
3. Click [Save] button</t>
  </si>
  <si>
    <t>Edit User-27</t>
  </si>
  <si>
    <t>Edit User-28</t>
  </si>
  <si>
    <t>Edit User successfully</t>
  </si>
  <si>
    <t>Edit User-31</t>
  </si>
  <si>
    <t>1. Select tab Data Management-&gt; User 
2. On Edit User Screen, input:
+ User Name is "Hien1"
+ Datas of fields is valid
3. Click [Save] button</t>
  </si>
  <si>
    <t xml:space="preserve">1-&gt;3: 
+ Display confirm message "Hien1 is Editd sucessfully
</t>
  </si>
  <si>
    <t>Edit User-32</t>
  </si>
  <si>
    <t>Edit User-33</t>
  </si>
  <si>
    <t>Edit User-34</t>
  </si>
  <si>
    <t>1. Select tab Data Management-&gt; User 
2. On Edit User Screen, input:
+ User Name is "Hien2"
+ Datas of fields is valid
3. Click [Save] button</t>
  </si>
  <si>
    <t xml:space="preserve">1-&gt;3: 
+ Display confirm message "Hien2 is Editd sucessfully
</t>
  </si>
  <si>
    <t>Edit User-38</t>
  </si>
  <si>
    <t>1. Select tab Data Management-&gt; User 
2. On Edit User Screen, input:
+ Data of fields 
3. Click [Reset] button</t>
  </si>
  <si>
    <t>Edit User-40</t>
  </si>
  <si>
    <t>1. Select tab Data Management-&gt; User 
2. Click [Reset] button on Edit User Screen</t>
  </si>
  <si>
    <t>Edit User-42</t>
  </si>
  <si>
    <t>Edit User-44</t>
  </si>
  <si>
    <t>Edit User-46</t>
  </si>
  <si>
    <t>Edit role successfully</t>
  </si>
  <si>
    <t>Edit User-53</t>
  </si>
  <si>
    <t>Edit User-54</t>
  </si>
  <si>
    <t>Edit User-55</t>
  </si>
  <si>
    <t>Edit User-56</t>
  </si>
  <si>
    <t>Edit User-57</t>
  </si>
  <si>
    <t>Edit User-58</t>
  </si>
  <si>
    <t>Edit User-59</t>
  </si>
  <si>
    <t>Edit User-60</t>
  </si>
  <si>
    <t>Edit User-61</t>
  </si>
  <si>
    <t xml:space="preserve">1. Select tab Data Management-&gt; User 
2. On Edit User Screen, input:
+ fields is over maxlength
</t>
  </si>
  <si>
    <t>1. Select tab Data Management-&gt; User 
+ Choose only one User and click Edit button on Edit User Screen
2. Observe</t>
  </si>
  <si>
    <t>1. Select tab Data Management-&gt; User 
+ Choose only one User Name= U1
click Edit button on Edit User Screen
2. Observe</t>
  </si>
  <si>
    <t>Verify default data on User Name field</t>
  </si>
  <si>
    <t>Verify default data on First Name field</t>
  </si>
  <si>
    <t>Verify default data on Gender field</t>
  </si>
  <si>
    <t>Verify default data on Phone Number field</t>
  </si>
  <si>
    <t>Verify default data on Address field</t>
  </si>
  <si>
    <t>Verify default data on Email field</t>
  </si>
  <si>
    <t>Verify default data on Last Name field</t>
  </si>
  <si>
    <t>Verify default data on Nationality field</t>
  </si>
  <si>
    <t>Verify default data on Date of birth  field</t>
  </si>
  <si>
    <t xml:space="preserve">1. Move to Edit User Screen
2. Default data on field are loaded by User Name = U1 correctly
 </t>
  </si>
  <si>
    <t>Edit User-09</t>
  </si>
  <si>
    <t>Edit User-10</t>
  </si>
  <si>
    <t>Edit User-11</t>
  </si>
  <si>
    <t xml:space="preserve">Verify data on Additional Information view
</t>
  </si>
  <si>
    <t xml:space="preserve">Verify data on Attachment Files
</t>
  </si>
  <si>
    <t xml:space="preserve">Verify data on Role view
</t>
  </si>
  <si>
    <t xml:space="preserve">1. Move to Edit User Screen
2. Default data on Additional Information view are loaded by User Name = U1 correctly
 </t>
  </si>
  <si>
    <t xml:space="preserve">1. Move to Edit User Screen
2. Default data on Attachment Files are loaded by User Name = U1 correctly
 </t>
  </si>
  <si>
    <t xml:space="preserve">1. Move to Edit User Screen
2. Default data on Role view are loaded by User Name = U1 correctly
 </t>
  </si>
  <si>
    <t>Edit User-13</t>
  </si>
  <si>
    <t>Delete  Information
 successfully</t>
  </si>
  <si>
    <t>Edit User-48</t>
  </si>
  <si>
    <t>Verify delete attached file</t>
  </si>
  <si>
    <t>Verify download attached file</t>
  </si>
  <si>
    <t xml:space="preserve">1. User logs in successfully into the system
+ attched files on Edit User Screen
</t>
  </si>
  <si>
    <t>1. User logs in successfully into the system
+ attched files on Edit User Screen</t>
  </si>
  <si>
    <t xml:space="preserve">1. Select tab Data Management-&gt; User 
2. On Attachment Files Section:
 Click [Delete] Icon on file
</t>
  </si>
  <si>
    <t xml:space="preserve">1. Select tab Data Management-&gt; User 
2. On Attachment Files Section:
 Click [DownLoad] Icon on file
</t>
  </si>
  <si>
    <t xml:space="preserve">1-&gt;2: File is deleted successfully
+ file is removed on Edit User screen
</t>
  </si>
  <si>
    <t>1-&gt;2: File is deleted successfully
+ file is downloaded to local successfully</t>
  </si>
  <si>
    <t>Edit User-50</t>
  </si>
  <si>
    <t>+ File is archived to foder on PC correctly:
with: 
+ file content corectly</t>
  </si>
  <si>
    <t>Edit User-63</t>
  </si>
  <si>
    <t>Verify update multi User Name on the same time</t>
  </si>
  <si>
    <t>1. User logs in successfully into the system
Choose multi User Name</t>
  </si>
  <si>
    <t>1. Select tab Data Management-&gt; User 
+ Cick on to choose multi User Name
click Edit button on Edit User Screen
2. Observe</t>
  </si>
  <si>
    <t>1-&gt;2: 
+ Show error message: TBD</t>
  </si>
  <si>
    <t>Edit User-23</t>
  </si>
  <si>
    <t>Edit User-30</t>
  </si>
  <si>
    <t>Edit User-37</t>
  </si>
  <si>
    <t>Edit User-39</t>
  </si>
  <si>
    <t>Edit User-41</t>
  </si>
  <si>
    <t>Edit User-52</t>
  </si>
  <si>
    <t>Edit User-65</t>
  </si>
  <si>
    <t>Edit User-67</t>
  </si>
  <si>
    <t>Edit User-68</t>
  </si>
  <si>
    <t>Edit User-69</t>
  </si>
  <si>
    <t>Edit User-70</t>
  </si>
  <si>
    <t>Edit User-71</t>
  </si>
  <si>
    <t>Edit User-72</t>
  </si>
  <si>
    <t>Edit User-73</t>
  </si>
  <si>
    <t>Edit User-74</t>
  </si>
  <si>
    <t>Edit User-75</t>
  </si>
  <si>
    <t>Verify upload file unsuccessfully in case file type &lt;&gt; *.jpg and *.png</t>
  </si>
  <si>
    <t>Question</t>
  </si>
  <si>
    <t>Yes</t>
  </si>
  <si>
    <t>Homepage</t>
  </si>
  <si>
    <t>GUI_01</t>
  </si>
  <si>
    <t>Color: background color, text color, button color are displayed correctly</t>
  </si>
  <si>
    <t>GUI_02</t>
  </si>
  <si>
    <t>Text font, font size are displayed correctly</t>
  </si>
  <si>
    <t>GUI_03</t>
  </si>
  <si>
    <t>Spelling and grammar are displayed correctly</t>
  </si>
  <si>
    <t>GUI_04</t>
  </si>
  <si>
    <t>Label, textbox, button, hyperlink are aligned correctly</t>
  </si>
  <si>
    <t>GUI_05</t>
  </si>
  <si>
    <t>Don't break layout when resize, zoom in, zoom out the window or image</t>
  </si>
  <si>
    <t>GUI_06</t>
  </si>
  <si>
    <t>Size of Items/image are correctly</t>
  </si>
  <si>
    <t>GUI_07</t>
  </si>
  <si>
    <t>Consistency of Items are correctly</t>
  </si>
  <si>
    <t>Not yet tested</t>
  </si>
  <si>
    <t>Cancelled</t>
  </si>
  <si>
    <t>* Suggestion</t>
  </si>
  <si>
    <t>[       ] - Pass</t>
  </si>
  <si>
    <t>[       ] - Test again</t>
  </si>
  <si>
    <t>Check List</t>
  </si>
  <si>
    <t>Verify upload multi file successfully
+ file size is 5M 
+ or &lt; 5M</t>
  </si>
  <si>
    <t xml:space="preserve">1. User logs in successfully into the system
+ file size is 5M 
+ or &lt; 5M
</t>
  </si>
  <si>
    <t xml:space="preserve">Verify upload file successfully in case : duplicate file name
</t>
  </si>
  <si>
    <t>Verify view attached file on web successfully</t>
  </si>
  <si>
    <t xml:space="preserve">1. User logs in successfully into the system
+ file size &lt;= 5M
+ file type: *.png or *.Jpg
+ File name is exist on web or DB
</t>
  </si>
  <si>
    <t>1. Select tab Data Management-&gt; User 
2. On Attachment Files Section:
 Click [Upload] button
3. Browse to folder and choose file file and attached file
+ Double click on image</t>
  </si>
  <si>
    <t xml:space="preserve">1. User logs in successfully into the system
+ file size is greater 5M
</t>
  </si>
  <si>
    <t xml:space="preserve">1. User logs in successfully into the system
+ attached file on web
+ or attached file on DB
</t>
  </si>
  <si>
    <t xml:space="preserve">1. User logs in successfully into the system
+ file type &lt;&gt; *.jpg and *.png
</t>
  </si>
  <si>
    <t>Default Data is sort correctly on List</t>
  </si>
  <si>
    <t>Check break layout on List</t>
  </si>
  <si>
    <t>Data is displayed suitable with layout</t>
  </si>
  <si>
    <t>Check sort function</t>
  </si>
  <si>
    <t>Verify scroll bar on List  view</t>
  </si>
  <si>
    <t>Verify choose all checkbox</t>
  </si>
  <si>
    <t xml:space="preserve">1-&gt;2: 
+ All check box is check
</t>
  </si>
  <si>
    <t>1. Select Data Management -&gt; Usertab
2. Resize column by holding and moving mouse left/right.</t>
  </si>
  <si>
    <t xml:space="preserve">1. "UserManagement" screen will display.
2. Size of selected column will be re-sized respectively.
</t>
  </si>
  <si>
    <t>Verify delete Information of user</t>
  </si>
  <si>
    <t>Edit Information
 successfully</t>
  </si>
  <si>
    <t>User List - 01</t>
  </si>
  <si>
    <t>Check data on User List</t>
  </si>
  <si>
    <t>User List - 03</t>
  </si>
  <si>
    <t>Verify default data on User List</t>
  </si>
  <si>
    <t>Verify default sort on User List</t>
  </si>
  <si>
    <t>User List - 06</t>
  </si>
  <si>
    <t>User List - 07</t>
  </si>
  <si>
    <t>User List - 08</t>
  </si>
  <si>
    <t>User List - 09</t>
  </si>
  <si>
    <t>User List - 11</t>
  </si>
  <si>
    <t>User List - 12</t>
  </si>
  <si>
    <t>User List - 13</t>
  </si>
  <si>
    <t>User List - 14</t>
  </si>
  <si>
    <t>User List - 16</t>
  </si>
  <si>
    <t>User List - 17</t>
  </si>
  <si>
    <t>User List - 18</t>
  </si>
  <si>
    <t>User List - 19</t>
  </si>
  <si>
    <t>User List - 20</t>
  </si>
  <si>
    <t>User List - 22</t>
  </si>
  <si>
    <t>User List - 23</t>
  </si>
  <si>
    <t>User List - 24</t>
  </si>
  <si>
    <t>User List - 25</t>
  </si>
  <si>
    <t>User List - 26</t>
  </si>
  <si>
    <t>User List - 27</t>
  </si>
  <si>
    <t>User List - 29</t>
  </si>
  <si>
    <t>User List - 30</t>
  </si>
  <si>
    <t>User List - 31</t>
  </si>
  <si>
    <t>Verify resize any columns in User Lists table</t>
  </si>
  <si>
    <t>Check User Status</t>
  </si>
  <si>
    <t>Verify UI of users List Screen</t>
  </si>
  <si>
    <t>1. Select tab Data Management-&gt; user
2. Observe</t>
  </si>
  <si>
    <t xml:space="preserve">1. Move to User List Screen
2. UI of  users List Screen will look exactly like the designs.
</t>
  </si>
  <si>
    <t>1. Select tab Data Management-&gt; user
+ Input data on filed is too long
2. Observe</t>
  </si>
  <si>
    <t>1. Select tab Data Management-&gt; user
+ Sort ASC
2. Observe</t>
  </si>
  <si>
    <t>1. Select tab Data Management-&gt; user
+ Sort DESC
2. Observe</t>
  </si>
  <si>
    <t>1. Select tab Data Management-&gt; user
+ Click on checkbox to  choose all checkbox
2. Observe</t>
  </si>
  <si>
    <t>Verify Deactivate user</t>
  </si>
  <si>
    <t>Verify Activate multi user</t>
  </si>
  <si>
    <t>1. Select tab Data Management-&gt; user
+ Check on checkbox  to Activate users
2. Observe</t>
  </si>
  <si>
    <t>1. User logs in successfully into the system
+ Users is Deactivate</t>
  </si>
  <si>
    <t xml:space="preserve">1-&gt;2: Confirm message is displayed
+ Users are activated successfully
+ Checkboxs are checked and change to color green
</t>
  </si>
  <si>
    <t>1. User logs in successfully into the system
+ Users is Activate</t>
  </si>
  <si>
    <t xml:space="preserve">1-&gt;2: Confirm message is displayed
+ Users are Deactivated successfully
+ Checkboxs are unchecked and change to color white
</t>
  </si>
  <si>
    <t>1. Move to User List Screen
2. Data is displayed on list correctly:
Select * from table… where...
- Data is mapped with columns and displayed on List correctly
- Row total is displayed on List correctly
- Activate status, Deactivate status are displaed on List correctly</t>
  </si>
  <si>
    <t>Verify login unsuccessfully in case user is Deactivated</t>
  </si>
  <si>
    <t>Verify login successfully in case user is activated</t>
  </si>
  <si>
    <t>1. Access to link: https://10.88.14.181/fleet-ui/?redirect=%2Ffleet-ui%2Ffleet-dashboard
Input:
+ User Name: hien
+ Password: 123$hhh
2. Observe</t>
  </si>
  <si>
    <t>1-&gt;2: Error message is displayed</t>
  </si>
  <si>
    <t>1. Select tab Data Management-&gt; user
+ UnCheck on checkbox  to Activate users
2. Observe</t>
  </si>
  <si>
    <t>1. User logs in successfully into the system
+ Users is activate</t>
  </si>
  <si>
    <t>1-&gt;2: User login into system successfully</t>
  </si>
  <si>
    <t>Verify break layout in case input data of UserName fields is too long</t>
  </si>
  <si>
    <t>Verify break layout in case input data of Full Name fields is too long</t>
  </si>
  <si>
    <t>Verify break layout in case input data of Role fields is too long</t>
  </si>
  <si>
    <t>Verify break layout in case input data of Email fields is too long</t>
  </si>
  <si>
    <t>Verify sort by ascending order with User Name</t>
  </si>
  <si>
    <t>Verify sort by ascending order with Full Name</t>
  </si>
  <si>
    <t xml:space="preserve">Verify sort by ascending order with Role </t>
  </si>
  <si>
    <t>Verify sort by ascending order with Email</t>
  </si>
  <si>
    <t>Verify sort by ascending order with Phone Number</t>
  </si>
  <si>
    <t xml:space="preserve">Verify sort by descending order with User Name </t>
  </si>
  <si>
    <t>Verify sort by descending order with Full Name</t>
  </si>
  <si>
    <t>Verify sort by descending order with Role</t>
  </si>
  <si>
    <t>Verify sort by descending order with Email</t>
  </si>
  <si>
    <t xml:space="preserve">Verify sort by descending order with Phone Number </t>
  </si>
  <si>
    <t>Verify sort by descending order with Active</t>
  </si>
  <si>
    <t>Verify sort by ascending  order with Active</t>
  </si>
  <si>
    <t>User List - 04</t>
  </si>
  <si>
    <t>User List - 21</t>
  </si>
  <si>
    <t>Edit User-76</t>
  </si>
  <si>
    <t>Verify in case Key is blank</t>
  </si>
  <si>
    <t>1. Select tab Data Management-&gt; User 
2. On Additional Information
 Screen, input:
+  Key  is bank
+ Data of other fields is valid
3. Click [Save] button</t>
  </si>
  <si>
    <t>Verify in case Role is duplicated</t>
  </si>
  <si>
    <t>1. User logs in successfully into the system
Role is existed on Role List</t>
  </si>
  <si>
    <t>Edit User-18a</t>
  </si>
  <si>
    <t>Edit User-28a</t>
  </si>
  <si>
    <t>User List - 30a</t>
  </si>
  <si>
    <t>Verify uncheck  all checkbox</t>
  </si>
  <si>
    <t>1. Select tab Data Management-&gt; user
+ Click on checkbox to  choose all checkbox
+Reclick  on checkbox to  uncheck  all checkbox
2. Observe</t>
  </si>
  <si>
    <t xml:space="preserve">1-&gt;2: 
+ All check box is uncheck
</t>
  </si>
  <si>
    <t>Verify choose all checkbox on Add Information View</t>
  </si>
  <si>
    <t>Verify uncheck  all checkbox on Add information view</t>
  </si>
  <si>
    <t>Verify choose all checkbox on Role View</t>
  </si>
  <si>
    <t>Verify uncheck  all checkbox on Role view</t>
  </si>
  <si>
    <t>Edit User-77</t>
  </si>
  <si>
    <t>Edit User-78</t>
  </si>
  <si>
    <t>Edit User-79</t>
  </si>
  <si>
    <t>Edit User-80</t>
  </si>
  <si>
    <t>1. Select tab Data Management-&gt; user
On Edit User Screen
+ Click on checkbox to  choose all checkbox on Add Information View
2. Observe</t>
  </si>
  <si>
    <t>1. Select tab Data Management-&gt; user
On Edit User Screen
+ Click on checkbox to  choose all checkbox on Add Information View
+Reclick  on checkbox to  uncheck  all checkbox
2. Observe</t>
  </si>
  <si>
    <t>1. Select tab Data Management-&gt; user
On Edit User Screen
+ Click on checkbox to  choose all checkbox on Role View
2. Observe</t>
  </si>
  <si>
    <t>1. Select tab Data Management-&gt; user
On Edit User Screen
+ Click on checkbox to  choose all checkbox on Role View
+Reclick  on checkbox to  uncheck  all checkbox
2. Observe</t>
  </si>
  <si>
    <t>Cancel</t>
  </si>
  <si>
    <t>Created by</t>
  </si>
  <si>
    <t>Course library</t>
  </si>
  <si>
    <t>Thông tin khóa học</t>
  </si>
  <si>
    <t>Cấu trúc bài giảng(E-lecture)</t>
  </si>
  <si>
    <t>Phân loại khóa học</t>
  </si>
  <si>
    <t>Câu hỏi ôn tập</t>
  </si>
  <si>
    <t>Learning management</t>
  </si>
  <si>
    <t>Setup lộ trình học tập theo từng vị trí công việc</t>
  </si>
  <si>
    <t>Đăng kí khóa học</t>
  </si>
  <si>
    <t>Tương tác trong khóa học</t>
  </si>
  <si>
    <t>Khóa học bên ngoài</t>
  </si>
  <si>
    <t>Khóa học trực tuyến</t>
  </si>
  <si>
    <t>Đánh giá khóa học</t>
  </si>
  <si>
    <t>Giao diện Dashboard</t>
  </si>
  <si>
    <t>Learning Schedule</t>
  </si>
  <si>
    <t>Setup lich học, lich thi</t>
  </si>
  <si>
    <t>Remind thực hiện bài thi</t>
  </si>
  <si>
    <t>Thông báo khóa học bài giảng mới</t>
  </si>
  <si>
    <t>Testing</t>
  </si>
  <si>
    <t>Quản lí ngân hàng câu hỏi</t>
  </si>
  <si>
    <t>Setup bài thi cho khóa học</t>
  </si>
  <si>
    <t>Setup điểm thi</t>
  </si>
  <si>
    <t>Thực hiện thi trực tuyến</t>
  </si>
  <si>
    <t>Hint trong quá trình thi</t>
  </si>
  <si>
    <t>Kết quả kiểm tra</t>
  </si>
  <si>
    <t>Feedback bài thi, câu hỏi sai</t>
  </si>
  <si>
    <t>Certification &amp; Compliance Management</t>
  </si>
  <si>
    <t>Chứng chỉ online</t>
  </si>
  <si>
    <t>Setup điểm số cho các Activity</t>
  </si>
  <si>
    <t>Thông báo kết quả</t>
  </si>
  <si>
    <t>Reports</t>
  </si>
  <si>
    <t>Nguyễn Hiếu
Nguyễn Hửu Tài</t>
  </si>
  <si>
    <t>Tô Thanh Sang
Trần Viết Sơn</t>
  </si>
  <si>
    <t>Trịnh Mạnh Hoàng</t>
  </si>
  <si>
    <t>Nguyễn Lê Khang
Lâm Công Hậu</t>
  </si>
  <si>
    <t>Phạm Đức Tài</t>
  </si>
  <si>
    <t>Lê Văn Thuận
Huỳnh Thế Bảo</t>
  </si>
  <si>
    <t>Cấu trúc bào giảng</t>
  </si>
  <si>
    <t>25</t>
  </si>
  <si>
    <t>Setup lộ trình học tập</t>
  </si>
  <si>
    <t xml:space="preserve">Đăng kí khóa học </t>
  </si>
  <si>
    <t>Tương tác khóa học</t>
  </si>
  <si>
    <t>Giao diện Dachboard</t>
  </si>
  <si>
    <t>Setup lịch học, lich thi</t>
  </si>
  <si>
    <t>Remind thưc hiện bài thi</t>
  </si>
  <si>
    <t>Thông báo bài giảng mới</t>
  </si>
  <si>
    <t>Kết quả thi trực tuyến</t>
  </si>
  <si>
    <t>Feedback</t>
  </si>
  <si>
    <t>Setup đêỉm số activity</t>
  </si>
  <si>
    <t>Report tham gia khóa học</t>
  </si>
  <si>
    <t>Lê Văn Thuận</t>
  </si>
  <si>
    <t>Check GUI</t>
  </si>
  <si>
    <t>TC_Report tình hình tham gia khóa học_01</t>
  </si>
  <si>
    <t>Check layout of "Report tham gia khóa học" screen</t>
  </si>
  <si>
    <t>User has successfully logged into the system</t>
  </si>
  <si>
    <t>Verify that the text box with the label "Tìm kiếm nâng cao" is aligned properly and do not allow editing</t>
  </si>
  <si>
    <t>1. Click tab "Report tham gia khóa học"
2. Verify that the text box with the label "Tìm kiếm nâng cao" is aligned properly and do not allow editing</t>
  </si>
  <si>
    <t xml:space="preserve">1.Move "Report tham gia khóa học" screen  </t>
  </si>
  <si>
    <t>2.The text box with the label "Tìm kiếm nâng cao" is aligned properly and do not allow editing</t>
  </si>
  <si>
    <t>Verify that the combo box with the label "Từ ngày" is aligned properly and do not allow editing</t>
  </si>
  <si>
    <t>1. Click tab "Report tham gia khóa học"
2. Verify that the combo box with the label "Từ ngày" is aligned properly and do not allow editing</t>
  </si>
  <si>
    <t>2.The combo box with the label "Từ ngày" is aligned properly and do not allow editing</t>
  </si>
  <si>
    <t>Verify that the combo box  with the label "Đến ngày" is aligned properly and do not allow editing</t>
  </si>
  <si>
    <t>1. Click tab "Report tham gia khóa học"
2. Verify that the combo box with the label "Đến ngày" is aligned properly and do not allow editing</t>
  </si>
  <si>
    <t>2.The combo box with the label "Đến ngày" is aligned properly and do not allow editing</t>
  </si>
  <si>
    <t>Verify that the table "Danh sách tình trạng tham gia khóa học" is aligned properly and do not allow editing</t>
  </si>
  <si>
    <t>1. Click tab "Report tham gia khóa học"
2. Verify that the table "Danh sách tình trạng tham gia khóa học" is aligned properly and do not allow editing</t>
  </si>
  <si>
    <t>2.The table "Danh sách tình trạng tham gia khóa học" is aligned properly and do not allow editing</t>
  </si>
  <si>
    <t>Verify that "Print", "Cancel","Search Advanced" are buttons and are aligned properly</t>
  </si>
  <si>
    <t>Check Button</t>
  </si>
  <si>
    <t>Check if "Cancel" button is working normally</t>
  </si>
  <si>
    <t xml:space="preserve">1. Click tab "Report tham gia khóa học" </t>
  </si>
  <si>
    <t>1. Move "Report tham gia khóa học" screen</t>
  </si>
  <si>
    <t>2. Check if "Cancel" button is working normally</t>
  </si>
  <si>
    <t>Check if "Print" button is working normally</t>
  </si>
  <si>
    <t>2. Check if "Print" button is working normally</t>
  </si>
  <si>
    <t>2. "Print" button is working normally</t>
  </si>
  <si>
    <t>Check if ,"Search Advanced" button is working normally</t>
  </si>
  <si>
    <t>2. Check if "Search Advanced" button is working normally</t>
  </si>
  <si>
    <t>2. "Search Advanced" button is working normally</t>
  </si>
  <si>
    <t>Check data</t>
  </si>
  <si>
    <t>2. Check if "Month" combo box of the label "Từ ngày" is working normally</t>
  </si>
  <si>
    <t>2. Combo box "Month" of the label "Từ ngày" displays the full 12 months in English and can be selected</t>
  </si>
  <si>
    <t>2. Check if "Day" combo box of the label "Từ ngày" is working normally</t>
  </si>
  <si>
    <t>2.Combo box "Day" of the label "Từ ngày" displays the number of days in the month and can be selected</t>
  </si>
  <si>
    <t>2. Check if "Year" combo box of the label "Từ ngày" is working normally</t>
  </si>
  <si>
    <t>2.Combobox "Year" of the label "Từ ngày" displays the number of years matching the current time</t>
  </si>
  <si>
    <t>2. Check if "Month" combo box of the label "Đến ngày" is working normally</t>
  </si>
  <si>
    <t>2. Combo box "Month" of the label "Đến ngày" displays the full 12 months in English and can be selected</t>
  </si>
  <si>
    <t>2. Check if "Day" combo box of the label "Đến ngày" is working normally</t>
  </si>
  <si>
    <t>2.Combo box "Day" of the label "Đến ngày" displays the number of days in the month and can be selected</t>
  </si>
  <si>
    <t>2. Check if "Year" combo box of the label "Đến ngày" is working normally</t>
  </si>
  <si>
    <t>2.Combobox "Year" of the label "Đến ngày" displays the number of years matching the current time</t>
  </si>
  <si>
    <t>Verify that the column "Course","Number of Students","Number of absences","Number of sessions present","Percentless","Percentage is present","Average Daily Attendance" of the table "Danh sách tình trạng tham gia khóa học" is aligned properly and do not allow editing</t>
  </si>
  <si>
    <t>1. Click tab "Report tham gia khóa học"
2. Verify that the column "Course","Number of Students","Number of absences","Number of sessions present","Percentless","Percentage is present","Average Daily Attendance" of the table "Danh sách tình trạng tham gia khóa học" is aligned properly and do not allow editing</t>
  </si>
  <si>
    <t>2.The column "Course","Number of Students","Number of absences","Number of sessions present","Percentless","Percentage is present","Average Daily Attendance" of the table "Danh sách tình trạng tham gia khóa học" is aligned properly and do not allow editing</t>
  </si>
  <si>
    <t>1. Click tab "Report tham gia khóa học"
2. Verify that "Print", "Cancel","Search Advanced" are buttons and are aligned properly</t>
  </si>
  <si>
    <t>2.The button "Print","Cancel","Search Advanced" is aligned properly and do not allow editing</t>
  </si>
  <si>
    <t>Verify that the  row "Total"of the table "Danh sách tình trạng tham gia khóa học" is aligned properly and do not allow editing</t>
  </si>
  <si>
    <t>1. Click tab "Report tham gia khóa học"
2. Verify that the row "Total" of the table "Danh sách tình trạng tham gia khóa học" is aligned properly and do not allow editing</t>
  </si>
  <si>
    <t>2.The row "Total" of the table "Danh sách tình trạng tham gia khóa học" is aligned properly and do not allow editing</t>
  </si>
  <si>
    <t>Check the month display data of the "Month" combo box of the label "Từ ngày" displays the correct format</t>
  </si>
  <si>
    <t>Check the day display data of the "Day" combo box of the label "Từ ngày" displays the correct format</t>
  </si>
  <si>
    <t>Check the year display data of the "Year" combo box of the label "Từ ngày" displays the correct format</t>
  </si>
  <si>
    <t>Check the month display data of the "Month" combo box of the label "Đến ngày" displays the correct format</t>
  </si>
  <si>
    <t>Check the day display data of the "Day" combo box of the label "Đến ngày" displays the correct format</t>
  </si>
  <si>
    <t>Check the year display data of the "Year" combo box of the label "Đến ngày" displays the correct format</t>
  </si>
  <si>
    <t>Verify that the text box with the label "Tìm kiếm" is aligned properly and do not allow editing</t>
  </si>
  <si>
    <t>1. Click tab "Report tham gia khóa học"
2. Verify that the text box with the label "Tìm kiếm" is aligned properly and do not allow editing</t>
  </si>
  <si>
    <t>2.The text box with the label "Tìm kiếm" is aligned properly and do not allow editing</t>
  </si>
  <si>
    <t>2.Choose any time from the combo box "Từ ngày" and "Đến ngày"</t>
  </si>
  <si>
    <t>3.Click "Tìm kiếm" button</t>
  </si>
  <si>
    <t>2.Display the selected time in the "Từ ngày" and "Đến ngày" combo box</t>
  </si>
  <si>
    <t>Check that the "Number of Students" column data displays the correct format</t>
  </si>
  <si>
    <t>Check that the "Course" column data displays the correct format</t>
  </si>
  <si>
    <t>Check that the "Number of Absences" column data displays the correct format</t>
  </si>
  <si>
    <t>Check that the "Number of Sessions Present" column data displays the correct format</t>
  </si>
  <si>
    <t>Check that the "Percentless" column data displays the correct format</t>
  </si>
  <si>
    <t>Check that the "Percentage is present" column data displays the correct format</t>
  </si>
  <si>
    <t>Check that the "Average Daily Attendance" column data displays the correct format</t>
  </si>
  <si>
    <t>Check that the "Total" row data displays the correct format</t>
  </si>
  <si>
    <t>Check that the "Total" row data displays the correct data</t>
  </si>
  <si>
    <t>Check that the "Course" column data displays the correct data</t>
  </si>
  <si>
    <t>Check that the "Number of Students" column data displays the correct data</t>
  </si>
  <si>
    <t>Check that the "Number of Absences" column data displays the correct data</t>
  </si>
  <si>
    <t>Check that the "Number of Sessions Present" column data displays the correct data</t>
  </si>
  <si>
    <t>Check that the "Percentless" column data displays the correct data</t>
  </si>
  <si>
    <t>Check that the "Percentage is present" column data displays the correct data</t>
  </si>
  <si>
    <t>Check that the "Average Daily Attendance" column data displays the correct data</t>
  </si>
  <si>
    <t>3. The "Courses" data in the "Danh sách tình trạng tham gia khóa học" table displays in the correct format</t>
  </si>
  <si>
    <t>3. The "Number of Students" data in the "Danh sách tình trạng tham gia khóa học" table displays in the correct format</t>
  </si>
  <si>
    <t>3. The "Number of Absences" data in the "Danh sách tình trạng tham gia khóa học" table displays in the correct format</t>
  </si>
  <si>
    <t>3. The "Number of Sessions Present" data in the "Danh sách tình trạng tham gia khóa học" table displays in the correct format</t>
  </si>
  <si>
    <t>3. The "Percentless" data in the "Danh sách tình trạng tham gia khóa học" table displays in the correct format</t>
  </si>
  <si>
    <t>3. The "Percentage is present" data in the "Danh sách tình trạng tham gia khóa học" table displays in the correct format</t>
  </si>
  <si>
    <t>3. The "Average Daily Attendance" data in the "Danh sách tình trạng tham gia khóa học" table displays in the correct format</t>
  </si>
  <si>
    <t>3. The "Total" data in the "Danh sách tình trạng tham gia khóa học" table displays in the correct format</t>
  </si>
  <si>
    <t>3. The "Course" data in the "Danh sách tình trạng tham gia khóa học" table shows the correct data according to the filtering conditions</t>
  </si>
  <si>
    <t>3. The "Number of Students" data in the "Danh sách tình trạng tham gia khóa học" table shows the correct data according to the filtering conditions</t>
  </si>
  <si>
    <t>3. The "Number of Absences" data in the "Danh sách tình trạng tham gia khóa học" table shows the correct data according to the filtering conditions</t>
  </si>
  <si>
    <t>3. The "Number of Sessions Present" data in the "Danh sách tình trạng tham gia khóa học" table shows the correct data according to the filtering conditions</t>
  </si>
  <si>
    <t>3. The "Percentless" data in the "Danh sách tình trạng tham gia khóa học" table shows the correct data according to the filtering conditions</t>
  </si>
  <si>
    <t>3. The "Percentage is present" data in the "Danh sách tình trạng tham gia khóa học" table shows the correct data according to the filtering conditions</t>
  </si>
  <si>
    <t>3. The "Average Daily Attendance" data in the "Danh sách tình trạng tham gia khóa học" table shows the correct data according to the filtering conditions</t>
  </si>
  <si>
    <t>3. The "Total" data in the "Danh sách tình trạng tham gia khóa học" table shows the correct data according to the filtering conditions</t>
  </si>
  <si>
    <t>TC_Report tình hình tham gia khóa học_02</t>
  </si>
  <si>
    <t>TC_Report tình hình tham gia khóa học_03</t>
  </si>
  <si>
    <t>TC_Report tình hình tham gia khóa học_04</t>
  </si>
  <si>
    <t>TC_Report tình hình tham gia khóa học_05</t>
  </si>
  <si>
    <t>TC_Report tình hình tham gia khóa học_06</t>
  </si>
  <si>
    <t>TC_Report tình hình tham gia khóa học_07</t>
  </si>
  <si>
    <t>TC_Report tình hình tham gia khóa học_08</t>
  </si>
  <si>
    <t>TC_Report tình hình tham gia khóa học_09</t>
  </si>
  <si>
    <t>TC_Report tình hình tham gia khóa học_10</t>
  </si>
  <si>
    <t>TC_Report tình hình tham gia khóa học_11</t>
  </si>
  <si>
    <t>TC_Report tình hình tham gia khóa học_12</t>
  </si>
  <si>
    <t>TC_Report tình hình tham gia khóa học_13</t>
  </si>
  <si>
    <t>TC_Report tình hình tham gia khóa học_14</t>
  </si>
  <si>
    <t>TC_Report tình hình tham gia khóa học_15</t>
  </si>
  <si>
    <t>TC_Report tình hình tham gia khóa học_16</t>
  </si>
  <si>
    <t>TC_Report tình hình tham gia khóa học_17</t>
  </si>
  <si>
    <t>TC_Report tình hình tham gia khóa học_18</t>
  </si>
  <si>
    <t>TC_Report tình hình tham gia khóa học_19</t>
  </si>
  <si>
    <t>TC_Report tình hình tham gia khóa học_20</t>
  </si>
  <si>
    <t>TC_Report tình hình tham gia khóa học_21</t>
  </si>
  <si>
    <t>TC_Report tình hình tham gia khóa học_22</t>
  </si>
  <si>
    <t>TC_Report tình hình tham gia khóa học_23</t>
  </si>
  <si>
    <t>TC_Report tình hình tham gia khóa học_24</t>
  </si>
  <si>
    <t>TC_Report tình hình tham gia khóa học_25</t>
  </si>
  <si>
    <t>TC_Report tình hình tham gia khóa học_26</t>
  </si>
  <si>
    <t>TC_Report tình hình tham gia khóa học_27</t>
  </si>
  <si>
    <t>TC_Report tình hình tham gia khóa học_28</t>
  </si>
  <si>
    <t>TC_Report tình hình tham gia khóa học_29</t>
  </si>
  <si>
    <t>TC_Report tình hình tham gia khóa học_30</t>
  </si>
  <si>
    <t>TC_Report tình hình tham gia khóa học_31</t>
  </si>
  <si>
    <t>TC_Report tình hình tham gia khóa học_32</t>
  </si>
  <si>
    <t>TC_Report tình hình tham gia khóa học_33</t>
  </si>
  <si>
    <t>TC_Report tình hình tham gia khóa học_34</t>
  </si>
  <si>
    <t>TC_Report tình hình tham gia khóa học_35</t>
  </si>
  <si>
    <t>TC_Report tình hình tham gia khóa học_36</t>
  </si>
  <si>
    <t>TC_Report tình hình tham gia khóa học_37</t>
  </si>
  <si>
    <t>TC_Report tình hình tham gia khóa học_38</t>
  </si>
  <si>
    <t>TC_Report tình hình tham gia khóa học_39</t>
  </si>
  <si>
    <t>TC_Report tình hình tham gia khóa học_40</t>
  </si>
  <si>
    <t>TC_Report tình hình tham gia khóa học_41</t>
  </si>
  <si>
    <t>TC_Report tình hình tham gia khóa học_42</t>
  </si>
  <si>
    <t>TC_Report tình hình tham gia khóa học_43</t>
  </si>
  <si>
    <t>TC_Report tình hình tham gia khóa học_44</t>
  </si>
  <si>
    <t>TC_Report tình hình tham gia khóa học_45</t>
  </si>
  <si>
    <t>TC_Report tình hình tham gia khóa học_46</t>
  </si>
  <si>
    <t>TC_Report tình hình tham gia khóa học_47</t>
  </si>
  <si>
    <t>TC_Report tình hình tham gia khóa học_48</t>
  </si>
  <si>
    <t>TC_Report tình hình tham gia khóa học_49</t>
  </si>
  <si>
    <t>TC_Report tình hình tham gia khóa học_50</t>
  </si>
  <si>
    <t>TC_Report tình hình tham gia khóa học_51</t>
  </si>
  <si>
    <t>TC_Report tình hình tham gia khóa học_52</t>
  </si>
  <si>
    <t>TC_Report tình hình tham gia khóa học_53</t>
  </si>
  <si>
    <t>TC_Report tình hình tham gia khóa học_54</t>
  </si>
  <si>
    <t>TC_Report tình hình tham gia khóa học_55</t>
  </si>
  <si>
    <t>TC_Report tình hình tham gia khóa học_56</t>
  </si>
  <si>
    <t>TC_Report tình hình tham gia khóa học_57</t>
  </si>
  <si>
    <t>TC_Report tình hình tham gia khóa học_58</t>
  </si>
  <si>
    <t>TC_Report tình hình tham gia khóa học_59</t>
  </si>
  <si>
    <t>TC_Report tình hình tham gia khóa học_60</t>
  </si>
  <si>
    <t>TC_Report tình hình tham gia khóa học_61</t>
  </si>
  <si>
    <t>TC_Report tình hình tham gia khóa học_62</t>
  </si>
  <si>
    <t>TC_Report tình hình tham gia khóa học_63</t>
  </si>
  <si>
    <t>TC_Report tình hình tham gia khóa học_64</t>
  </si>
  <si>
    <t>TC_Report tình hình tham gia khóa học_65</t>
  </si>
  <si>
    <t>TC_Report tình hình tham gia khóa học_66</t>
  </si>
  <si>
    <t>TC_Report tình hình tham gia khóa học_67</t>
  </si>
  <si>
    <t>TC_Report tình hình tham gia khóa học_68</t>
  </si>
  <si>
    <t>TC_Report tình hình tham gia khóa học_69</t>
  </si>
  <si>
    <t>TC_Report tình hình tham gia khóa học_70</t>
  </si>
  <si>
    <t>TC_Report tình hình tham gia khóa học_71</t>
  </si>
  <si>
    <t>TC_Report tình hình tham gia khóa học_72</t>
  </si>
  <si>
    <t>TC_Report tình hình tham gia khóa học_73</t>
  </si>
  <si>
    <t>TC_Report tình hình tham gia khóa học_74</t>
  </si>
  <si>
    <t>TC_Report tình hình tham gia khóa học_75</t>
  </si>
  <si>
    <t>TC_Report tình hình tham gia khóa học_76</t>
  </si>
  <si>
    <t>TC_Report tình hình tham gia khóa học_77</t>
  </si>
  <si>
    <t>TC_Report tình hình tham gia khóa học_78</t>
  </si>
  <si>
    <t>TC_Report tình hình tham gia khóa học_79</t>
  </si>
  <si>
    <t>TC_Report tình hình tham gia khóa học_80</t>
  </si>
  <si>
    <t>TC_Report tình hình tham gia khóa học_81</t>
  </si>
  <si>
    <t>TC_Report tình hình tham gia khóa học_82</t>
  </si>
  <si>
    <t>TC_Report tình hình tham gia khóa học_83</t>
  </si>
  <si>
    <t>Check layout of "Report tình hình tham gia khóa học" screen</t>
  </si>
  <si>
    <t>Layout of "Report tình hình tham gia khóa học" screen is reasonable</t>
  </si>
  <si>
    <t>Check layout of "Report tình hình tham gia khóa học của từng học viên" screen</t>
  </si>
  <si>
    <t>Report học viên tham gia</t>
  </si>
  <si>
    <t>TC_Report học viên tham gia khóa học_01</t>
  </si>
  <si>
    <t>Layout of "Report tình hình tham gia khóa học của từng học viên" screen is reasonable</t>
  </si>
  <si>
    <t xml:space="preserve">1.Move "Report tình hình tham gia khóa học của từng học viên" screen  </t>
  </si>
  <si>
    <t>1. Click tab "Report tình hình tham gia khóa học của từng học viên"
2. Verify that the text box with the label "Tìm kiếm nâng cao" is aligned properly and do not allow editing</t>
  </si>
  <si>
    <t>1. Click tab "Report tình hình tham gia khóa học của từng học viên"
2. Verify that the combo box with the label "Từ ngày" is aligned properly and do not allow editing</t>
  </si>
  <si>
    <t>1. Click tab "Report tình hình tham gia khóa học của từng học viên"
2. Verify that the combo box with the label "Đến ngày" is aligned properly and do not allow editing</t>
  </si>
  <si>
    <t xml:space="preserve">1. Click tab "Report tình hình tham gia khóa học của từng học viên" </t>
  </si>
  <si>
    <t>1. Move "Report tình hình tham gia khóa học của từng học viên" screen</t>
  </si>
  <si>
    <t>Verify that the table "Danh sách tình trạng tham gia khóa học của từng học viên" is aligned properly and do not allow editing</t>
  </si>
  <si>
    <t>1. Click tab "Report tình hình tham gia khóa học của từng học viên"
2. Verify that the table "Danh sách tình trạng tham gia khóa học của từng học viên" is aligned properly and do not allow editing</t>
  </si>
  <si>
    <t>2.The table "Danh sách tình trạng tham gia khóa học của từng học viên" is aligned properly and do not allow editing</t>
  </si>
  <si>
    <t>3. The "Courses" data in the "Danh sách tình trạng tham gia khóa học của từng học viên" table displays in the correct format</t>
  </si>
  <si>
    <t>3. The "Number of Absences" data in the "Danh sách tình trạng tham gia khóa học của từng học viên" table displays in the correct format</t>
  </si>
  <si>
    <t>3. The "Number of Sessions Present" data in the "Danh sách tình trạng tham gia khóa học của từng học viên" table displays in the correct format</t>
  </si>
  <si>
    <t>3. The "Percentless" data in the "Danh sách tình trạng tham gia khóa học của từng học viên" table displays in the correct format</t>
  </si>
  <si>
    <t>3. The "Percentage is present" data in the "Danh sách tình trạng tham gia khóa học của từng học viên" table displays in the correct format</t>
  </si>
  <si>
    <t>3. The "Course" data in the "Danh sách tình trạng tham gia khóa học của từng học viên" table shows the correct data according to the filtering conditions</t>
  </si>
  <si>
    <t>3. The "Number of Absences" data in the "Danh sách tình trạng tham gia khóa học của từng học viên" table shows the correct data according to the filtering conditions</t>
  </si>
  <si>
    <t>3. The "Number of Sessions Present" data in the "Danh sách tình trạng tham gia khóa học của từng học viên" table shows the correct data according to the filtering conditions</t>
  </si>
  <si>
    <t>3. The "Percentless" data in the "Danh sách tình trạng tham gia khóa học của từng học viên" table shows the correct data according to the filtering conditions</t>
  </si>
  <si>
    <t>3. The "Percentage is present" data in the "Danh sách tình trạng tham gia khóa học của từng học viên" table shows the correct data according to the filtering conditions</t>
  </si>
  <si>
    <t>Verify that "Print", "Cancel","Search Advanced" ,"Search"are buttons and are aligned properly</t>
  </si>
  <si>
    <t>Check if "Search Advanced" button is working normally</t>
  </si>
  <si>
    <t>2. Return "Report tham gia khóa học" screen</t>
  </si>
  <si>
    <t>2. Return "Report học viên tham gia" screen</t>
  </si>
  <si>
    <t>Check if "Search" button is working normally</t>
  </si>
  <si>
    <t>2. Check if "Search" button is working normally</t>
  </si>
  <si>
    <t>2. "Search" button is working normally</t>
  </si>
  <si>
    <t>Check that the "Student Name" column data displays the correct format</t>
  </si>
  <si>
    <t>Verify that the column "Date","Students Name","Course","Number of absences","Number of sessions present","Percentless","Percentage is present","Lesson progress" of the table "Danh sách tình trạng tham gia khóa học của từng học viên" is aligned properly and do not allow editing</t>
  </si>
  <si>
    <t>1. Click tab "Report tình hình tham gia khóa học của từng học viên"
2. Verify that the column "Date","Students Name","Course","Number of absences","Number of sessions present","Percentless","Percentage is present","Lesson progress" of the table "Danh sách tình trạng tham gia khóa học của từng học viên" is aligned properly and do not allow editing</t>
  </si>
  <si>
    <t>2.The column"Date","Students Name","Course","Number of absences","Number of sessions present","Percentless","Percentage is present","Lesson progress" of the table "Danh sách tình trạng tham gia khóa học của từng học viên" is aligned properly and do not allow editing</t>
  </si>
  <si>
    <t>1. Click tab "Report tình hình tham gia khóa học của từng học viên"
2. Verify that "Print", "Cancel","Search Advanced" ,"Search" are buttons and are aligned properly</t>
  </si>
  <si>
    <t>2.The button "Print", "Cancel","Search Advanced" ,"Search" is aligned properly and do not allow editing</t>
  </si>
  <si>
    <t>Check that the "Lesson progress" column data displays the correct format</t>
  </si>
  <si>
    <t>3. The "Lesson progress" data in the "Danh sách tình trạng tham gia khóa học của từng học viên" table displays in the correct format</t>
  </si>
  <si>
    <t>Check that the "Lesson progress" column data displays the correct data</t>
  </si>
  <si>
    <t>3. The "Lesson progress" data in the "Danh sách tình trạng tham gia khóa học của từng học viên" table shows the correct data according to the filtering conditions</t>
  </si>
  <si>
    <t>3. The "Student Name" data in the "Danh sách tình trạng tham gia khóa học của từng học viên" table displays in the correct format</t>
  </si>
  <si>
    <t>Check that the "Student Name" column data displays the correct data</t>
  </si>
  <si>
    <t>3. The "Student Name" data in the "Danh sách tình trạng tham gia khóa học của từng học viên" table shows the correct data according to the filtering conditions</t>
  </si>
  <si>
    <t>Check that the "Date" column data displays the correct format</t>
  </si>
  <si>
    <t>Check that the "Date" column data displays the correct data</t>
  </si>
  <si>
    <t>1. Click tab "Report tình hình tham gia khóa học của từng học viên"
2. Verify that the drop list with the label "Khóa học có sẵn" is aligned properly and do not allow editing</t>
  </si>
  <si>
    <t>2.The drop list with the label "Khóa học có sẵn" is aligned properly and do not allow editing</t>
  </si>
  <si>
    <t>Verify that the drop list with the label "Khóa học có sẵn" is aligned properly and do not allow editing</t>
  </si>
  <si>
    <t>3.Select an available course from the "Khóa học có sẵn" drop list.</t>
  </si>
  <si>
    <t>3. The "Date" data in the "Danh sách tình trạng tham gia khóa học của từng học viên" table displays in the correct format</t>
  </si>
  <si>
    <t>3. The "Date" data in the "Danh sách tình trạng tham gia khóa học của từng học viên" table shows the correct data according to the filtering conditions</t>
  </si>
  <si>
    <t>TC_Report học viên tham gia khóa học_02</t>
  </si>
  <si>
    <t>TC_Report học viên tham gia khóa học_03</t>
  </si>
  <si>
    <t>TC_Report học viên tham gia khóa học_04</t>
  </si>
  <si>
    <t>TC_Report học viên tham gia khóa học_05</t>
  </si>
  <si>
    <t>TC_Report học viên tham gia khóa học_06</t>
  </si>
  <si>
    <t>TC_Report học viên tham gia khóa học_07</t>
  </si>
  <si>
    <t>TC_Report học viên tham gia khóa học_08</t>
  </si>
  <si>
    <t>TC_Report học viên tham gia khóa học_09</t>
  </si>
  <si>
    <t>TC_Report học viên tham gia khóa học_10</t>
  </si>
  <si>
    <t>TC_Report học viên tham gia khóa học_11</t>
  </si>
  <si>
    <t>TC_Report học viên tham gia khóa học_12</t>
  </si>
  <si>
    <t>TC_Report học viên tham gia khóa học_13</t>
  </si>
  <si>
    <t>TC_Report học viên tham gia khóa học_14</t>
  </si>
  <si>
    <t>TC_Report học viên tham gia khóa học_15</t>
  </si>
  <si>
    <t>TC_Report học viên tham gia khóa học_16</t>
  </si>
  <si>
    <t>TC_Report học viên tham gia khóa học_17</t>
  </si>
  <si>
    <t>TC_Report học viên tham gia khóa học_18</t>
  </si>
  <si>
    <t>TC_Report học viên tham gia khóa học_19</t>
  </si>
  <si>
    <t>TC_Report học viên tham gia khóa học_20</t>
  </si>
  <si>
    <t>TC_Report học viên tham gia khóa học_21</t>
  </si>
  <si>
    <t>TC_Report học viên tham gia khóa học_22</t>
  </si>
  <si>
    <t>TC_Report học viên tham gia khóa học_23</t>
  </si>
  <si>
    <t>TC_Report học viên tham gia khóa học_24</t>
  </si>
  <si>
    <t>TC_Report học viên tham gia khóa học_25</t>
  </si>
  <si>
    <t>TC_Report học viên tham gia khóa học_26</t>
  </si>
  <si>
    <t>TC_Report học viên tham gia khóa học_27</t>
  </si>
  <si>
    <t>TC_Report học viên tham gia khóa học_28</t>
  </si>
  <si>
    <t>TC_Report học viên tham gia khóa học_29</t>
  </si>
  <si>
    <t>TC_Report học viên tham gia khóa học_30</t>
  </si>
  <si>
    <t>TC_Report học viên tham gia khóa học_31</t>
  </si>
  <si>
    <t>TC_Report học viên tham gia khóa học_32</t>
  </si>
  <si>
    <t>TC_Report học viên tham gia khóa học_33</t>
  </si>
  <si>
    <t>TC_Report học viên tham gia khóa học_34</t>
  </si>
  <si>
    <t>TC_Report học viên tham gia khóa học_35</t>
  </si>
  <si>
    <t>TC_Report học viên tham gia khóa học_36</t>
  </si>
  <si>
    <t>TC_Report học viên tham gia khóa học_37</t>
  </si>
  <si>
    <t>TC_Report học viên tham gia khóa học_38</t>
  </si>
  <si>
    <t>TC_Report học viên tham gia khóa học_39</t>
  </si>
  <si>
    <t>TC_Report học viên tham gia khóa học_40</t>
  </si>
  <si>
    <t>TC_Report học viên tham gia khóa học_41</t>
  </si>
  <si>
    <t>TC_Report học viên tham gia khóa học_42</t>
  </si>
  <si>
    <t>TC_Report học viên tham gia khóa học_43</t>
  </si>
  <si>
    <t>TC_Report học viên tham gia khóa học_44</t>
  </si>
  <si>
    <t>TC_Report học viên tham gia khóa học_45</t>
  </si>
  <si>
    <t>TC_Report học viên tham gia khóa học_46</t>
  </si>
  <si>
    <t>TC_Report học viên tham gia khóa học_47</t>
  </si>
  <si>
    <t>TC_Report học viên tham gia khóa học_48</t>
  </si>
  <si>
    <t>TC_Report học viên tham gia khóa học_49</t>
  </si>
  <si>
    <t>TC_Report học viên tham gia khóa học_50</t>
  </si>
  <si>
    <t>TC_Report học viên tham gia khóa học_51</t>
  </si>
  <si>
    <t>TC_Report học viên tham gia khóa học_52</t>
  </si>
  <si>
    <t>TC_Report học viên tham gia khóa học_53</t>
  </si>
  <si>
    <t>TC_Report học viên tham gia khóa học_54</t>
  </si>
  <si>
    <t>TC_Report học viên tham gia khóa học_55</t>
  </si>
  <si>
    <t>TC_Report học viên tham gia khóa học_56</t>
  </si>
  <si>
    <t>TC_Report học viên tham gia khóa học_57</t>
  </si>
  <si>
    <t>TC_Report học viên tham gia khóa học_58</t>
  </si>
  <si>
    <t>TC_Report học viên tham gia khóa học_59</t>
  </si>
  <si>
    <t>TC_Report học viên tham gia khóa học_60</t>
  </si>
  <si>
    <t>TC_Report học viên tham gia khóa học_61</t>
  </si>
  <si>
    <t>TC_Report học viên tham gia khóa học_62</t>
  </si>
  <si>
    <t>TC_Report học viên tham gia khóa học_63</t>
  </si>
  <si>
    <t>TC_Report học viên tham gia khóa học_64</t>
  </si>
  <si>
    <t>TC_Report học viên tham gia khóa học_65</t>
  </si>
  <si>
    <t>TC_Report học viên tham gia khóa học_66</t>
  </si>
  <si>
    <t>TC_Report học viên tham gia khóa học_67</t>
  </si>
  <si>
    <t>TC_Report học viên tham gia khóa học_68</t>
  </si>
  <si>
    <t>TC_Report học viên tham gia khóa học_69</t>
  </si>
  <si>
    <t>TC_Report học viên tham gia khóa học_70</t>
  </si>
  <si>
    <t>TC_Report học viên tham gia khóa học_71</t>
  </si>
  <si>
    <t>TC_Report học viên tham gia khóa học_72</t>
  </si>
  <si>
    <t>TC_Report học viên tham gia khóa học_73</t>
  </si>
  <si>
    <t>TC_Report học viên tham gia khóa học_74</t>
  </si>
  <si>
    <t>TC_Report học viên tham gia khóa học_75</t>
  </si>
  <si>
    <t>TC_Report học viên tham gia khóa học_76</t>
  </si>
  <si>
    <t>TC_Report học viên tham gia khóa học_77</t>
  </si>
  <si>
    <t>TC_Report học viên tham gia khóa học_78</t>
  </si>
  <si>
    <t>TC_Report học viên tham gia khóa học_79</t>
  </si>
  <si>
    <t>TC_Report học viên tham gia khóa học_80</t>
  </si>
  <si>
    <t>TC_Report học viên tham gia khóa học_81</t>
  </si>
  <si>
    <t>TC_Report học viên tham gia khóa học_82</t>
  </si>
  <si>
    <t>TC_Report học viên tham gia khóa học_83</t>
  </si>
  <si>
    <t>Report tình hình thi chung</t>
  </si>
  <si>
    <t>TC_Report tình hình thi chung của học viên_01</t>
  </si>
  <si>
    <t>Check layout of "Report tình hình thi chung" screen</t>
  </si>
  <si>
    <t xml:space="preserve">1.Move "Report tình hình thi chung" screen  </t>
  </si>
  <si>
    <t>1. Click tab "Report tình hình thi chung"
2. Verify that the text box with the label "Tìm kiếm nâng cao" is aligned properly and do not allow editing</t>
  </si>
  <si>
    <t>1. Click tab "Report tình hình thi chung"
2. Verify that the combo box with the label "Từ ngày" is aligned properly and do not allow editing</t>
  </si>
  <si>
    <t>1. Click tab "Report tình hình thi chung"
2. Verify that the combo box with the label "Đến ngày" is aligned properly and do not allow editing</t>
  </si>
  <si>
    <t xml:space="preserve">1. Click tab "Report tình hình thi chung" </t>
  </si>
  <si>
    <t>1. Move "Report tình hình thi chung" screen</t>
  </si>
  <si>
    <t>2. Return "Report tình hình thi chung" screen</t>
  </si>
  <si>
    <t>Check layout of ""Report tình hình thi chung"" screen</t>
  </si>
  <si>
    <t>Layout of ""Report tình hình thi chung"" screen is reasonable</t>
  </si>
  <si>
    <t>Check that the "Number of exams" column data displays the correct format</t>
  </si>
  <si>
    <t>Check that the "Number of exams" column data displays the correct data</t>
  </si>
  <si>
    <t>Check that the "Pass rate of the test" column data displays the correct format</t>
  </si>
  <si>
    <t>Check that the "Pass rate of the test" column data displays the correct data</t>
  </si>
  <si>
    <t>Check that the "Fail rate of the test" column data displays the correct format</t>
  </si>
  <si>
    <t>Check that the "Fail rate of the test" column data displays the correct data</t>
  </si>
  <si>
    <t>Verify that the table "Danh sách tình hình thi chung của khóa học" is aligned properly and do not allow editing</t>
  </si>
  <si>
    <t>1. Click tab "Report tình hình thi chung"
2. Verify that the table "Danh sách tình hình thi chung của khóa học" is aligned properly and do not allow editing</t>
  </si>
  <si>
    <t>2.The table "Danh sách tình hình thi chung của khóa học" is aligned properly and do not allow editing</t>
  </si>
  <si>
    <t>Verify that the  row "Total"of the table "Danh sách tình hình thi chung của khóa học" is aligned properly and do not allow editing</t>
  </si>
  <si>
    <t>1. Click tab "Report tình hình thi chung"
2. Verify that the row "Total" of the table "Danh sách tình hình thi chung của khóa học" is aligned properly and do not allow editing</t>
  </si>
  <si>
    <t>2.The row "Total" of the table "Danh sách tình hình thi chung của khóa học" is aligned properly and do not allow editing</t>
  </si>
  <si>
    <t>3. The "Courses" data in the "Danh sách tình hình thi chung của khóa học" table displays in the correct format</t>
  </si>
  <si>
    <t>3. The "Number of Students" data in the "Danh sách tình hình thi chung của khóa học" table displays in the correct format</t>
  </si>
  <si>
    <t>3. The "Pass rate of the test" data in the "Danh sách tình hình thi chung của khóa học" table displays in the correct format</t>
  </si>
  <si>
    <t>3. The "Fail rate of the test" data in the "Danh sách tình hình thi chung của khóa học" table displays in the correct format</t>
  </si>
  <si>
    <t>3. The "Number of exams" data in the "Danh sách tình hình thi chung của khóa học" table displays in the correct format</t>
  </si>
  <si>
    <t>3. The "Total" data in the "Danh sách tình hình thi chung của khóa học" table displays in the correct format</t>
  </si>
  <si>
    <t>3. The "Course" data in the "Danh sách tình hình thi chung của khóa học" table shows the correct data according to the filtering conditions</t>
  </si>
  <si>
    <t>3. The "Number of Students" data in the "Danh sách tình hình thi chung của khóa học" table shows the correct data according to the filtering conditions</t>
  </si>
  <si>
    <t>3. The "Pass rate of the test" data in the "Danh sách tình hình thi chung của khóa học" table shows the correct data according to the filtering conditions</t>
  </si>
  <si>
    <t>3. The "Fail rate of the test" data in the "Danh sách tình hình thi chung của khóa học" table shows the correct data according to the filtering conditions</t>
  </si>
  <si>
    <t>3. The "Number of exams" data in the "Danh sách tình hình thi chung của khóa học" table shows the correct data according to the filtering conditions</t>
  </si>
  <si>
    <t>3. The "Total" data in the "Danh sách tình hình thi chung của khóa học" table shows the correct data according to the filtering conditions</t>
  </si>
  <si>
    <t>Verify that "Print", "Cancel","Search Advanced","Search" are buttons and are aligned properly</t>
  </si>
  <si>
    <t>1. Click tab "Report tình hình thi chung"
2. Verify that "Print", "Cancel","Search Advanced","Search" are buttons and are aligned properly</t>
  </si>
  <si>
    <t>2.The button  "Print", "Cancel","Search Advanced","Search" is aligned properly and do not allow editing</t>
  </si>
  <si>
    <t>Check that the "Number of test passes" column data displays the correct format</t>
  </si>
  <si>
    <t>3. The "Number of test passes" data in the "Danh sách tình hình thi chung của khóa học" table displays in the correct format</t>
  </si>
  <si>
    <t>Check that the "Number of test passes" column data displays the correct data</t>
  </si>
  <si>
    <t>3. The "Number of test passes" data in the "Danh sách tình hình thi chung của khóa học" table shows the correct data according to the filtering conditions</t>
  </si>
  <si>
    <t>Verify that the column "Course","Number of Students","Number of exams","Number of test passes","The number of failed tests","Pass rate of the test","Fail rate of the test" of the table "Danh sách tình hình thi chung của khóa học" is aligned properly and do not allow editing</t>
  </si>
  <si>
    <t>1. Click tab "Report tình hình thi chung"
2. Verify that the column "Course","Number of Students","Number of test passes","The number of failed tests","Pass rate of the test","Fail rate of the test","Number of exams" of the table "Danh sách tình hình thi chung của khóa học" is aligned properly and do not allow editing</t>
  </si>
  <si>
    <t>2.The column "Course","Number of Students","Number of test passes","The number of failed tests","Pass rate of the test","Fail rate of the test","Number of exams" of the table "Danh sách tình hình thi chung của khóa học" is aligned properly and do not allow editing</t>
  </si>
  <si>
    <t>Check that the "The number of failed tests" column data displays the correct format</t>
  </si>
  <si>
    <t>3. The "The number of failed tests" data in the "Danh sách tình hình thi chung của khóa học" table displays in the correct format</t>
  </si>
  <si>
    <t>Check that the "The number of failed tests" column data displays the correct data</t>
  </si>
  <si>
    <t>3. The "The number of failed tests" data in the "Danh sách tình hình thi chung của khóa học" table shows the correct data according to the filtering conditions</t>
  </si>
  <si>
    <t>Check if ,"Search" button is working normally</t>
  </si>
  <si>
    <t>3.Click "Search" button</t>
  </si>
  <si>
    <t>TC_Report tình hình thi chung của học viên_02</t>
  </si>
  <si>
    <t>TC_Report tình hình thi chung của học viên_03</t>
  </si>
  <si>
    <t>TC_Report tình hình thi chung của học viên_04</t>
  </si>
  <si>
    <t>TC_Report tình hình thi chung của học viên_05</t>
  </si>
  <si>
    <t>TC_Report tình hình thi chung của học viên_06</t>
  </si>
  <si>
    <t>TC_Report tình hình thi chung của học viên_07</t>
  </si>
  <si>
    <t>TC_Report tình hình thi chung của học viên_08</t>
  </si>
  <si>
    <t>TC_Report tình hình thi chung của học viên_09</t>
  </si>
  <si>
    <t>TC_Report tình hình thi chung của học viên_10</t>
  </si>
  <si>
    <t>TC_Report tình hình thi chung của học viên_11</t>
  </si>
  <si>
    <t>TC_Report tình hình thi chung của học viên_12</t>
  </si>
  <si>
    <t>TC_Report tình hình thi chung của học viên_13</t>
  </si>
  <si>
    <t>TC_Report tình hình thi chung của học viên_14</t>
  </si>
  <si>
    <t>TC_Report tình hình thi chung của học viên_15</t>
  </si>
  <si>
    <t>TC_Report tình hình thi chung của học viên_16</t>
  </si>
  <si>
    <t>TC_Report tình hình thi chung của học viên_17</t>
  </si>
  <si>
    <t>TC_Report tình hình thi chung của học viên_18</t>
  </si>
  <si>
    <t>TC_Report tình hình thi chung của học viên_19</t>
  </si>
  <si>
    <t>TC_Report tình hình thi chung của học viên_20</t>
  </si>
  <si>
    <t>TC_Report tình hình thi chung của học viên_21</t>
  </si>
  <si>
    <t>TC_Report tình hình thi chung của học viên_22</t>
  </si>
  <si>
    <t>TC_Report tình hình thi chung của học viên_23</t>
  </si>
  <si>
    <t>TC_Report tình hình thi chung của học viên_24</t>
  </si>
  <si>
    <t>TC_Report tình hình thi chung của học viên_25</t>
  </si>
  <si>
    <t>TC_Report tình hình thi chung của học viên_26</t>
  </si>
  <si>
    <t>TC_Report tình hình thi chung của học viên_27</t>
  </si>
  <si>
    <t>TC_Report tình hình thi chung của học viên_28</t>
  </si>
  <si>
    <t>TC_Report tình hình thi chung của học viên_29</t>
  </si>
  <si>
    <t>TC_Report tình hình thi chung của học viên_30</t>
  </si>
  <si>
    <t>TC_Report tình hình thi chung của học viên_31</t>
  </si>
  <si>
    <t>TC_Report tình hình thi chung của học viên_32</t>
  </si>
  <si>
    <t>TC_Report tình hình thi chung của học viên_33</t>
  </si>
  <si>
    <t>TC_Report tình hình thi chung của học viên_34</t>
  </si>
  <si>
    <t>TC_Report tình hình thi chung của học viên_35</t>
  </si>
  <si>
    <t>TC_Report tình hình thi chung của học viên_36</t>
  </si>
  <si>
    <t>TC_Report tình hình thi chung của học viên_37</t>
  </si>
  <si>
    <t>TC_Report tình hình thi chung của học viên_38</t>
  </si>
  <si>
    <t>TC_Report tình hình thi chung của học viên_39</t>
  </si>
  <si>
    <t>TC_Report tình hình thi chung của học viên_40</t>
  </si>
  <si>
    <t>TC_Report tình hình thi chung của học viên_41</t>
  </si>
  <si>
    <t>TC_Report tình hình thi chung của học viên_42</t>
  </si>
  <si>
    <t>TC_Report tình hình thi chung của học viên_43</t>
  </si>
  <si>
    <t>TC_Report tình hình thi chung của học viên_44</t>
  </si>
  <si>
    <t>TC_Report tình hình thi chung của học viên_45</t>
  </si>
  <si>
    <t>TC_Report tình hình thi chung của học viên_46</t>
  </si>
  <si>
    <t>TC_Report tình hình thi chung của học viên_47</t>
  </si>
  <si>
    <t>TC_Report tình hình thi chung của học viên_48</t>
  </si>
  <si>
    <t>TC_Report tình hình thi chung của học viên_49</t>
  </si>
  <si>
    <t>TC_Report tình hình thi chung của học viên_50</t>
  </si>
  <si>
    <t>TC_Report tình hình thi chung của học viên_51</t>
  </si>
  <si>
    <t>TC_Report tình hình thi chung của học viên_52</t>
  </si>
  <si>
    <t>TC_Report tình hình thi chung của học viên_53</t>
  </si>
  <si>
    <t>TC_Report tình hình thi chung của học viên_54</t>
  </si>
  <si>
    <t>TC_Report tình hình thi chung của học viên_55</t>
  </si>
  <si>
    <t>TC_Report tình hình thi chung của học viên_56</t>
  </si>
  <si>
    <t>TC_Report tình hình thi chung của học viên_57</t>
  </si>
  <si>
    <t>TC_Report tình hình thi chung của học viên_58</t>
  </si>
  <si>
    <t>TC_Report tình hình thi chung của học viên_59</t>
  </si>
  <si>
    <t>TC_Report tình hình thi chung của học viên_60</t>
  </si>
  <si>
    <t>TC_Report tình hình thi chung của học viên_61</t>
  </si>
  <si>
    <t>TC_Report tình hình thi chung của học viên_62</t>
  </si>
  <si>
    <t>TC_Report tình hình thi chung của học viên_63</t>
  </si>
  <si>
    <t>TC_Report tình hình thi chung của học viên_64</t>
  </si>
  <si>
    <t>TC_Report tình hình thi chung của học viên_65</t>
  </si>
  <si>
    <t>TC_Report tình hình thi chung của học viên_66</t>
  </si>
  <si>
    <t>TC_Report tình hình thi chung của học viên_67</t>
  </si>
  <si>
    <t>TC_Report tình hình thi chung của học viên_68</t>
  </si>
  <si>
    <t>TC_Report tình hình thi chung của học viên_69</t>
  </si>
  <si>
    <t>TC_Report tình hình thi chung của học viên_70</t>
  </si>
  <si>
    <t>TC_Report tình hình thi chung của học viên_71</t>
  </si>
  <si>
    <t>TC_Report tình hình thi chung của học viên_72</t>
  </si>
  <si>
    <t>TC_Report tình hình thi chung của học viên_73</t>
  </si>
  <si>
    <t>TC_Report tình hình thi chung của học viên_74</t>
  </si>
  <si>
    <t>TC_Report tình hình thi chung của học viên_75</t>
  </si>
  <si>
    <t>TC_Report tình hình thi chung của học viên_76</t>
  </si>
  <si>
    <t>TC_Report tình hình thi chung của học viên_77</t>
  </si>
  <si>
    <t>TC_Report tình hình thi chung của học viên_78</t>
  </si>
  <si>
    <t>TC_Report tình hình thi chung của học viên_79</t>
  </si>
  <si>
    <t>TC_Report tình hình thi chung của học viên_80</t>
  </si>
  <si>
    <t>TC_Report tình hình thi chung của học viên_81</t>
  </si>
  <si>
    <t>TC_Report tình hình thi chung của học viên_82</t>
  </si>
  <si>
    <t>Check layout of "Report kết quả theo học viên" screen</t>
  </si>
  <si>
    <t>Layout of "Report kết quả theo học viên" screen is reasonable</t>
  </si>
  <si>
    <t xml:space="preserve">1.Move "Report kết quả theo học viên" screen </t>
  </si>
  <si>
    <t>1.Move "Report kết quả theo học viên" screen</t>
  </si>
  <si>
    <t>2. Return "Report kết quả theo học viên" screen</t>
  </si>
  <si>
    <t>1. Move "Report kết quả theo học viên" screen</t>
  </si>
  <si>
    <t>3. The "Number of exams" data in the "Danh sách tình trạng tham gia khóa học của từng học viên" table displays in the correct format</t>
  </si>
  <si>
    <t>3. The "Number of exams" data in the "Danh sách tình trạng tham gia khóa học của từng học viên" table shows the correct data according to the filtering conditions</t>
  </si>
  <si>
    <t>3. The "Number of test passes" data in the "Danh sách tình trạng tham gia khóa học của từng học viên" table displays in the correct format</t>
  </si>
  <si>
    <t>3. The "Number of test passes" data in the "Danh sách tình trạng tham gia khóa học của từng học viên" table shows the correct data according to the filtering conditions</t>
  </si>
  <si>
    <t>Check that the "Number of failed tests" column data displays the correct format</t>
  </si>
  <si>
    <t>3. The "Number of failed tests" data in the "Danh sách tình trạng tham gia khóa học của từng học viên" table displays in the correct format</t>
  </si>
  <si>
    <t>Check that the "Number of failed tests" column data displays the correct data</t>
  </si>
  <si>
    <t>3. The "Number of failed tests" data in the "Danh sách tình trạng tham gia khóa học của từng học viên" table shows the correct data according to the filtering conditions</t>
  </si>
  <si>
    <t>Check that the "Pass rate percentage" column data displays the correct format</t>
  </si>
  <si>
    <t>3. The "Pass rate percentage" data in the "Danh sách tình trạng tham gia khóa học của từng học viên" table displays in the correct format</t>
  </si>
  <si>
    <t>Check that the "Pass rate percentage" column data displays the correct data</t>
  </si>
  <si>
    <t>3. The "Pass rate percentage" data in the "Danh sách tình trạng tham gia khóa học của từng học viên" table shows the correct data according to the filtering conditions</t>
  </si>
  <si>
    <t>Verify that the column "Number of exams","Student Name","Course","Number of test passes","Number of failed tests","Pass rate percentage","Failed rate percentage" of the table "Danh sách tình trạng tham gia khóa học của từng học viên" is aligned properly and do not allow editing</t>
  </si>
  <si>
    <t>1. Click tab "Report tình hình tham gia khóa học của từng học viên"
2. Verify that the column  "Number of exams","Student Name","Course","Number of test passes","Number of failed tests","Pass rate percentage","Failed rate percentage" of the table "Danh sách tình trạng tham gia khóa học của từng học viên" is aligned properly and do not allow editing</t>
  </si>
  <si>
    <t>2.The column "Number of exams","Student Name","Course","Number of test passes","Number of failed tests","Pass rate percentage","Failed rate percentage" of the table "Danh sách tình trạng tham gia khóa học của từng học viên" is aligned properly and do not allow editing</t>
  </si>
  <si>
    <t>Check that the "Failed rate percentage" column data displays the correct format</t>
  </si>
  <si>
    <t>3. The "Failed rate percentage" data in the "Danh sách tình trạng tham gia khóa học của từng học viên" table displays in the correct format</t>
  </si>
  <si>
    <t>Check that the "Failed rate percentage" column data displays the correct data</t>
  </si>
  <si>
    <t>3. The "Failed rate percentage" data in the "Danh sách tình trạng tham gia khóa học của từng học viên" table shows the correct data according to the filtering conditions</t>
  </si>
  <si>
    <t>Report list khóa học bắt buộc</t>
  </si>
  <si>
    <t>TC_Report kết quả theo học viên_01</t>
  </si>
  <si>
    <t>TC_Report kết quả theo học viên_02</t>
  </si>
  <si>
    <t>TC_Report kết quả theo học viên_03</t>
  </si>
  <si>
    <t>TC_Report kết quả theo học viên_04</t>
  </si>
  <si>
    <t>TC_Report kết quả theo học viên_05</t>
  </si>
  <si>
    <t>TC_Report kết quả theo học viên_06</t>
  </si>
  <si>
    <t>TC_Report kết quả theo học viên_07</t>
  </si>
  <si>
    <t>TC_Report kết quả theo học viên_08</t>
  </si>
  <si>
    <t>TC_Report kết quả theo học viên_09</t>
  </si>
  <si>
    <t>TC_Report kết quả theo học viên_10</t>
  </si>
  <si>
    <t>TC_Report kết quả theo học viên_11</t>
  </si>
  <si>
    <t>TC_Report kết quả theo học viên_12</t>
  </si>
  <si>
    <t>TC_Report kết quả theo học viên_13</t>
  </si>
  <si>
    <t>TC_Report kết quả theo học viên_14</t>
  </si>
  <si>
    <t>TC_Report kết quả theo học viên_15</t>
  </si>
  <si>
    <t>TC_Report kết quả theo học viên_16</t>
  </si>
  <si>
    <t>TC_Report kết quả theo học viên_17</t>
  </si>
  <si>
    <t>TC_Report kết quả theo học viên_18</t>
  </si>
  <si>
    <t>TC_Report kết quả theo học viên_19</t>
  </si>
  <si>
    <t>TC_Report kết quả theo học viên_20</t>
  </si>
  <si>
    <t>TC_Report kết quả theo học viên_21</t>
  </si>
  <si>
    <t>TC_Report kết quả theo học viên_22</t>
  </si>
  <si>
    <t>TC_Report kết quả theo học viên_23</t>
  </si>
  <si>
    <t>TC_Report kết quả theo học viên_24</t>
  </si>
  <si>
    <t>TC_Report kết quả theo học viên_25</t>
  </si>
  <si>
    <t>TC_Report kết quả theo học viên_26</t>
  </si>
  <si>
    <t>TC_Report kết quả theo học viên_27</t>
  </si>
  <si>
    <t>TC_Report kết quả theo học viên_28</t>
  </si>
  <si>
    <t>TC_Report kết quả theo học viên_29</t>
  </si>
  <si>
    <t>TC_Report kết quả theo học viên_30</t>
  </si>
  <si>
    <t>TC_Report kết quả theo học viên_31</t>
  </si>
  <si>
    <t>TC_Report kết quả theo học viên_32</t>
  </si>
  <si>
    <t>TC_Report kết quả theo học viên_33</t>
  </si>
  <si>
    <t>TC_Report kết quả theo học viên_34</t>
  </si>
  <si>
    <t>TC_Report kết quả theo học viên_35</t>
  </si>
  <si>
    <t>TC_Report kết quả theo học viên_36</t>
  </si>
  <si>
    <t>TC_Report kết quả theo học viên_37</t>
  </si>
  <si>
    <t>TC_Report kết quả theo học viên_38</t>
  </si>
  <si>
    <t>TC_Report kết quả theo học viên_39</t>
  </si>
  <si>
    <t>TC_Report kết quả theo học viên_40</t>
  </si>
  <si>
    <t>TC_Report kết quả theo học viên_41</t>
  </si>
  <si>
    <t>TC_Report kết quả theo học viên_42</t>
  </si>
  <si>
    <t>TC_Report kết quả theo học viên_43</t>
  </si>
  <si>
    <t>TC_Report kết quả theo học viên_44</t>
  </si>
  <si>
    <t>TC_Report kết quả theo học viên_45</t>
  </si>
  <si>
    <t>TC_Report kết quả theo học viên_46</t>
  </si>
  <si>
    <t>TC_Report kết quả theo học viên_47</t>
  </si>
  <si>
    <t>TC_Report kết quả theo học viên_48</t>
  </si>
  <si>
    <t>TC_Report kết quả theo học viên_49</t>
  </si>
  <si>
    <t>TC_Report kết quả theo học viên_50</t>
  </si>
  <si>
    <t>TC_Report kết quả theo học viên_51</t>
  </si>
  <si>
    <t>TC_Report kết quả theo học viên_52</t>
  </si>
  <si>
    <t>TC_Report kết quả theo học viên_53</t>
  </si>
  <si>
    <t>TC_Report kết quả theo học viên_54</t>
  </si>
  <si>
    <t>TC_Report kết quả theo học viên_55</t>
  </si>
  <si>
    <t>TC_Report kết quả theo học viên_56</t>
  </si>
  <si>
    <t>TC_Report kết quả theo học viên_57</t>
  </si>
  <si>
    <t>TC_Report kết quả theo học viên_58</t>
  </si>
  <si>
    <t>TC_Report kết quả theo học viên_59</t>
  </si>
  <si>
    <t>TC_Report kết quả theo học viên_60</t>
  </si>
  <si>
    <t>TC_Report kết quả theo học viên_61</t>
  </si>
  <si>
    <t>TC_Report kết quả theo học viên_62</t>
  </si>
  <si>
    <t>TC_Report kết quả theo học viên_63</t>
  </si>
  <si>
    <t>TC_Report kết quả theo học viên_64</t>
  </si>
  <si>
    <t>TC_Report kết quả theo học viên_65</t>
  </si>
  <si>
    <t>TC_Report kết quả theo học viên_66</t>
  </si>
  <si>
    <t>TC_Report kết quả theo học viên_67</t>
  </si>
  <si>
    <t>TC_Report kết quả theo học viên_68</t>
  </si>
  <si>
    <t>TC_Report kết quả theo học viên_69</t>
  </si>
  <si>
    <t>TC_Report kết quả theo học viên_70</t>
  </si>
  <si>
    <t>TC_Report kết quả theo học viên_71</t>
  </si>
  <si>
    <t>TC_Report kết quả theo học viên_72</t>
  </si>
  <si>
    <t>TC_Report kết quả theo học viên_73</t>
  </si>
  <si>
    <t>TC_Report kết quả theo học viên_74</t>
  </si>
  <si>
    <t>TC_Report kết quả theo học viên_75</t>
  </si>
  <si>
    <t>TC_Report kết quả theo học viên_76</t>
  </si>
  <si>
    <t>TC_Report kết quả theo học viên_77</t>
  </si>
  <si>
    <t>Check layout of "Report list khóa học bắt buộc" screen</t>
  </si>
  <si>
    <t>Layout of "Report list khóa học bắt buộc" screen is reasonable</t>
  </si>
  <si>
    <t xml:space="preserve">1.Move "Report list khóa học bắt buộc" screen  </t>
  </si>
  <si>
    <t>Check that the "Teacher Name" column data displays the correct format</t>
  </si>
  <si>
    <t>Check that the "Teacher Name" column data displays the correct data</t>
  </si>
  <si>
    <t>Check that the "Number of periods" column data displays the correct format</t>
  </si>
  <si>
    <t>Check that the "Number of periods" column data displays the correct data</t>
  </si>
  <si>
    <t>Check that the "Status" column data displays the correct format</t>
  </si>
  <si>
    <t>Check that the "Status" column data displays the correct data</t>
  </si>
  <si>
    <t>Verify that the table"Danh sách khóa học bắt buộc" is aligned properly and do not allow editing</t>
  </si>
  <si>
    <t>2.The table"Danh sách khóa học bắt buộc" is aligned properly and do not allow editing</t>
  </si>
  <si>
    <t>Verify that the column "Course","Number of Students","Teacher Name","Number of periods","Date","Status" of the table"Danh sách khóa học bắt buộc" is aligned properly and do not allow editing</t>
  </si>
  <si>
    <t>Verify that the  row "Total"of the table"Danh sách khóa học bắt buộc" is aligned properly and do not allow editing</t>
  </si>
  <si>
    <t>2.The row "Total" of the table"Danh sách khóa học bắt buộc" is aligned properly and do not allow editing</t>
  </si>
  <si>
    <t>3. The "Courses" data in the"Danh sách khóa học bắt buộc" table displays in the correct format</t>
  </si>
  <si>
    <t>3. The "Number of Students" data in the"Danh sách khóa học bắt buộc" table displays in the correct format</t>
  </si>
  <si>
    <t>3. The "Teacher Name" data in the"Danh sách khóa học bắt buộc" table displays in the correct format</t>
  </si>
  <si>
    <t>3. The "Number of periods" data in the"Danh sách khóa học bắt buộc" table displays in the correct format</t>
  </si>
  <si>
    <t>3. The "Date" data in the"Danh sách khóa học bắt buộc" table displays in the correct format</t>
  </si>
  <si>
    <t>3. The "Status" data in the"Danh sách khóa học bắt buộc" table displays in the correct format</t>
  </si>
  <si>
    <t>3. The "Total" data in the"Danh sách khóa học bắt buộc" table displays in the correct format</t>
  </si>
  <si>
    <t>3. The "Course" data in the"Danh sách khóa học bắt buộc" table shows the correct data according to the filtering conditions</t>
  </si>
  <si>
    <t>3. The "Number of Students" data in the"Danh sách khóa học bắt buộc" table shows the correct data according to the filtering conditions</t>
  </si>
  <si>
    <t>3. The "Teacher Name" data in the"Danh sách khóa học bắt buộc" table shows the correct data according to the filtering conditions</t>
  </si>
  <si>
    <t>3. The "Number of periods" data in the"Danh sách khóa học bắt buộc" table shows the correct data according to the filtering conditions</t>
  </si>
  <si>
    <t>3. The "Date" data in the"Danh sách khóa học bắt buộc" table shows the correct data according to the filtering conditions</t>
  </si>
  <si>
    <t>3. The "Status" data in the"Danh sách khóa học bắt buộc" table shows the correct data according to the filtering conditions</t>
  </si>
  <si>
    <t>3. The "Total" data in the"Danh sách khóa học bắt buộc" table shows the correct data according to the filtering conditions</t>
  </si>
  <si>
    <t>1. Click tab "Report list khóa học bắt buộc"
2. Verify that the text box with the label "Tìm kiếm" is aligned properly and do not allow editing</t>
  </si>
  <si>
    <t>1. Click tab "Report list khóa học bắt buộc"
2. Verify that the text box with the label "Tìm kiếm nâng cao" is aligned properly and do not allow editing</t>
  </si>
  <si>
    <t>1. Click tab "Report list khóa học bắt buộc"
2. Verify that the combo box with the label "Từ ngày" is aligned properly and do not allow editing</t>
  </si>
  <si>
    <t>1. Click tab "Report list khóa học bắt buộc"
2. Verify that the combo box with the label "Đến ngày" is aligned properly and do not allow editing</t>
  </si>
  <si>
    <t>1. Click tab "Report list khóa học bắt buộc"
2. Verify that the table"Danh sách khóa học bắt buộc" is aligned properly and do not allow editing</t>
  </si>
  <si>
    <t>1. Click tab "Report list khóa học bắt buộc"
2. Verify that "Print", "Cancel","Search Advanced" are buttons and are aligned properly</t>
  </si>
  <si>
    <t>1. Click tab "Report list khóa học bắt buộc"
2. Verify that the row "Total" of the table"Danh sách khóa học bắt buộc" is aligned properly and do not allow editing</t>
  </si>
  <si>
    <t xml:space="preserve">1. Click tab "Report list khóa học bắt buộc" </t>
  </si>
  <si>
    <t>2.The column "Course","Number of Students","Teacher Name","Number of periods","Date","Status" of the table"Danh sách khóa học bắt buộc" is aligned properly and do not allow editing</t>
  </si>
  <si>
    <t>1. Click tab "Report list khóa học bắt buộc"
2. Verify that the column "Course","Number of Students","Teacher Name","Number of periods","Date","Status" of the table"Danh sách khóa học bắt buộc" is aligned properly and do not allow editing</t>
  </si>
  <si>
    <t>Report kết quả theo kpi</t>
  </si>
  <si>
    <t>TC_Report list khóa học bắt buộc_01</t>
  </si>
  <si>
    <t>TC_Report list khóa học bắt buộc_02</t>
  </si>
  <si>
    <t>TC_Report list khóa học bắt buộc_03</t>
  </si>
  <si>
    <t>TC_Report list khóa học bắt buộc_04</t>
  </si>
  <si>
    <t>TC_Report list khóa học bắt buộc_05</t>
  </si>
  <si>
    <t>TC_Report list khóa học bắt buộc_06</t>
  </si>
  <si>
    <t>TC_Report list khóa học bắt buộc_07</t>
  </si>
  <si>
    <t>TC_Report list khóa học bắt buộc_08</t>
  </si>
  <si>
    <t>TC_Report list khóa học bắt buộc_09</t>
  </si>
  <si>
    <t>TC_Report list khóa học bắt buộc_10</t>
  </si>
  <si>
    <t>TC_Report list khóa học bắt buộc_11</t>
  </si>
  <si>
    <t>TC_Report list khóa học bắt buộc_12</t>
  </si>
  <si>
    <t>TC_Report list khóa học bắt buộc_13</t>
  </si>
  <si>
    <t>TC_Report list khóa học bắt buộc_14</t>
  </si>
  <si>
    <t>TC_Report list khóa học bắt buộc_15</t>
  </si>
  <si>
    <t>TC_Report list khóa học bắt buộc_16</t>
  </si>
  <si>
    <t>TC_Report list khóa học bắt buộc_17</t>
  </si>
  <si>
    <t>TC_Report list khóa học bắt buộc_18</t>
  </si>
  <si>
    <t>TC_Report list khóa học bắt buộc_19</t>
  </si>
  <si>
    <t>TC_Report list khóa học bắt buộc_20</t>
  </si>
  <si>
    <t>TC_Report list khóa học bắt buộc_21</t>
  </si>
  <si>
    <t>TC_Report list khóa học bắt buộc_22</t>
  </si>
  <si>
    <t>TC_Report list khóa học bắt buộc_23</t>
  </si>
  <si>
    <t>TC_Report list khóa học bắt buộc_24</t>
  </si>
  <si>
    <t>TC_Report list khóa học bắt buộc_25</t>
  </si>
  <si>
    <t>TC_Report list khóa học bắt buộc_26</t>
  </si>
  <si>
    <t>TC_Report list khóa học bắt buộc_27</t>
  </si>
  <si>
    <t>TC_Report list khóa học bắt buộc_28</t>
  </si>
  <si>
    <t>TC_Report list khóa học bắt buộc_29</t>
  </si>
  <si>
    <t>TC_Report list khóa học bắt buộc_30</t>
  </si>
  <si>
    <t>TC_Report list khóa học bắt buộc_31</t>
  </si>
  <si>
    <t>TC_Report list khóa học bắt buộc_32</t>
  </si>
  <si>
    <t>TC_Report list khóa học bắt buộc_33</t>
  </si>
  <si>
    <t>TC_Report list khóa học bắt buộc_34</t>
  </si>
  <si>
    <t>TC_Report list khóa học bắt buộc_35</t>
  </si>
  <si>
    <t>TC_Report list khóa học bắt buộc_36</t>
  </si>
  <si>
    <t>TC_Report list khóa học bắt buộc_37</t>
  </si>
  <si>
    <t>TC_Report list khóa học bắt buộc_38</t>
  </si>
  <si>
    <t>TC_Report list khóa học bắt buộc_39</t>
  </si>
  <si>
    <t>TC_Report list khóa học bắt buộc_40</t>
  </si>
  <si>
    <t>TC_Report list khóa học bắt buộc_41</t>
  </si>
  <si>
    <t>TC_Report list khóa học bắt buộc_42</t>
  </si>
  <si>
    <t>TC_Report list khóa học bắt buộc_43</t>
  </si>
  <si>
    <t>TC_Report list khóa học bắt buộc_44</t>
  </si>
  <si>
    <t>TC_Report list khóa học bắt buộc_45</t>
  </si>
  <si>
    <t>TC_Report list khóa học bắt buộc_46</t>
  </si>
  <si>
    <t>TC_Report list khóa học bắt buộc_47</t>
  </si>
  <si>
    <t>TC_Report list khóa học bắt buộc_48</t>
  </si>
  <si>
    <t>TC_Report list khóa học bắt buộc_49</t>
  </si>
  <si>
    <t>TC_Report list khóa học bắt buộc_50</t>
  </si>
  <si>
    <t>TC_Report list khóa học bắt buộc_51</t>
  </si>
  <si>
    <t>TC_Report list khóa học bắt buộc_52</t>
  </si>
  <si>
    <t>TC_Report list khóa học bắt buộc_53</t>
  </si>
  <si>
    <t>TC_Report list khóa học bắt buộc_54</t>
  </si>
  <si>
    <t>TC_Report list khóa học bắt buộc_55</t>
  </si>
  <si>
    <t>TC_Report list khóa học bắt buộc_56</t>
  </si>
  <si>
    <t>TC_Report list khóa học bắt buộc_57</t>
  </si>
  <si>
    <t>TC_Report list khóa học bắt buộc_58</t>
  </si>
  <si>
    <t>TC_Report list khóa học bắt buộc_59</t>
  </si>
  <si>
    <t>TC_Report list khóa học bắt buộc_60</t>
  </si>
  <si>
    <t>TC_Report list khóa học bắt buộc_61</t>
  </si>
  <si>
    <t>TC_Report list khóa học bắt buộc_62</t>
  </si>
  <si>
    <t>TC_Report list khóa học bắt buộc_63</t>
  </si>
  <si>
    <t>TC_Report list khóa học bắt buộc_64</t>
  </si>
  <si>
    <t>TC_Report list khóa học bắt buộc_65</t>
  </si>
  <si>
    <t>TC_Report list khóa học bắt buộc_66</t>
  </si>
  <si>
    <t>TC_Report list khóa học bắt buộc_67</t>
  </si>
  <si>
    <t>TC_Report list khóa học bắt buộc_68</t>
  </si>
  <si>
    <t>TC_Report list khóa học bắt buộc_69</t>
  </si>
  <si>
    <t>TC_Report list khóa học bắt buộc_70</t>
  </si>
  <si>
    <t>TC_Report list khóa học bắt buộc_71</t>
  </si>
  <si>
    <t>TC_Report list khóa học bắt buộc_72</t>
  </si>
  <si>
    <t>TC_Report list khóa học bắt buộc_73</t>
  </si>
  <si>
    <t>TC_Report list khóa học bắt buộc_74</t>
  </si>
  <si>
    <t>TC_Report list khóa học bắt buộc_75</t>
  </si>
  <si>
    <t>TC_Report list khóa học bắt buộc_76</t>
  </si>
  <si>
    <t>TC_Report list khóa học bắt buộc_77</t>
  </si>
  <si>
    <t>1. Move "Report list khóa học bắt buộc screen</t>
  </si>
  <si>
    <t>Report list nhân viên không học</t>
  </si>
  <si>
    <t>TC_Report học viên không tham gia khóa học bắt buộc_01</t>
  </si>
  <si>
    <t>Check layout of "Report học viên không tham gia khóa học bắt buộc" screen</t>
  </si>
  <si>
    <t>Layout of "Report học viên không tham gia khóa học bắt buộc" screen is reasonable</t>
  </si>
  <si>
    <t>Verify that the drop list with the label "Khóa học bắt buộc có sẵn" is aligned properly and do not allow editing</t>
  </si>
  <si>
    <t>2.The drop list with the label "Khóa học bắt buộc có sẵn" is aligned properly and do not allow editing</t>
  </si>
  <si>
    <t>3.Select an available course from the "Khóa học bắt buộc có sẵn" drop list.</t>
  </si>
  <si>
    <t>Verify that the table "Danh sách học viên không tham gia khóa học bắt buộc" is aligned properly and do not allow editing</t>
  </si>
  <si>
    <t>2.The table "Danh sách học viên không tham gia khóa học bắt buộc" is aligned properly and do not allow editing</t>
  </si>
  <si>
    <t>3. The "Date" data in the "Danh sách học viên không tham gia khóa học bắt buộc" table displays in the correct format</t>
  </si>
  <si>
    <t>3. The "Courses" data in the "Danh sách học viên không tham gia khóa học bắt buộc" table displays in the correct format</t>
  </si>
  <si>
    <t>3. The "Student Name" data in the "Danh sách học viên không tham gia khóa học bắt buộc" table displays in the correct format</t>
  </si>
  <si>
    <t>3. The "Date" data in the "Danh sách học viên không tham gia khóa học bắt buộc" table shows the correct data according to the filtering conditions</t>
  </si>
  <si>
    <t>3. The "Course" data in the "Danh sách học viên không tham gia khóa học bắt buộc" table shows the correct data according to the filtering conditions</t>
  </si>
  <si>
    <t>3. The "Student Name" data in the "Danh sách học viên không tham gia khóa học bắt buộc" table shows the correct data according to the filtering conditions</t>
  </si>
  <si>
    <t>Verify that the column "Date","Students Name","Course" ,"Note","Signature" of the table "Danh sách học viên không tham gia khóa học bắt buộc" is aligned properly and do not allow editing</t>
  </si>
  <si>
    <t>2.The colum "Date","Students Name","Course" ,"Note","Signature" of the table "Danh sách học viên không tham gia khóa học bắt buộc" is aligned properly and do not allow editing</t>
  </si>
  <si>
    <t>Check that the "Note" column data displays the correct format</t>
  </si>
  <si>
    <t>3. The "Note" data in the "Danh sách học viên không tham gia khóa học bắt buộc" table displays in the correct format</t>
  </si>
  <si>
    <t>Check that the "Note" column data displays the correct data</t>
  </si>
  <si>
    <t>3. The "Note" data in the "Danh sách học viên không tham gia khóa học bắt buộc" table shows the correct data according to the filtering conditions</t>
  </si>
  <si>
    <t>Check that the "Signature" column data displays the correct format</t>
  </si>
  <si>
    <t>3. The "Signature" data in the "Danh sách học viên không tham gia khóa học bắt buộc" table displays in the correct format</t>
  </si>
  <si>
    <t>Check that the "Signature" column data displays the correct data</t>
  </si>
  <si>
    <t>3. The "Signature" data in the "Danh sách học viên không tham gia khóa học bắt buộc" table shows the correct data according to the filtering conditions</t>
  </si>
  <si>
    <t>1. Click tab "Report học viên không tham gia khóa học bắt buộc"
2. Verify that the drop list with the label "Khóa học bắt buộc có sẵn" is aligned properly and do not allow editing</t>
  </si>
  <si>
    <t xml:space="preserve">1.Move "Report học viên không tham gia khóa học bắt buộc" screen  </t>
  </si>
  <si>
    <t>1. Click tab "Report học viên không tham gia khóa học bắt buộc"
2. Verify that the text box with the label "Tìm kiếm nâng cao" is aligned properly and do not allow editing</t>
  </si>
  <si>
    <t>1. Click tab "Report học viên không tham gia khóa học bắt buộc"
2. Verify that the combo box with the label "Từ ngày" is aligned properly and do not allow editing</t>
  </si>
  <si>
    <t>1. Click tab "Report học viên không tham gia khóa học bắt buộc"
2. Verify that the combo box with the label "Đến ngày" is aligned properly and do not allow editing</t>
  </si>
  <si>
    <t>1. Click tab "Report học viên không tham gia khóa học bắt buộc"
2. Verify that the table "Danh sách học viên không tham gia khóa học bắt buộc" is aligned properly and do not allow editing</t>
  </si>
  <si>
    <t>1. Click tab "Report học viên không tham gia khóa học bắt buộc"
2. Verify that the column "Date","Students Name","Course" ,"Note","Signature" of the table "Danh sách học viên không tham gia khóa học bắt buộc" is aligned properly and do not allow editing</t>
  </si>
  <si>
    <t>1. Click tab "Report học viên không tham gia khóa học bắt buộc"
2. Verify that "Print", "Cancel","Search Advanced" ,"Search" are buttons and are aligned properly</t>
  </si>
  <si>
    <t xml:space="preserve">1. Click tab "Report học viên không tham gia khóa học bắt buộc" </t>
  </si>
  <si>
    <t>1. Move "Report học viên không tham gia khóa học bắt buộc" screen</t>
  </si>
  <si>
    <t>TC_Report học viên không tham gia khóa học bắt buộc_02</t>
  </si>
  <si>
    <t>TC_Report học viên không tham gia khóa học bắt buộc_03</t>
  </si>
  <si>
    <t>TC_Report học viên không tham gia khóa học bắt buộc_04</t>
  </si>
  <si>
    <t>TC_Report học viên không tham gia khóa học bắt buộc_05</t>
  </si>
  <si>
    <t>TC_Report học viên không tham gia khóa học bắt buộc_06</t>
  </si>
  <si>
    <t>TC_Report học viên không tham gia khóa học bắt buộc_07</t>
  </si>
  <si>
    <t>TC_Report học viên không tham gia khóa học bắt buộc_08</t>
  </si>
  <si>
    <t>TC_Report học viên không tham gia khóa học bắt buộc_09</t>
  </si>
  <si>
    <t>TC_Report học viên không tham gia khóa học bắt buộc_10</t>
  </si>
  <si>
    <t>TC_Report học viên không tham gia khóa học bắt buộc_11</t>
  </si>
  <si>
    <t>TC_Report học viên không tham gia khóa học bắt buộc_12</t>
  </si>
  <si>
    <t>TC_Report học viên không tham gia khóa học bắt buộc_13</t>
  </si>
  <si>
    <t>TC_Report học viên không tham gia khóa học bắt buộc_14</t>
  </si>
  <si>
    <t>TC_Report học viên không tham gia khóa học bắt buộc_15</t>
  </si>
  <si>
    <t>TC_Report học viên không tham gia khóa học bắt buộc_16</t>
  </si>
  <si>
    <t>TC_Report học viên không tham gia khóa học bắt buộc_17</t>
  </si>
  <si>
    <t>TC_Report học viên không tham gia khóa học bắt buộc_18</t>
  </si>
  <si>
    <t>TC_Report học viên không tham gia khóa học bắt buộc_19</t>
  </si>
  <si>
    <t>TC_Report học viên không tham gia khóa học bắt buộc_20</t>
  </si>
  <si>
    <t>TC_Report học viên không tham gia khóa học bắt buộc_21</t>
  </si>
  <si>
    <t>TC_Report học viên không tham gia khóa học bắt buộc_22</t>
  </si>
  <si>
    <t>TC_Report học viên không tham gia khóa học bắt buộc_23</t>
  </si>
  <si>
    <t>TC_Report học viên không tham gia khóa học bắt buộc_24</t>
  </si>
  <si>
    <t>TC_Report học viên không tham gia khóa học bắt buộc_25</t>
  </si>
  <si>
    <t>TC_Report học viên không tham gia khóa học bắt buộc_26</t>
  </si>
  <si>
    <t>TC_Report học viên không tham gia khóa học bắt buộc_27</t>
  </si>
  <si>
    <t>TC_Report học viên không tham gia khóa học bắt buộc_28</t>
  </si>
  <si>
    <t>TC_Report học viên không tham gia khóa học bắt buộc_29</t>
  </si>
  <si>
    <t>TC_Report học viên không tham gia khóa học bắt buộc_30</t>
  </si>
  <si>
    <t>TC_Report học viên không tham gia khóa học bắt buộc_31</t>
  </si>
  <si>
    <t>TC_Report học viên không tham gia khóa học bắt buộc_32</t>
  </si>
  <si>
    <t>TC_Report học viên không tham gia khóa học bắt buộc_33</t>
  </si>
  <si>
    <t>TC_Report học viên không tham gia khóa học bắt buộc_34</t>
  </si>
  <si>
    <t>TC_Report học viên không tham gia khóa học bắt buộc_35</t>
  </si>
  <si>
    <t>TC_Report học viên không tham gia khóa học bắt buộc_36</t>
  </si>
  <si>
    <t>TC_Report học viên không tham gia khóa học bắt buộc_37</t>
  </si>
  <si>
    <t>TC_Report học viên không tham gia khóa học bắt buộc_38</t>
  </si>
  <si>
    <t>TC_Report học viên không tham gia khóa học bắt buộc_39</t>
  </si>
  <si>
    <t>TC_Report học viên không tham gia khóa học bắt buộc_40</t>
  </si>
  <si>
    <t>TC_Report học viên không tham gia khóa học bắt buộc_41</t>
  </si>
  <si>
    <t>TC_Report học viên không tham gia khóa học bắt buộc_42</t>
  </si>
  <si>
    <t>TC_Report học viên không tham gia khóa học bắt buộc_43</t>
  </si>
  <si>
    <t>TC_Report học viên không tham gia khóa học bắt buộc_44</t>
  </si>
  <si>
    <t>TC_Report học viên không tham gia khóa học bắt buộc_45</t>
  </si>
  <si>
    <t>TC_Report học viên không tham gia khóa học bắt buộc_46</t>
  </si>
  <si>
    <t>TC_Report học viên không tham gia khóa học bắt buộc_47</t>
  </si>
  <si>
    <t>TC_Report học viên không tham gia khóa học bắt buộc_48</t>
  </si>
  <si>
    <t>TC_Report học viên không tham gia khóa học bắt buộc_49</t>
  </si>
  <si>
    <t>TC_Report học viên không tham gia khóa học bắt buộc_50</t>
  </si>
  <si>
    <t>TC_Report học viên không tham gia khóa học bắt buộc_51</t>
  </si>
  <si>
    <t>TC_Report học viên không tham gia khóa học bắt buộc_52</t>
  </si>
  <si>
    <t>TC_Report học viên không tham gia khóa học bắt buộc_53</t>
  </si>
  <si>
    <t>TC_Report học viên không tham gia khóa học bắt buộc_54</t>
  </si>
  <si>
    <t>TC_Report học viên không tham gia khóa học bắt buộc_55</t>
  </si>
  <si>
    <t>TC_Report học viên không tham gia khóa học bắt buộc_56</t>
  </si>
  <si>
    <t>TC_Report học viên không tham gia khóa học bắt buộc_57</t>
  </si>
  <si>
    <t>TC_Report học viên không tham gia khóa học bắt buộc_58</t>
  </si>
  <si>
    <t>TC_Report học viên không tham gia khóa học bắt buộc_59</t>
  </si>
  <si>
    <t>TC_Report học viên không tham gia khóa học bắt buộc_60</t>
  </si>
  <si>
    <t>TC_Report học viên không tham gia khóa học bắt buộc_61</t>
  </si>
  <si>
    <t>TC_Report học viên không tham gia khóa học bắt buộc_62</t>
  </si>
  <si>
    <t>TC_Report học viên không tham gia khóa học bắt buộc_63</t>
  </si>
  <si>
    <t>TC_Report học viên không tham gia khóa học bắt buộc_64</t>
  </si>
  <si>
    <t>TC_Report học viên không tham gia khóa học bắt buộc_65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</si>
</sst>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47">
    <font>
      <sz val="11"/>
      <color theme="1"/>
      <name val="Calibri"/>
      <family val="2"/>
      <scheme val="minor"/>
    </font>
    <font>
      <sz val="10"/>
      <name val="Arial"/>
      <family val="2"/>
    </font>
    <font>
      <sz val="10"/>
      <name val="Tahoma"/>
      <family val="2"/>
    </font>
    <font>
      <i/>
      <sz val="14"/>
      <color indexed="60"/>
      <name val="Arial"/>
      <family val="2"/>
    </font>
    <font>
      <sz val="20"/>
      <color indexed="60"/>
      <name val="Arial"/>
      <family val="2"/>
    </font>
    <font>
      <sz val="18"/>
      <color indexed="60"/>
      <name val="Arial"/>
      <family val="2"/>
    </font>
    <font>
      <sz val="24"/>
      <color indexed="60"/>
      <name val="Arial"/>
      <family val="2"/>
    </font>
    <font>
      <b/>
      <sz val="9"/>
      <color indexed="16"/>
      <name val="Tahoma"/>
      <family val="2"/>
    </font>
    <font>
      <b/>
      <sz val="9"/>
      <name val="Tahoma"/>
      <family val="2"/>
    </font>
    <font>
      <b/>
      <sz val="10"/>
      <name val="Arial"/>
      <family val="2"/>
    </font>
    <font>
      <sz val="11"/>
      <name val="ＭＳ Ｐゴシック"/>
      <charset val="128"/>
    </font>
    <font>
      <b/>
      <sz val="11"/>
      <name val="Arial "/>
    </font>
    <font>
      <sz val="10"/>
      <name val="Arial "/>
    </font>
    <font>
      <b/>
      <sz val="10"/>
      <name val="Arial "/>
    </font>
    <font>
      <i/>
      <sz val="10"/>
      <name val="Arial"/>
      <family val="2"/>
    </font>
    <font>
      <b/>
      <sz val="9"/>
      <color indexed="81"/>
      <name val="Tahoma"/>
      <family val="2"/>
    </font>
    <font>
      <sz val="9"/>
      <color indexed="81"/>
      <name val="Tahoma"/>
      <family val="2"/>
    </font>
    <font>
      <b/>
      <sz val="20"/>
      <color indexed="8"/>
      <name val="Arial"/>
      <family val="2"/>
    </font>
    <font>
      <b/>
      <sz val="10"/>
      <color indexed="60"/>
      <name val="Arial"/>
      <family val="2"/>
    </font>
    <font>
      <i/>
      <sz val="10"/>
      <color indexed="17"/>
      <name val="Arial"/>
      <family val="2"/>
    </font>
    <font>
      <sz val="10"/>
      <color indexed="8"/>
      <name val="Arial"/>
      <family val="2"/>
    </font>
    <font>
      <u/>
      <sz val="11"/>
      <color indexed="12"/>
      <name val="ＭＳ Ｐゴシック"/>
      <family val="3"/>
      <charset val="128"/>
    </font>
    <font>
      <sz val="11"/>
      <color theme="1"/>
      <name val="Calibri"/>
      <family val="2"/>
      <charset val="163"/>
      <scheme val="minor"/>
    </font>
    <font>
      <u/>
      <sz val="10"/>
      <color indexed="12"/>
      <name val="Arial"/>
      <family val="2"/>
    </font>
    <font>
      <b/>
      <sz val="10"/>
      <name val="Tahoma"/>
      <family val="2"/>
    </font>
    <font>
      <sz val="10"/>
      <color indexed="10"/>
      <name val="Arial"/>
      <family val="2"/>
    </font>
    <font>
      <b/>
      <sz val="10"/>
      <color indexed="10"/>
      <name val="Arial"/>
      <family val="2"/>
    </font>
    <font>
      <sz val="11"/>
      <name val="明朝"/>
      <family val="1"/>
      <charset val="128"/>
    </font>
    <font>
      <b/>
      <sz val="10"/>
      <color indexed="9"/>
      <name val="Tahoma"/>
      <family val="2"/>
    </font>
    <font>
      <i/>
      <sz val="10"/>
      <name val="Tahoma"/>
      <family val="2"/>
    </font>
    <font>
      <b/>
      <sz val="10"/>
      <color theme="0"/>
      <name val="Tahoma"/>
      <family val="2"/>
    </font>
    <font>
      <sz val="10"/>
      <color rgb="FF222222"/>
      <name val="Tahoma"/>
      <family val="2"/>
    </font>
    <font>
      <sz val="10"/>
      <color theme="1"/>
      <name val="Tahoma"/>
      <family val="2"/>
    </font>
    <font>
      <sz val="10"/>
      <color indexed="9"/>
      <name val="Tahoma"/>
      <family val="2"/>
    </font>
    <font>
      <b/>
      <sz val="9"/>
      <color indexed="9"/>
      <name val="Arial"/>
      <family val="2"/>
    </font>
    <font>
      <sz val="9"/>
      <name val="Arial"/>
      <family val="2"/>
    </font>
    <font>
      <b/>
      <sz val="10"/>
      <color indexed="18"/>
      <name val="Arial"/>
      <family val="2"/>
    </font>
    <font>
      <sz val="11"/>
      <color theme="0"/>
      <name val="Calibri"/>
      <family val="2"/>
      <scheme val="minor"/>
    </font>
    <font>
      <sz val="10"/>
      <color theme="1"/>
      <name val="Arial"/>
      <family val="2"/>
    </font>
    <font>
      <b/>
      <sz val="11"/>
      <color theme="0"/>
      <name val="Calibri"/>
      <family val="2"/>
      <scheme val="minor"/>
    </font>
    <font>
      <sz val="11"/>
      <name val="Times New Roman"/>
      <family val="1"/>
    </font>
    <font>
      <b/>
      <sz val="11"/>
      <name val="Times New Roman"/>
      <family val="1"/>
    </font>
    <font>
      <sz val="11"/>
      <color theme="1"/>
      <name val="Times New Roman"/>
      <family val="1"/>
    </font>
    <font>
      <sz val="11"/>
      <color indexed="8"/>
      <name val="Times New Roman"/>
      <family val="1"/>
    </font>
    <font>
      <sz val="11"/>
      <color indexed="10"/>
      <name val="Times New Roman"/>
      <family val="1"/>
    </font>
    <font>
      <b/>
      <sz val="11"/>
      <color indexed="9"/>
      <name val="Times New Roman"/>
      <family val="1"/>
    </font>
    <font>
      <sz val="8"/>
      <name val="Calibri"/>
      <family val="2"/>
      <scheme val="minor"/>
    </font>
  </fonts>
  <fills count="2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indexed="9"/>
        <bgColor indexed="26"/>
      </patternFill>
    </fill>
    <fill>
      <patternFill patternType="solid">
        <fgColor theme="0" tint="-0.14999847407452621"/>
        <bgColor indexed="26"/>
      </patternFill>
    </fill>
    <fill>
      <patternFill patternType="solid">
        <fgColor indexed="18"/>
        <bgColor indexed="32"/>
      </patternFill>
    </fill>
    <fill>
      <patternFill patternType="solid">
        <fgColor indexed="27"/>
        <bgColor indexed="41"/>
      </patternFill>
    </fill>
    <fill>
      <patternFill patternType="solid">
        <fgColor theme="0"/>
        <bgColor indexed="26"/>
      </patternFill>
    </fill>
    <fill>
      <patternFill patternType="solid">
        <fgColor theme="2"/>
        <bgColor indexed="41"/>
      </patternFill>
    </fill>
    <fill>
      <patternFill patternType="solid">
        <fgColor theme="0"/>
        <bgColor indexed="32"/>
      </patternFill>
    </fill>
    <fill>
      <patternFill patternType="solid">
        <fgColor theme="2"/>
        <bgColor indexed="26"/>
      </patternFill>
    </fill>
    <fill>
      <patternFill patternType="solid">
        <fgColor theme="4" tint="0.59999389629810485"/>
        <bgColor indexed="41"/>
      </patternFill>
    </fill>
    <fill>
      <patternFill patternType="solid">
        <fgColor theme="4" tint="0.59999389629810485"/>
        <bgColor indexed="26"/>
      </patternFill>
    </fill>
    <fill>
      <patternFill patternType="solid">
        <fgColor theme="3" tint="0.59999389629810485"/>
        <bgColor indexed="64"/>
      </patternFill>
    </fill>
    <fill>
      <patternFill patternType="solid">
        <fgColor theme="7" tint="0.79998168889431442"/>
        <bgColor indexed="64"/>
      </patternFill>
    </fill>
    <fill>
      <patternFill patternType="solid">
        <fgColor indexed="18"/>
        <bgColor indexed="64"/>
      </patternFill>
    </fill>
    <fill>
      <patternFill patternType="solid">
        <fgColor indexed="47"/>
        <bgColor indexed="64"/>
      </patternFill>
    </fill>
    <fill>
      <patternFill patternType="solid">
        <fgColor indexed="49"/>
        <bgColor indexed="64"/>
      </patternFill>
    </fill>
    <fill>
      <patternFill patternType="solid">
        <fgColor rgb="FFFFFFFF"/>
        <bgColor indexed="64"/>
      </patternFill>
    </fill>
    <fill>
      <patternFill patternType="solid">
        <fgColor theme="4" tint="-0.249977111117893"/>
        <bgColor indexed="56"/>
      </patternFill>
    </fill>
    <fill>
      <patternFill patternType="solid">
        <fgColor theme="4" tint="-0.249977111117893"/>
        <bgColor indexed="26"/>
      </patternFill>
    </fill>
    <fill>
      <patternFill patternType="solid">
        <fgColor rgb="FFFFFF00"/>
        <bgColor indexed="26"/>
      </patternFill>
    </fill>
    <fill>
      <patternFill patternType="solid">
        <fgColor rgb="FF002060"/>
        <bgColor indexed="64"/>
      </patternFill>
    </fill>
  </fills>
  <borders count="6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indexed="8"/>
      </bottom>
      <diagonal/>
    </border>
    <border>
      <left style="hair">
        <color indexed="8"/>
      </left>
      <right style="hair">
        <color indexed="8"/>
      </right>
      <top style="hair">
        <color indexed="8"/>
      </top>
      <bottom style="hair">
        <color indexed="8"/>
      </bottom>
      <diagonal/>
    </border>
    <border>
      <left style="hair">
        <color indexed="64"/>
      </left>
      <right style="hair">
        <color indexed="64"/>
      </right>
      <top style="hair">
        <color indexed="64"/>
      </top>
      <bottom style="hair">
        <color indexed="64"/>
      </bottom>
      <diagonal/>
    </border>
    <border>
      <left style="hair">
        <color indexed="8"/>
      </left>
      <right style="hair">
        <color indexed="8"/>
      </right>
      <top style="hair">
        <color indexed="8"/>
      </top>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64"/>
      </left>
      <right style="hair">
        <color indexed="64"/>
      </right>
      <top style="hair">
        <color indexed="64"/>
      </top>
      <bottom/>
      <diagonal/>
    </border>
    <border>
      <left/>
      <right/>
      <top style="hair">
        <color indexed="8"/>
      </top>
      <bottom style="hair">
        <color indexed="8"/>
      </bottom>
      <diagonal/>
    </border>
    <border>
      <left style="hair">
        <color auto="1"/>
      </left>
      <right style="hair">
        <color auto="1"/>
      </right>
      <top style="hair">
        <color auto="1"/>
      </top>
      <bottom style="hair">
        <color auto="1"/>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auto="1"/>
      </left>
      <right style="hair">
        <color auto="1"/>
      </right>
      <top style="hair">
        <color auto="1"/>
      </top>
      <bottom style="hair">
        <color auto="1"/>
      </bottom>
      <diagonal/>
    </border>
    <border>
      <left style="hair">
        <color indexed="64"/>
      </left>
      <right style="hair">
        <color indexed="8"/>
      </right>
      <top style="hair">
        <color indexed="8"/>
      </top>
      <bottom style="hair">
        <color indexed="8"/>
      </bottom>
      <diagonal/>
    </border>
    <border>
      <left style="hair">
        <color indexed="64"/>
      </left>
      <right style="hair">
        <color indexed="64"/>
      </right>
      <top style="hair">
        <color indexed="64"/>
      </top>
      <bottom style="hair">
        <color indexed="8"/>
      </bottom>
      <diagonal/>
    </border>
    <border>
      <left style="hair">
        <color indexed="64"/>
      </left>
      <right style="hair">
        <color indexed="64"/>
      </right>
      <top style="hair">
        <color indexed="8"/>
      </top>
      <bottom style="hair">
        <color indexed="8"/>
      </bottom>
      <diagonal/>
    </border>
    <border>
      <left style="hair">
        <color indexed="64"/>
      </left>
      <right style="hair">
        <color indexed="64"/>
      </right>
      <top style="hair">
        <color indexed="8"/>
      </top>
      <bottom style="hair">
        <color indexed="64"/>
      </bottom>
      <diagonal/>
    </border>
    <border>
      <left style="hair">
        <color indexed="8"/>
      </left>
      <right style="hair">
        <color indexed="8"/>
      </right>
      <top style="hair">
        <color indexed="64"/>
      </top>
      <bottom style="hair">
        <color indexed="8"/>
      </bottom>
      <diagonal/>
    </border>
    <border>
      <left style="hair">
        <color indexed="8"/>
      </left>
      <right style="hair">
        <color indexed="64"/>
      </right>
      <top style="hair">
        <color indexed="64"/>
      </top>
      <bottom style="hair">
        <color indexed="8"/>
      </bottom>
      <diagonal/>
    </border>
    <border>
      <left style="hair">
        <color indexed="8"/>
      </left>
      <right style="hair">
        <color indexed="64"/>
      </right>
      <top style="hair">
        <color indexed="8"/>
      </top>
      <bottom style="hair">
        <color indexed="8"/>
      </bottom>
      <diagonal/>
    </border>
    <border>
      <left style="hair">
        <color indexed="8"/>
      </left>
      <right style="hair">
        <color indexed="64"/>
      </right>
      <top style="hair">
        <color indexed="8"/>
      </top>
      <bottom style="hair">
        <color indexed="64"/>
      </bottom>
      <diagonal/>
    </border>
    <border>
      <left/>
      <right style="hair">
        <color indexed="8"/>
      </right>
      <top style="hair">
        <color indexed="8"/>
      </top>
      <bottom/>
      <diagonal/>
    </border>
    <border>
      <left/>
      <right style="hair">
        <color indexed="8"/>
      </right>
      <top style="hair">
        <color indexed="64"/>
      </top>
      <bottom style="hair">
        <color indexed="8"/>
      </bottom>
      <diagonal/>
    </border>
    <border>
      <left style="hair">
        <color indexed="64"/>
      </left>
      <right style="hair">
        <color indexed="64"/>
      </right>
      <top style="thin">
        <color indexed="64"/>
      </top>
      <bottom style="hair">
        <color indexed="8"/>
      </bottom>
      <diagonal/>
    </border>
    <border>
      <left style="hair">
        <color indexed="64"/>
      </left>
      <right style="hair">
        <color indexed="64"/>
      </right>
      <top style="hair">
        <color indexed="64"/>
      </top>
      <bottom style="thin">
        <color indexed="64"/>
      </bottom>
      <diagonal/>
    </border>
    <border>
      <left/>
      <right style="hair">
        <color indexed="8"/>
      </right>
      <top style="hair">
        <color indexed="8"/>
      </top>
      <bottom style="hair">
        <color indexed="64"/>
      </bottom>
      <diagonal/>
    </border>
    <border>
      <left style="hair">
        <color indexed="8"/>
      </left>
      <right style="hair">
        <color indexed="8"/>
      </right>
      <top/>
      <bottom/>
      <diagonal/>
    </border>
    <border>
      <left style="hair">
        <color indexed="8"/>
      </left>
      <right style="hair">
        <color indexed="8"/>
      </right>
      <top style="hair">
        <color indexed="8"/>
      </top>
      <bottom/>
      <diagonal/>
    </border>
    <border>
      <left style="hair">
        <color indexed="64"/>
      </left>
      <right style="hair">
        <color indexed="64"/>
      </right>
      <top style="hair">
        <color indexed="64"/>
      </top>
      <bottom style="hair">
        <color indexed="8"/>
      </bottom>
      <diagonal/>
    </border>
    <border>
      <left/>
      <right/>
      <top/>
      <bottom style="medium">
        <color indexed="32"/>
      </bottom>
      <diagonal/>
    </border>
    <border>
      <left style="medium">
        <color indexed="32"/>
      </left>
      <right style="hair">
        <color indexed="32"/>
      </right>
      <top style="medium">
        <color indexed="32"/>
      </top>
      <bottom style="hair">
        <color indexed="32"/>
      </bottom>
      <diagonal/>
    </border>
    <border>
      <left style="hair">
        <color indexed="32"/>
      </left>
      <right style="hair">
        <color indexed="32"/>
      </right>
      <top style="medium">
        <color indexed="32"/>
      </top>
      <bottom style="hair">
        <color indexed="32"/>
      </bottom>
      <diagonal/>
    </border>
    <border>
      <left style="hair">
        <color indexed="32"/>
      </left>
      <right style="hair">
        <color indexed="32"/>
      </right>
      <top style="hair">
        <color indexed="32"/>
      </top>
      <bottom/>
      <diagonal/>
    </border>
    <border>
      <left style="hair">
        <color indexed="8"/>
      </left>
      <right style="thin">
        <color indexed="64"/>
      </right>
      <top style="hair">
        <color indexed="8"/>
      </top>
      <bottom style="hair">
        <color indexed="8"/>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64"/>
      </top>
      <bottom style="hair">
        <color indexed="8"/>
      </bottom>
      <diagonal/>
    </border>
    <border>
      <left style="hair">
        <color indexed="8"/>
      </left>
      <right style="hair">
        <color indexed="64"/>
      </right>
      <top style="hair">
        <color indexed="64"/>
      </top>
      <bottom style="hair">
        <color indexed="8"/>
      </bottom>
      <diagonal/>
    </border>
    <border>
      <left style="hair">
        <color indexed="8"/>
      </left>
      <right style="hair">
        <color indexed="64"/>
      </right>
      <top style="hair">
        <color indexed="8"/>
      </top>
      <bottom style="hair">
        <color indexed="8"/>
      </bottom>
      <diagonal/>
    </border>
    <border>
      <left style="hair">
        <color indexed="64"/>
      </left>
      <right style="hair">
        <color indexed="64"/>
      </right>
      <top style="hair">
        <color indexed="64"/>
      </top>
      <bottom style="hair">
        <color indexed="8"/>
      </bottom>
      <diagonal/>
    </border>
    <border>
      <left style="hair">
        <color indexed="64"/>
      </left>
      <right style="hair">
        <color indexed="64"/>
      </right>
      <top style="hair">
        <color indexed="8"/>
      </top>
      <bottom style="hair">
        <color indexed="8"/>
      </bottom>
      <diagonal/>
    </border>
    <border>
      <left/>
      <right style="hair">
        <color indexed="8"/>
      </right>
      <top style="hair">
        <color indexed="8"/>
      </top>
      <bottom style="hair">
        <color indexed="64"/>
      </bottom>
      <diagonal/>
    </border>
    <border>
      <left style="hair">
        <color indexed="8"/>
      </left>
      <right style="hair">
        <color indexed="64"/>
      </right>
      <top style="hair">
        <color indexed="8"/>
      </top>
      <bottom style="hair">
        <color indexed="64"/>
      </bottom>
      <diagonal/>
    </border>
    <border>
      <left style="hair">
        <color indexed="8"/>
      </left>
      <right style="hair">
        <color indexed="8"/>
      </right>
      <top style="hair">
        <color auto="1"/>
      </top>
      <bottom style="hair">
        <color auto="1"/>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top style="hair">
        <color indexed="64"/>
      </top>
      <bottom style="hair">
        <color indexed="64"/>
      </bottom>
      <diagonal/>
    </border>
  </borders>
  <cellStyleXfs count="11">
    <xf numFmtId="0" fontId="0" fillId="0" borderId="0"/>
    <xf numFmtId="0" fontId="1" fillId="0" borderId="0"/>
    <xf numFmtId="0" fontId="10" fillId="0" borderId="0"/>
    <xf numFmtId="0" fontId="1" fillId="0" borderId="0"/>
    <xf numFmtId="0" fontId="10" fillId="0" borderId="0"/>
    <xf numFmtId="0" fontId="21" fillId="0" borderId="0" applyNumberFormat="0" applyFill="0" applyBorder="0" applyAlignment="0" applyProtection="0"/>
    <xf numFmtId="0" fontId="22" fillId="0" borderId="0"/>
    <xf numFmtId="0" fontId="10" fillId="0" borderId="0"/>
    <xf numFmtId="0" fontId="1" fillId="0" borderId="0"/>
    <xf numFmtId="0" fontId="23" fillId="0" borderId="0" applyNumberFormat="0" applyFill="0" applyBorder="0" applyAlignment="0" applyProtection="0">
      <alignment vertical="top"/>
      <protection locked="0"/>
    </xf>
    <xf numFmtId="0" fontId="27" fillId="0" borderId="0"/>
  </cellStyleXfs>
  <cellXfs count="302">
    <xf numFmtId="0" fontId="0" fillId="0" borderId="0" xfId="0"/>
    <xf numFmtId="0" fontId="1" fillId="2" borderId="1" xfId="1" applyFill="1" applyBorder="1"/>
    <xf numFmtId="0" fontId="1" fillId="2" borderId="2" xfId="1" applyFill="1" applyBorder="1"/>
    <xf numFmtId="0" fontId="2" fillId="2" borderId="2" xfId="1" applyFont="1" applyFill="1" applyBorder="1" applyAlignment="1">
      <alignment horizontal="left" indent="4"/>
    </xf>
    <xf numFmtId="0" fontId="1" fillId="2" borderId="3" xfId="1" applyFill="1" applyBorder="1"/>
    <xf numFmtId="0" fontId="1" fillId="2" borderId="0" xfId="1" applyFill="1"/>
    <xf numFmtId="0" fontId="1" fillId="2" borderId="4" xfId="1" applyFill="1" applyBorder="1"/>
    <xf numFmtId="0" fontId="1" fillId="2" borderId="0" xfId="1" applyFill="1" applyBorder="1"/>
    <xf numFmtId="0" fontId="2" fillId="2" borderId="0" xfId="1" applyFont="1" applyFill="1" applyBorder="1" applyAlignment="1">
      <alignment horizontal="left" indent="4"/>
    </xf>
    <xf numFmtId="0" fontId="1" fillId="2" borderId="5" xfId="1" applyFill="1" applyBorder="1"/>
    <xf numFmtId="0" fontId="3" fillId="2" borderId="0" xfId="1" applyFont="1" applyFill="1" applyBorder="1" applyAlignment="1">
      <alignment horizontal="center"/>
    </xf>
    <xf numFmtId="0" fontId="4" fillId="2" borderId="0" xfId="1" applyFont="1" applyFill="1" applyBorder="1" applyAlignment="1">
      <alignment horizontal="center"/>
    </xf>
    <xf numFmtId="0" fontId="2" fillId="2" borderId="0" xfId="1" applyFont="1" applyFill="1" applyBorder="1" applyAlignment="1">
      <alignment horizontal="right" indent="3"/>
    </xf>
    <xf numFmtId="0" fontId="5" fillId="2" borderId="0" xfId="1" applyFont="1" applyFill="1" applyBorder="1" applyAlignment="1">
      <alignment horizontal="center"/>
    </xf>
    <xf numFmtId="0" fontId="7" fillId="2" borderId="0" xfId="1" applyFont="1" applyFill="1" applyBorder="1" applyAlignment="1">
      <alignment horizontal="left" vertical="top"/>
    </xf>
    <xf numFmtId="16" fontId="7" fillId="2" borderId="0" xfId="1" applyNumberFormat="1" applyFont="1" applyFill="1" applyBorder="1" applyAlignment="1">
      <alignment horizontal="left" vertical="top"/>
    </xf>
    <xf numFmtId="0" fontId="9" fillId="2" borderId="0" xfId="1" applyFont="1" applyFill="1" applyBorder="1" applyAlignment="1">
      <alignment vertical="center"/>
    </xf>
    <xf numFmtId="0" fontId="1" fillId="2" borderId="10" xfId="1" applyFill="1" applyBorder="1"/>
    <xf numFmtId="0" fontId="1" fillId="2" borderId="11" xfId="1" applyFill="1" applyBorder="1"/>
    <xf numFmtId="0" fontId="1" fillId="2" borderId="12" xfId="1" applyFill="1" applyBorder="1"/>
    <xf numFmtId="0" fontId="1" fillId="2" borderId="0" xfId="1" applyFont="1" applyFill="1" applyBorder="1"/>
    <xf numFmtId="0" fontId="12" fillId="3" borderId="0" xfId="2" applyFont="1" applyFill="1"/>
    <xf numFmtId="164" fontId="13" fillId="4" borderId="14" xfId="2" applyNumberFormat="1" applyFont="1" applyFill="1" applyBorder="1" applyAlignment="1">
      <alignment horizontal="center" vertical="center"/>
    </xf>
    <xf numFmtId="0" fontId="13" fillId="4" borderId="14" xfId="2" applyFont="1" applyFill="1" applyBorder="1" applyAlignment="1">
      <alignment horizontal="center" vertical="center"/>
    </xf>
    <xf numFmtId="0" fontId="12" fillId="3" borderId="0" xfId="2" applyFont="1" applyFill="1" applyAlignment="1">
      <alignment vertical="center"/>
    </xf>
    <xf numFmtId="0" fontId="1" fillId="2" borderId="15" xfId="3" applyFont="1" applyFill="1" applyBorder="1" applyAlignment="1">
      <alignment horizontal="left" vertical="top" wrapText="1"/>
    </xf>
    <xf numFmtId="0" fontId="1" fillId="2" borderId="0" xfId="2" applyFont="1" applyFill="1" applyAlignment="1">
      <alignment vertical="top" wrapText="1"/>
    </xf>
    <xf numFmtId="0" fontId="1" fillId="2" borderId="0" xfId="3" applyFont="1" applyFill="1" applyAlignment="1">
      <alignment vertical="top" wrapText="1"/>
    </xf>
    <xf numFmtId="0" fontId="10" fillId="3" borderId="0" xfId="2" applyFill="1"/>
    <xf numFmtId="0" fontId="1" fillId="5" borderId="0" xfId="2" applyFont="1" applyFill="1"/>
    <xf numFmtId="0" fontId="9" fillId="5" borderId="0" xfId="4" applyFont="1" applyFill="1" applyBorder="1"/>
    <xf numFmtId="0" fontId="1" fillId="5" borderId="0" xfId="4" applyFont="1" applyFill="1" applyBorder="1"/>
    <xf numFmtId="164" fontId="1" fillId="5" borderId="0" xfId="4" applyNumberFormat="1" applyFont="1" applyFill="1" applyBorder="1"/>
    <xf numFmtId="0" fontId="9" fillId="6" borderId="14" xfId="2" applyFont="1" applyFill="1" applyBorder="1" applyAlignment="1">
      <alignment horizontal="left" vertical="center"/>
    </xf>
    <xf numFmtId="0" fontId="9" fillId="6" borderId="14" xfId="2" applyFont="1" applyFill="1" applyBorder="1" applyAlignment="1">
      <alignment vertical="center"/>
    </xf>
    <xf numFmtId="0" fontId="18" fillId="5" borderId="0" xfId="2" applyFont="1" applyFill="1"/>
    <xf numFmtId="0" fontId="19" fillId="5" borderId="0" xfId="4" applyFont="1" applyFill="1" applyBorder="1"/>
    <xf numFmtId="0" fontId="1" fillId="5" borderId="0" xfId="2" applyFont="1" applyFill="1" applyBorder="1"/>
    <xf numFmtId="0" fontId="1" fillId="5" borderId="0" xfId="2" applyFont="1" applyFill="1" applyBorder="1" applyAlignment="1"/>
    <xf numFmtId="0" fontId="9" fillId="5" borderId="0" xfId="2" applyFont="1" applyFill="1" applyBorder="1" applyAlignment="1">
      <alignment horizontal="left"/>
    </xf>
    <xf numFmtId="2" fontId="9" fillId="5" borderId="0" xfId="2" applyNumberFormat="1" applyFont="1" applyFill="1" applyBorder="1" applyAlignment="1">
      <alignment horizontal="right" wrapText="1"/>
    </xf>
    <xf numFmtId="0" fontId="20" fillId="5" borderId="0" xfId="2" applyFont="1" applyFill="1" applyBorder="1" applyAlignment="1">
      <alignment horizontal="center" wrapText="1"/>
    </xf>
    <xf numFmtId="0" fontId="20" fillId="5" borderId="0" xfId="2" applyFont="1" applyFill="1" applyBorder="1" applyAlignment="1"/>
    <xf numFmtId="0" fontId="20" fillId="5" borderId="0" xfId="2" applyFont="1" applyFill="1" applyBorder="1" applyAlignment="1">
      <alignment wrapText="1"/>
    </xf>
    <xf numFmtId="0" fontId="1" fillId="5" borderId="0" xfId="2" applyFont="1" applyFill="1" applyBorder="1" applyAlignment="1">
      <alignment wrapText="1"/>
    </xf>
    <xf numFmtId="0" fontId="9" fillId="5" borderId="0" xfId="2" applyFont="1" applyFill="1" applyAlignment="1" applyProtection="1">
      <alignment wrapText="1"/>
    </xf>
    <xf numFmtId="0" fontId="1" fillId="5" borderId="0" xfId="2" applyFont="1" applyFill="1" applyAlignment="1">
      <alignment wrapText="1"/>
    </xf>
    <xf numFmtId="0" fontId="25" fillId="5" borderId="0" xfId="2" applyFont="1" applyFill="1" applyAlignment="1">
      <alignment wrapText="1"/>
    </xf>
    <xf numFmtId="0" fontId="20" fillId="5" borderId="0" xfId="2" applyFont="1" applyFill="1" applyAlignment="1"/>
    <xf numFmtId="0" fontId="9" fillId="6" borderId="15" xfId="7" applyFont="1" applyFill="1" applyBorder="1" applyAlignment="1">
      <alignment horizontal="left" wrapText="1"/>
    </xf>
    <xf numFmtId="0" fontId="1" fillId="5" borderId="0" xfId="2" applyFont="1" applyFill="1" applyAlignment="1" applyProtection="1">
      <alignment wrapText="1"/>
    </xf>
    <xf numFmtId="0" fontId="9" fillId="6" borderId="15" xfId="2" applyFont="1" applyFill="1" applyBorder="1" applyAlignment="1">
      <alignment horizontal="center" vertical="center"/>
    </xf>
    <xf numFmtId="0" fontId="1" fillId="5" borderId="0" xfId="2" applyFont="1" applyFill="1" applyBorder="1" applyAlignment="1">
      <alignment horizontal="center" wrapText="1"/>
    </xf>
    <xf numFmtId="0" fontId="25" fillId="5" borderId="0" xfId="2" applyFont="1" applyFill="1" applyBorder="1" applyAlignment="1">
      <alignment horizontal="center" wrapText="1"/>
    </xf>
    <xf numFmtId="0" fontId="1" fillId="5" borderId="15" xfId="2" applyFont="1" applyFill="1" applyBorder="1" applyAlignment="1">
      <alignment horizontal="center" vertical="center"/>
    </xf>
    <xf numFmtId="0" fontId="26" fillId="5" borderId="0" xfId="7" applyFont="1" applyFill="1" applyBorder="1" applyAlignment="1">
      <alignment horizontal="center" vertical="center" wrapText="1"/>
    </xf>
    <xf numFmtId="0" fontId="26" fillId="5" borderId="0" xfId="7" applyFont="1" applyFill="1" applyBorder="1" applyAlignment="1">
      <alignment horizontal="left" vertical="center"/>
    </xf>
    <xf numFmtId="0" fontId="25" fillId="5" borderId="0" xfId="2" applyFont="1" applyFill="1"/>
    <xf numFmtId="0" fontId="1" fillId="5" borderId="0" xfId="2" applyFont="1" applyFill="1" applyAlignment="1"/>
    <xf numFmtId="14" fontId="14" fillId="2" borderId="15" xfId="3" applyNumberFormat="1" applyFont="1" applyFill="1" applyBorder="1" applyAlignment="1">
      <alignment horizontal="center" vertical="center" wrapText="1"/>
    </xf>
    <xf numFmtId="49" fontId="14" fillId="2" borderId="15" xfId="2" applyNumberFormat="1" applyFont="1" applyFill="1" applyBorder="1" applyAlignment="1">
      <alignment horizontal="center" vertical="center" wrapText="1"/>
    </xf>
    <xf numFmtId="0" fontId="14" fillId="2" borderId="15" xfId="2" applyFont="1" applyFill="1" applyBorder="1" applyAlignment="1">
      <alignment horizontal="left" vertical="center" wrapText="1"/>
    </xf>
    <xf numFmtId="0" fontId="28" fillId="7" borderId="14" xfId="7" applyFont="1" applyFill="1" applyBorder="1" applyAlignment="1">
      <alignment horizontal="center" vertical="center" wrapText="1"/>
    </xf>
    <xf numFmtId="0" fontId="24" fillId="8" borderId="14" xfId="7" applyFont="1" applyFill="1" applyBorder="1" applyAlignment="1">
      <alignment horizontal="left" vertical="center"/>
    </xf>
    <xf numFmtId="0" fontId="2" fillId="5" borderId="14" xfId="7" applyFont="1" applyFill="1" applyBorder="1" applyAlignment="1">
      <alignment vertical="top" wrapText="1"/>
    </xf>
    <xf numFmtId="0" fontId="24" fillId="8" borderId="16" xfId="7" applyFont="1" applyFill="1" applyBorder="1" applyAlignment="1">
      <alignment horizontal="left" vertical="center"/>
    </xf>
    <xf numFmtId="49" fontId="2" fillId="5" borderId="0" xfId="2" applyNumberFormat="1" applyFont="1" applyFill="1"/>
    <xf numFmtId="49" fontId="2" fillId="5" borderId="0" xfId="2" applyNumberFormat="1" applyFont="1" applyFill="1" applyProtection="1">
      <protection hidden="1"/>
    </xf>
    <xf numFmtId="49" fontId="2" fillId="5" borderId="0" xfId="2" applyNumberFormat="1" applyFont="1" applyFill="1" applyAlignment="1">
      <alignment horizontal="left"/>
    </xf>
    <xf numFmtId="49" fontId="24" fillId="5" borderId="0" xfId="2" applyNumberFormat="1" applyFont="1" applyFill="1" applyAlignment="1">
      <alignment horizontal="left"/>
    </xf>
    <xf numFmtId="49" fontId="2" fillId="5" borderId="0" xfId="2" applyNumberFormat="1" applyFont="1" applyFill="1" applyAlignment="1">
      <alignment wrapText="1"/>
    </xf>
    <xf numFmtId="49" fontId="24" fillId="5" borderId="0" xfId="2" applyNumberFormat="1" applyFont="1" applyFill="1" applyBorder="1" applyAlignment="1"/>
    <xf numFmtId="49" fontId="2" fillId="5" borderId="0" xfId="2" applyNumberFormat="1" applyFont="1" applyFill="1" applyBorder="1" applyAlignment="1"/>
    <xf numFmtId="49" fontId="2" fillId="5" borderId="0" xfId="2" applyNumberFormat="1" applyFont="1" applyFill="1" applyAlignment="1">
      <alignment vertical="center"/>
    </xf>
    <xf numFmtId="49" fontId="2" fillId="5" borderId="0" xfId="2" applyNumberFormat="1" applyFont="1" applyFill="1" applyAlignment="1" applyProtection="1">
      <alignment vertical="center"/>
      <protection hidden="1"/>
    </xf>
    <xf numFmtId="49" fontId="2" fillId="5" borderId="0" xfId="2" applyNumberFormat="1" applyFont="1" applyFill="1" applyAlignment="1">
      <alignment horizontal="left" vertical="center"/>
    </xf>
    <xf numFmtId="49" fontId="24" fillId="5" borderId="0" xfId="2" applyNumberFormat="1" applyFont="1" applyFill="1" applyAlignment="1">
      <alignment horizontal="center"/>
    </xf>
    <xf numFmtId="0" fontId="2" fillId="5" borderId="15" xfId="2" applyNumberFormat="1" applyFont="1" applyFill="1" applyBorder="1" applyAlignment="1">
      <alignment horizontal="center"/>
    </xf>
    <xf numFmtId="0" fontId="2" fillId="5" borderId="15" xfId="2" applyNumberFormat="1" applyFont="1" applyFill="1" applyBorder="1"/>
    <xf numFmtId="0" fontId="31" fillId="0" borderId="0" xfId="0" applyFont="1"/>
    <xf numFmtId="0" fontId="28" fillId="7" borderId="15" xfId="2" applyNumberFormat="1" applyFont="1" applyFill="1" applyBorder="1" applyAlignment="1">
      <alignment horizontal="center"/>
    </xf>
    <xf numFmtId="0" fontId="28" fillId="7" borderId="15" xfId="2" applyNumberFormat="1" applyFont="1" applyFill="1" applyBorder="1" applyAlignment="1">
      <alignment horizontal="center" wrapText="1"/>
    </xf>
    <xf numFmtId="1" fontId="2" fillId="5" borderId="15" xfId="2" applyNumberFormat="1" applyFont="1" applyFill="1" applyBorder="1" applyAlignment="1">
      <alignment horizontal="center"/>
    </xf>
    <xf numFmtId="0" fontId="33" fillId="7" borderId="15" xfId="2" applyNumberFormat="1" applyFont="1" applyFill="1" applyBorder="1" applyAlignment="1">
      <alignment horizontal="center"/>
    </xf>
    <xf numFmtId="0" fontId="28" fillId="7" borderId="19" xfId="2" applyFont="1" applyFill="1" applyBorder="1" applyAlignment="1">
      <alignment horizontal="center"/>
    </xf>
    <xf numFmtId="0" fontId="33" fillId="7" borderId="19" xfId="2" applyFont="1" applyFill="1" applyBorder="1" applyAlignment="1">
      <alignment horizontal="center"/>
    </xf>
    <xf numFmtId="1" fontId="33" fillId="7" borderId="19" xfId="2" applyNumberFormat="1" applyFont="1" applyFill="1" applyBorder="1" applyAlignment="1">
      <alignment horizontal="center"/>
    </xf>
    <xf numFmtId="0" fontId="9" fillId="6" borderId="15" xfId="2" applyFont="1" applyFill="1" applyBorder="1" applyAlignment="1">
      <alignment horizontal="center" vertical="center" wrapText="1"/>
    </xf>
    <xf numFmtId="49" fontId="24" fillId="5" borderId="0" xfId="2" applyNumberFormat="1" applyFont="1" applyFill="1" applyAlignment="1">
      <alignment horizontal="center"/>
    </xf>
    <xf numFmtId="0" fontId="24" fillId="10" borderId="14" xfId="7" applyFont="1" applyFill="1" applyBorder="1" applyAlignment="1">
      <alignment horizontal="left" vertical="center"/>
    </xf>
    <xf numFmtId="0" fontId="24" fillId="10" borderId="18" xfId="7" applyFont="1" applyFill="1" applyBorder="1" applyAlignment="1">
      <alignment horizontal="left" vertical="center"/>
    </xf>
    <xf numFmtId="0" fontId="1" fillId="5" borderId="0" xfId="7" applyFont="1" applyFill="1" applyBorder="1" applyAlignment="1">
      <alignment horizontal="left" wrapText="1"/>
    </xf>
    <xf numFmtId="0" fontId="24" fillId="8" borderId="14" xfId="7" applyFont="1" applyFill="1" applyBorder="1" applyAlignment="1">
      <alignment horizontal="center" vertical="center"/>
    </xf>
    <xf numFmtId="0" fontId="21" fillId="0" borderId="21" xfId="5" applyBorder="1"/>
    <xf numFmtId="0" fontId="2" fillId="5" borderId="26" xfId="7" applyFont="1" applyFill="1" applyBorder="1" applyAlignment="1">
      <alignment vertical="top" wrapText="1"/>
    </xf>
    <xf numFmtId="0" fontId="2" fillId="5" borderId="28" xfId="7" applyFont="1" applyFill="1" applyBorder="1" applyAlignment="1">
      <alignment vertical="top" wrapText="1"/>
    </xf>
    <xf numFmtId="0" fontId="2" fillId="5" borderId="29" xfId="7" applyFont="1" applyFill="1" applyBorder="1" applyAlignment="1">
      <alignment vertical="top" wrapText="1"/>
    </xf>
    <xf numFmtId="0" fontId="24" fillId="8" borderId="30" xfId="7" applyFont="1" applyFill="1" applyBorder="1" applyAlignment="1">
      <alignment horizontal="left" vertical="center"/>
    </xf>
    <xf numFmtId="0" fontId="24" fillId="10" borderId="30" xfId="7" applyFont="1" applyFill="1" applyBorder="1" applyAlignment="1">
      <alignment horizontal="left" vertical="center"/>
    </xf>
    <xf numFmtId="0" fontId="2" fillId="5" borderId="30" xfId="7" applyFont="1" applyFill="1" applyBorder="1" applyAlignment="1">
      <alignment vertical="top" wrapText="1"/>
    </xf>
    <xf numFmtId="0" fontId="21" fillId="0" borderId="31" xfId="5" applyBorder="1"/>
    <xf numFmtId="0" fontId="24" fillId="10" borderId="19" xfId="7" applyFont="1" applyFill="1" applyBorder="1" applyAlignment="1">
      <alignment horizontal="left" vertical="center"/>
    </xf>
    <xf numFmtId="0" fontId="2" fillId="5" borderId="16" xfId="7" applyFont="1" applyFill="1" applyBorder="1" applyAlignment="1">
      <alignment vertical="top" wrapText="1"/>
    </xf>
    <xf numFmtId="0" fontId="24" fillId="8" borderId="18" xfId="7" applyFont="1" applyFill="1" applyBorder="1" applyAlignment="1">
      <alignment horizontal="left" vertical="center"/>
    </xf>
    <xf numFmtId="0" fontId="2" fillId="5" borderId="18" xfId="7" quotePrefix="1" applyFont="1" applyFill="1" applyBorder="1" applyAlignment="1">
      <alignment vertical="top" wrapText="1"/>
    </xf>
    <xf numFmtId="0" fontId="28" fillId="7" borderId="16" xfId="7" applyFont="1" applyFill="1" applyBorder="1" applyAlignment="1">
      <alignment horizontal="center" vertical="center" wrapText="1"/>
    </xf>
    <xf numFmtId="0" fontId="24" fillId="8" borderId="33" xfId="7" applyFont="1" applyFill="1" applyBorder="1" applyAlignment="1">
      <alignment horizontal="left" vertical="center"/>
    </xf>
    <xf numFmtId="0" fontId="2" fillId="5" borderId="34" xfId="7" applyFont="1" applyFill="1" applyBorder="1" applyAlignment="1">
      <alignment vertical="top" wrapText="1"/>
    </xf>
    <xf numFmtId="0" fontId="24" fillId="8" borderId="34" xfId="7" applyFont="1" applyFill="1" applyBorder="1" applyAlignment="1">
      <alignment horizontal="left" vertical="center"/>
    </xf>
    <xf numFmtId="0" fontId="24" fillId="10" borderId="34" xfId="7" applyFont="1" applyFill="1" applyBorder="1" applyAlignment="1">
      <alignment horizontal="left" vertical="center"/>
    </xf>
    <xf numFmtId="0" fontId="2" fillId="5" borderId="35" xfId="7" applyFont="1" applyFill="1" applyBorder="1" applyAlignment="1">
      <alignment vertical="top" wrapText="1"/>
    </xf>
    <xf numFmtId="0" fontId="28" fillId="7" borderId="36" xfId="7" applyFont="1" applyFill="1" applyBorder="1" applyAlignment="1">
      <alignment horizontal="center" vertical="center" wrapText="1"/>
    </xf>
    <xf numFmtId="0" fontId="24" fillId="8" borderId="37" xfId="2" applyFont="1" applyFill="1" applyBorder="1" applyAlignment="1">
      <alignment horizontal="left" vertical="center"/>
    </xf>
    <xf numFmtId="0" fontId="28" fillId="7" borderId="24" xfId="7" applyFont="1" applyFill="1" applyBorder="1" applyAlignment="1">
      <alignment horizontal="center" vertical="center" wrapText="1"/>
    </xf>
    <xf numFmtId="0" fontId="32" fillId="3" borderId="38" xfId="6" applyFont="1" applyFill="1" applyBorder="1" applyAlignment="1">
      <alignment vertical="top" wrapText="1"/>
    </xf>
    <xf numFmtId="0" fontId="24" fillId="8" borderId="39" xfId="2" applyFont="1" applyFill="1" applyBorder="1" applyAlignment="1">
      <alignment horizontal="left" vertical="center"/>
    </xf>
    <xf numFmtId="0" fontId="2" fillId="5" borderId="25" xfId="2" applyFont="1" applyFill="1" applyBorder="1" applyAlignment="1">
      <alignment vertical="top" wrapText="1"/>
    </xf>
    <xf numFmtId="0" fontId="24" fillId="8" borderId="25" xfId="7" applyFont="1" applyFill="1" applyBorder="1" applyAlignment="1">
      <alignment horizontal="left" vertical="center"/>
    </xf>
    <xf numFmtId="0" fontId="24" fillId="10" borderId="25" xfId="7" applyFont="1" applyFill="1" applyBorder="1" applyAlignment="1">
      <alignment horizontal="left" vertical="center"/>
    </xf>
    <xf numFmtId="0" fontId="2" fillId="5" borderId="40" xfId="2" applyFont="1" applyFill="1" applyBorder="1" applyAlignment="1">
      <alignment vertical="top" wrapText="1"/>
    </xf>
    <xf numFmtId="0" fontId="2" fillId="5" borderId="41" xfId="7" applyFont="1" applyFill="1" applyBorder="1" applyAlignment="1">
      <alignment vertical="top" wrapText="1"/>
    </xf>
    <xf numFmtId="0" fontId="2" fillId="5" borderId="32" xfId="7" applyFont="1" applyFill="1" applyBorder="1" applyAlignment="1">
      <alignment vertical="top" wrapText="1"/>
    </xf>
    <xf numFmtId="0" fontId="26" fillId="9" borderId="0" xfId="7" applyFont="1" applyFill="1" applyBorder="1" applyAlignment="1">
      <alignment horizontal="left" vertical="center"/>
    </xf>
    <xf numFmtId="0" fontId="20" fillId="9" borderId="0" xfId="2" applyFont="1" applyFill="1" applyAlignment="1"/>
    <xf numFmtId="0" fontId="14" fillId="2" borderId="15" xfId="2" applyFont="1" applyFill="1" applyBorder="1" applyAlignment="1">
      <alignment horizontal="center" vertical="center" wrapText="1"/>
    </xf>
    <xf numFmtId="0" fontId="26" fillId="12" borderId="0" xfId="7" applyFont="1" applyFill="1" applyBorder="1" applyAlignment="1">
      <alignment horizontal="left" vertical="center"/>
    </xf>
    <xf numFmtId="0" fontId="20" fillId="12" borderId="0" xfId="2" applyFont="1" applyFill="1" applyAlignment="1"/>
    <xf numFmtId="0" fontId="24" fillId="13" borderId="25" xfId="7" applyFont="1" applyFill="1" applyBorder="1" applyAlignment="1">
      <alignment horizontal="left" vertical="center"/>
    </xf>
    <xf numFmtId="0" fontId="24" fillId="13" borderId="34" xfId="7" applyFont="1" applyFill="1" applyBorder="1" applyAlignment="1">
      <alignment horizontal="left" vertical="center"/>
    </xf>
    <xf numFmtId="0" fontId="24" fillId="13" borderId="18" xfId="7" applyFont="1" applyFill="1" applyBorder="1" applyAlignment="1">
      <alignment horizontal="left" vertical="center"/>
    </xf>
    <xf numFmtId="0" fontId="24" fillId="13" borderId="14" xfId="7" applyFont="1" applyFill="1" applyBorder="1" applyAlignment="1">
      <alignment horizontal="left" vertical="center"/>
    </xf>
    <xf numFmtId="0" fontId="24" fillId="13" borderId="30" xfId="7" applyFont="1" applyFill="1" applyBorder="1" applyAlignment="1">
      <alignment horizontal="left" vertical="center"/>
    </xf>
    <xf numFmtId="0" fontId="26" fillId="14" borderId="0" xfId="7" applyFont="1" applyFill="1" applyBorder="1" applyAlignment="1">
      <alignment horizontal="left" vertical="center"/>
    </xf>
    <xf numFmtId="0" fontId="20" fillId="14" borderId="0" xfId="2" applyFont="1" applyFill="1" applyAlignment="1"/>
    <xf numFmtId="0" fontId="1" fillId="5" borderId="15" xfId="2" applyFont="1" applyFill="1" applyBorder="1" applyAlignment="1">
      <alignment horizontal="center" vertical="center" wrapText="1"/>
    </xf>
    <xf numFmtId="0" fontId="9" fillId="6" borderId="15" xfId="2" applyFont="1" applyFill="1" applyBorder="1" applyAlignment="1">
      <alignment horizontal="center" vertical="center" wrapText="1"/>
    </xf>
    <xf numFmtId="0" fontId="2" fillId="5" borderId="43" xfId="7" applyFont="1" applyFill="1" applyBorder="1" applyAlignment="1">
      <alignment vertical="top" wrapText="1"/>
    </xf>
    <xf numFmtId="0" fontId="2" fillId="5" borderId="25" xfId="7" quotePrefix="1" applyFont="1" applyFill="1" applyBorder="1" applyAlignment="1">
      <alignment vertical="top" wrapText="1"/>
    </xf>
    <xf numFmtId="0" fontId="2" fillId="5" borderId="42" xfId="7" applyFont="1" applyFill="1" applyBorder="1" applyAlignment="1">
      <alignment vertical="top" wrapText="1"/>
    </xf>
    <xf numFmtId="0" fontId="2" fillId="5" borderId="26" xfId="7" quotePrefix="1" applyFont="1" applyFill="1" applyBorder="1" applyAlignment="1">
      <alignment vertical="top" wrapText="1"/>
    </xf>
    <xf numFmtId="0" fontId="24" fillId="8" borderId="25" xfId="7" applyFont="1" applyFill="1" applyBorder="1" applyAlignment="1">
      <alignment horizontal="left" vertical="center" wrapText="1"/>
    </xf>
    <xf numFmtId="49" fontId="24" fillId="5" borderId="0" xfId="2" applyNumberFormat="1" applyFont="1" applyFill="1" applyAlignment="1">
      <alignment horizontal="center"/>
    </xf>
    <xf numFmtId="0" fontId="34" fillId="17" borderId="45" xfId="0" applyFont="1" applyFill="1" applyBorder="1" applyAlignment="1">
      <alignment horizontal="center" vertical="center" wrapText="1"/>
    </xf>
    <xf numFmtId="0" fontId="34" fillId="17" borderId="46" xfId="0" applyFont="1" applyFill="1" applyBorder="1" applyAlignment="1">
      <alignment horizontal="center" vertical="center" wrapText="1" shrinkToFit="1"/>
    </xf>
    <xf numFmtId="0" fontId="1" fillId="4" borderId="6" xfId="0" applyFont="1" applyFill="1" applyBorder="1" applyAlignment="1">
      <alignment vertical="center" wrapText="1"/>
    </xf>
    <xf numFmtId="0" fontId="35" fillId="0" borderId="47" xfId="0" applyFont="1" applyBorder="1" applyAlignment="1">
      <alignment horizontal="center"/>
    </xf>
    <xf numFmtId="0" fontId="35" fillId="0" borderId="47" xfId="0" applyFont="1" applyBorder="1" applyAlignment="1">
      <alignment horizontal="right"/>
    </xf>
    <xf numFmtId="0" fontId="0" fillId="3" borderId="6" xfId="0" applyFont="1" applyFill="1" applyBorder="1" applyAlignment="1">
      <alignment vertical="center" wrapText="1"/>
    </xf>
    <xf numFmtId="0" fontId="2" fillId="5" borderId="48" xfId="7" applyFont="1" applyFill="1" applyBorder="1" applyAlignment="1">
      <alignment vertical="top" wrapText="1"/>
    </xf>
    <xf numFmtId="0" fontId="35" fillId="0" borderId="6" xfId="0" applyFont="1" applyBorder="1" applyAlignment="1">
      <alignment horizontal="center"/>
    </xf>
    <xf numFmtId="0" fontId="35" fillId="0" borderId="6" xfId="0" applyFont="1" applyBorder="1" applyAlignment="1">
      <alignment horizontal="right"/>
    </xf>
    <xf numFmtId="0" fontId="0" fillId="0" borderId="6" xfId="0" applyFont="1" applyBorder="1" applyAlignment="1">
      <alignment vertical="center" wrapText="1"/>
    </xf>
    <xf numFmtId="0" fontId="1" fillId="0" borderId="0" xfId="0" applyFont="1" applyAlignment="1">
      <alignment vertical="center" wrapText="1"/>
    </xf>
    <xf numFmtId="0" fontId="1" fillId="0" borderId="0" xfId="0" applyFont="1" applyBorder="1" applyAlignment="1">
      <alignment horizontal="right" vertical="center" wrapText="1"/>
    </xf>
    <xf numFmtId="0" fontId="1" fillId="0" borderId="0" xfId="0" applyFont="1" applyAlignment="1">
      <alignment horizontal="right" vertical="center" wrapText="1"/>
    </xf>
    <xf numFmtId="0" fontId="36" fillId="18" borderId="6" xfId="0" applyFont="1" applyFill="1" applyBorder="1" applyAlignment="1">
      <alignment vertical="center" wrapText="1"/>
    </xf>
    <xf numFmtId="0" fontId="9" fillId="19" borderId="6" xfId="0" applyFont="1" applyFill="1" applyBorder="1" applyAlignment="1">
      <alignment horizontal="center" vertical="center" wrapText="1"/>
    </xf>
    <xf numFmtId="0" fontId="1" fillId="0" borderId="0" xfId="0" applyFont="1" applyBorder="1" applyAlignment="1">
      <alignment horizontal="right" vertical="center"/>
    </xf>
    <xf numFmtId="0" fontId="36" fillId="0" borderId="0" xfId="0" applyFont="1" applyAlignment="1">
      <alignment vertical="center" wrapText="1"/>
    </xf>
    <xf numFmtId="0" fontId="9" fillId="6" borderId="21" xfId="7" applyFont="1" applyFill="1" applyBorder="1" applyAlignment="1">
      <alignment horizontal="left" wrapText="1"/>
    </xf>
    <xf numFmtId="0" fontId="9" fillId="6" borderId="21" xfId="2" applyFont="1" applyFill="1" applyBorder="1" applyAlignment="1">
      <alignment horizontal="center" vertical="center"/>
    </xf>
    <xf numFmtId="0" fontId="9" fillId="6" borderId="21" xfId="2" applyFont="1" applyFill="1" applyBorder="1" applyAlignment="1">
      <alignment horizontal="center" vertical="center" wrapText="1"/>
    </xf>
    <xf numFmtId="0" fontId="1" fillId="5" borderId="21" xfId="2" applyFont="1" applyFill="1" applyBorder="1" applyAlignment="1">
      <alignment horizontal="center" vertical="center"/>
    </xf>
    <xf numFmtId="0" fontId="1" fillId="5" borderId="21" xfId="2" applyFont="1" applyFill="1" applyBorder="1" applyAlignment="1">
      <alignment horizontal="center" vertical="center" wrapText="1"/>
    </xf>
    <xf numFmtId="0" fontId="28" fillId="7" borderId="42" xfId="7" applyFont="1" applyFill="1" applyBorder="1" applyAlignment="1">
      <alignment horizontal="center" vertical="center" wrapText="1"/>
    </xf>
    <xf numFmtId="0" fontId="28" fillId="7" borderId="26" xfId="7" applyFont="1" applyFill="1" applyBorder="1" applyAlignment="1">
      <alignment horizontal="center" vertical="center" wrapText="1"/>
    </xf>
    <xf numFmtId="0" fontId="24" fillId="8" borderId="51" xfId="2" applyFont="1" applyFill="1" applyBorder="1" applyAlignment="1">
      <alignment horizontal="left" vertical="center"/>
    </xf>
    <xf numFmtId="0" fontId="24" fillId="8" borderId="52" xfId="7" applyFont="1" applyFill="1" applyBorder="1" applyAlignment="1">
      <alignment horizontal="left" vertical="center"/>
    </xf>
    <xf numFmtId="0" fontId="2" fillId="5" borderId="18" xfId="2" applyFont="1" applyFill="1" applyBorder="1" applyAlignment="1">
      <alignment vertical="top" wrapText="1"/>
    </xf>
    <xf numFmtId="0" fontId="2" fillId="5" borderId="53" xfId="7" applyFont="1" applyFill="1" applyBorder="1" applyAlignment="1">
      <alignment vertical="top" wrapText="1"/>
    </xf>
    <xf numFmtId="0" fontId="2" fillId="5" borderId="54" xfId="7" applyFont="1" applyFill="1" applyBorder="1" applyAlignment="1">
      <alignment vertical="top" wrapText="1"/>
    </xf>
    <xf numFmtId="0" fontId="24" fillId="8" borderId="18" xfId="7" applyFont="1" applyFill="1" applyBorder="1" applyAlignment="1">
      <alignment horizontal="left" vertical="center" wrapText="1"/>
    </xf>
    <xf numFmtId="0" fontId="24" fillId="8" borderId="53" xfId="7" applyFont="1" applyFill="1" applyBorder="1" applyAlignment="1">
      <alignment horizontal="left" vertical="center"/>
    </xf>
    <xf numFmtId="0" fontId="24" fillId="8" borderId="55" xfId="7" applyFont="1" applyFill="1" applyBorder="1" applyAlignment="1">
      <alignment horizontal="left" vertical="center"/>
    </xf>
    <xf numFmtId="0" fontId="2" fillId="5" borderId="56" xfId="2" applyFont="1" applyFill="1" applyBorder="1" applyAlignment="1">
      <alignment vertical="top" wrapText="1"/>
    </xf>
    <xf numFmtId="0" fontId="2" fillId="5" borderId="57" xfId="7" applyFont="1" applyFill="1" applyBorder="1" applyAlignment="1">
      <alignment vertical="top" wrapText="1"/>
    </xf>
    <xf numFmtId="0" fontId="2" fillId="5" borderId="56" xfId="2" applyFont="1" applyFill="1" applyBorder="1" applyAlignment="1">
      <alignment vertical="top"/>
    </xf>
    <xf numFmtId="0" fontId="2" fillId="5" borderId="58" xfId="7" quotePrefix="1" applyFont="1" applyFill="1" applyBorder="1" applyAlignment="1">
      <alignment vertical="top" wrapText="1"/>
    </xf>
    <xf numFmtId="0" fontId="2" fillId="5" borderId="15" xfId="7" applyFont="1" applyFill="1" applyBorder="1" applyAlignment="1">
      <alignment vertical="top" wrapText="1"/>
    </xf>
    <xf numFmtId="0" fontId="2" fillId="5" borderId="19" xfId="2" applyNumberFormat="1" applyFont="1" applyFill="1" applyBorder="1"/>
    <xf numFmtId="0" fontId="2" fillId="5" borderId="19" xfId="2" applyNumberFormat="1" applyFont="1" applyFill="1" applyBorder="1" applyAlignment="1">
      <alignment horizontal="center"/>
    </xf>
    <xf numFmtId="0" fontId="28" fillId="7" borderId="17" xfId="7" applyFont="1" applyFill="1" applyBorder="1" applyAlignment="1">
      <alignment horizontal="center" vertical="center" wrapText="1"/>
    </xf>
    <xf numFmtId="0" fontId="20" fillId="5" borderId="6" xfId="2" applyFont="1" applyFill="1" applyBorder="1" applyAlignment="1"/>
    <xf numFmtId="0" fontId="1" fillId="5" borderId="6" xfId="2" applyFont="1" applyFill="1" applyBorder="1" applyAlignment="1" applyProtection="1">
      <alignment wrapText="1"/>
    </xf>
    <xf numFmtId="0" fontId="1" fillId="5" borderId="6" xfId="2" applyFont="1" applyFill="1" applyBorder="1" applyAlignment="1">
      <alignment horizontal="center" wrapText="1"/>
    </xf>
    <xf numFmtId="49" fontId="2" fillId="5" borderId="6" xfId="2" applyNumberFormat="1" applyFont="1" applyFill="1" applyBorder="1" applyAlignment="1">
      <alignment horizontal="left" vertical="center"/>
    </xf>
    <xf numFmtId="49" fontId="24" fillId="5" borderId="6" xfId="2" applyNumberFormat="1" applyFont="1" applyFill="1" applyBorder="1" applyAlignment="1">
      <alignment horizontal="center"/>
    </xf>
    <xf numFmtId="49" fontId="2" fillId="5" borderId="6" xfId="2" applyNumberFormat="1" applyFont="1" applyFill="1" applyBorder="1" applyAlignment="1">
      <alignment horizontal="left"/>
    </xf>
    <xf numFmtId="49" fontId="2" fillId="5" borderId="6" xfId="2" applyNumberFormat="1" applyFont="1" applyFill="1" applyBorder="1"/>
    <xf numFmtId="49" fontId="2" fillId="5" borderId="6" xfId="2" applyNumberFormat="1" applyFont="1" applyFill="1" applyBorder="1" applyAlignment="1">
      <alignment wrapText="1"/>
    </xf>
    <xf numFmtId="0" fontId="38" fillId="20" borderId="6" xfId="0" applyFont="1" applyFill="1" applyBorder="1" applyAlignment="1">
      <alignment horizontal="center" wrapText="1"/>
    </xf>
    <xf numFmtId="0" fontId="38" fillId="20" borderId="6" xfId="0" applyFont="1" applyFill="1" applyBorder="1" applyAlignment="1">
      <alignment wrapText="1"/>
    </xf>
    <xf numFmtId="0" fontId="38" fillId="0" borderId="6" xfId="0" applyFont="1" applyBorder="1" applyAlignment="1">
      <alignment horizontal="center" wrapText="1"/>
    </xf>
    <xf numFmtId="0" fontId="38" fillId="0" borderId="6" xfId="0" applyFont="1" applyBorder="1" applyAlignment="1">
      <alignment wrapText="1"/>
    </xf>
    <xf numFmtId="49" fontId="30" fillId="21" borderId="0" xfId="2" applyNumberFormat="1" applyFont="1" applyFill="1" applyBorder="1" applyAlignment="1">
      <alignment vertical="center"/>
    </xf>
    <xf numFmtId="49" fontId="30" fillId="22" borderId="0" xfId="2" applyNumberFormat="1" applyFont="1" applyFill="1" applyAlignment="1">
      <alignment horizontal="center" vertical="center"/>
    </xf>
    <xf numFmtId="49" fontId="2" fillId="5" borderId="6" xfId="2" applyNumberFormat="1" applyFont="1" applyFill="1" applyBorder="1" applyAlignment="1">
      <alignment horizontal="center" vertical="center" wrapText="1"/>
    </xf>
    <xf numFmtId="0" fontId="21" fillId="20" borderId="6" xfId="5" applyFill="1" applyBorder="1" applyAlignment="1">
      <alignment wrapText="1"/>
    </xf>
    <xf numFmtId="0" fontId="37" fillId="24" borderId="0" xfId="0" applyFont="1" applyFill="1" applyAlignment="1">
      <alignment horizontal="center" vertical="center"/>
    </xf>
    <xf numFmtId="0" fontId="39" fillId="24" borderId="0" xfId="0" applyFont="1" applyFill="1" applyAlignment="1">
      <alignment horizontal="center" vertical="center"/>
    </xf>
    <xf numFmtId="0" fontId="21" fillId="0" borderId="6" xfId="5" applyBorder="1" applyAlignment="1">
      <alignment wrapText="1"/>
    </xf>
    <xf numFmtId="49" fontId="21" fillId="5" borderId="6" xfId="5" applyNumberFormat="1" applyFill="1" applyBorder="1" applyAlignment="1">
      <alignment horizontal="left"/>
    </xf>
    <xf numFmtId="0" fontId="30" fillId="7" borderId="26" xfId="7" applyFont="1" applyFill="1" applyBorder="1" applyAlignment="1">
      <alignment horizontal="center" vertical="center" wrapText="1"/>
    </xf>
    <xf numFmtId="0" fontId="9" fillId="2" borderId="0" xfId="1" applyFont="1" applyFill="1" applyBorder="1" applyAlignment="1">
      <alignment horizontal="center"/>
    </xf>
    <xf numFmtId="0" fontId="6" fillId="2" borderId="4"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8" fillId="2" borderId="6" xfId="1" applyFont="1" applyFill="1" applyBorder="1" applyAlignment="1">
      <alignment horizontal="left" vertical="top"/>
    </xf>
    <xf numFmtId="16" fontId="8" fillId="2" borderId="7" xfId="1" applyNumberFormat="1" applyFont="1" applyFill="1" applyBorder="1" applyAlignment="1">
      <alignment horizontal="left" vertical="top"/>
    </xf>
    <xf numFmtId="16" fontId="8" fillId="2" borderId="8" xfId="1" applyNumberFormat="1" applyFont="1" applyFill="1" applyBorder="1" applyAlignment="1">
      <alignment horizontal="left" vertical="top"/>
    </xf>
    <xf numFmtId="16" fontId="8" fillId="2" borderId="9" xfId="1" applyNumberFormat="1" applyFont="1" applyFill="1" applyBorder="1" applyAlignment="1">
      <alignment horizontal="left" vertical="top"/>
    </xf>
    <xf numFmtId="0" fontId="11" fillId="3" borderId="13" xfId="2" applyFont="1" applyFill="1" applyBorder="1" applyAlignment="1">
      <alignment horizontal="left"/>
    </xf>
    <xf numFmtId="0" fontId="24" fillId="11" borderId="23" xfId="2" applyNumberFormat="1" applyFont="1" applyFill="1" applyBorder="1" applyAlignment="1">
      <alignment horizontal="left"/>
    </xf>
    <xf numFmtId="0" fontId="24" fillId="11" borderId="22" xfId="2" applyNumberFormat="1" applyFont="1" applyFill="1" applyBorder="1" applyAlignment="1">
      <alignment horizontal="left"/>
    </xf>
    <xf numFmtId="0" fontId="14" fillId="5" borderId="14" xfId="4" applyFont="1" applyFill="1" applyBorder="1" applyAlignment="1">
      <alignment vertical="top"/>
    </xf>
    <xf numFmtId="0" fontId="17" fillId="5" borderId="0" xfId="4" applyFont="1" applyFill="1" applyBorder="1" applyAlignment="1">
      <alignment horizontal="center"/>
    </xf>
    <xf numFmtId="0" fontId="14" fillId="5" borderId="14" xfId="2" applyFont="1" applyFill="1" applyBorder="1" applyAlignment="1">
      <alignment horizontal="left"/>
    </xf>
    <xf numFmtId="0" fontId="9" fillId="6" borderId="14" xfId="2" applyFont="1" applyFill="1" applyBorder="1" applyAlignment="1">
      <alignment horizontal="left"/>
    </xf>
    <xf numFmtId="0" fontId="1" fillId="5" borderId="17" xfId="2" applyFont="1" applyFill="1" applyBorder="1" applyAlignment="1">
      <alignment horizontal="center" vertical="top"/>
    </xf>
    <xf numFmtId="0" fontId="1" fillId="5" borderId="18" xfId="2" applyFont="1" applyFill="1" applyBorder="1" applyAlignment="1">
      <alignment horizontal="center" vertical="top"/>
    </xf>
    <xf numFmtId="14" fontId="9" fillId="5" borderId="17" xfId="2" applyNumberFormat="1" applyFont="1" applyFill="1" applyBorder="1" applyAlignment="1">
      <alignment horizontal="center"/>
    </xf>
    <xf numFmtId="0" fontId="9" fillId="5" borderId="18" xfId="2" applyFont="1" applyFill="1" applyBorder="1" applyAlignment="1">
      <alignment horizontal="center"/>
    </xf>
    <xf numFmtId="49" fontId="2" fillId="23" borderId="6" xfId="2" applyNumberFormat="1" applyFont="1" applyFill="1" applyBorder="1" applyAlignment="1">
      <alignment horizontal="center"/>
    </xf>
    <xf numFmtId="49" fontId="2" fillId="5" borderId="60" xfId="2" applyNumberFormat="1" applyFont="1" applyFill="1" applyBorder="1" applyAlignment="1">
      <alignment horizontal="center" vertical="center" wrapText="1"/>
    </xf>
    <xf numFmtId="49" fontId="24" fillId="5" borderId="61" xfId="2" applyNumberFormat="1" applyFont="1" applyFill="1" applyBorder="1" applyAlignment="1">
      <alignment horizontal="center" vertical="center"/>
    </xf>
    <xf numFmtId="49" fontId="24" fillId="5" borderId="62" xfId="2" applyNumberFormat="1" applyFont="1" applyFill="1" applyBorder="1" applyAlignment="1">
      <alignment horizontal="center" vertical="center"/>
    </xf>
    <xf numFmtId="49" fontId="2" fillId="5" borderId="60" xfId="2" applyNumberFormat="1" applyFont="1" applyFill="1" applyBorder="1" applyAlignment="1">
      <alignment horizontal="center" vertical="center"/>
    </xf>
    <xf numFmtId="49" fontId="2" fillId="5" borderId="61" xfId="2" applyNumberFormat="1" applyFont="1" applyFill="1" applyBorder="1" applyAlignment="1">
      <alignment horizontal="center" vertical="center"/>
    </xf>
    <xf numFmtId="49" fontId="2" fillId="5" borderId="62" xfId="2" applyNumberFormat="1" applyFont="1" applyFill="1" applyBorder="1" applyAlignment="1">
      <alignment horizontal="center" vertical="center"/>
    </xf>
    <xf numFmtId="49" fontId="2" fillId="5" borderId="61" xfId="2" applyNumberFormat="1" applyFont="1" applyFill="1" applyBorder="1" applyAlignment="1">
      <alignment horizontal="center" vertical="center" wrapText="1"/>
    </xf>
    <xf numFmtId="49" fontId="2" fillId="5" borderId="62" xfId="2" applyNumberFormat="1" applyFont="1" applyFill="1" applyBorder="1" applyAlignment="1">
      <alignment horizontal="center" vertical="center" wrapText="1"/>
    </xf>
    <xf numFmtId="0" fontId="2" fillId="23" borderId="6" xfId="2" applyNumberFormat="1" applyFont="1" applyFill="1" applyBorder="1" applyAlignment="1">
      <alignment horizontal="center"/>
    </xf>
    <xf numFmtId="49" fontId="24" fillId="6" borderId="15" xfId="2" applyNumberFormat="1" applyFont="1" applyFill="1" applyBorder="1" applyAlignment="1">
      <alignment vertical="center" wrapText="1"/>
    </xf>
    <xf numFmtId="49" fontId="29" fillId="5" borderId="27" xfId="2" applyNumberFormat="1" applyFont="1" applyFill="1" applyBorder="1" applyAlignment="1">
      <alignment vertical="top" wrapText="1"/>
    </xf>
    <xf numFmtId="49" fontId="24" fillId="5" borderId="0" xfId="2" applyNumberFormat="1" applyFont="1" applyFill="1" applyAlignment="1">
      <alignment horizontal="center"/>
    </xf>
    <xf numFmtId="49" fontId="24" fillId="6" borderId="15" xfId="2" applyNumberFormat="1" applyFont="1" applyFill="1" applyBorder="1" applyAlignment="1"/>
    <xf numFmtId="49" fontId="29" fillId="5" borderId="15" xfId="2" applyNumberFormat="1" applyFont="1" applyFill="1" applyBorder="1" applyAlignment="1">
      <alignment horizontal="left"/>
    </xf>
    <xf numFmtId="0" fontId="1" fillId="5" borderId="21" xfId="7" applyFont="1" applyFill="1" applyBorder="1" applyAlignment="1">
      <alignment horizontal="left" wrapText="1"/>
    </xf>
    <xf numFmtId="0" fontId="28" fillId="7" borderId="49" xfId="7" applyFont="1" applyFill="1" applyBorder="1" applyAlignment="1">
      <alignment horizontal="center" vertical="center" wrapText="1"/>
    </xf>
    <xf numFmtId="0" fontId="28" fillId="7" borderId="50" xfId="7" applyFont="1" applyFill="1" applyBorder="1" applyAlignment="1">
      <alignment horizontal="center" vertical="center" wrapText="1"/>
    </xf>
    <xf numFmtId="0" fontId="28" fillId="7" borderId="25" xfId="7" applyFont="1" applyFill="1" applyBorder="1" applyAlignment="1">
      <alignment horizontal="center" vertical="center" wrapText="1"/>
    </xf>
    <xf numFmtId="0" fontId="1" fillId="5" borderId="15" xfId="7" applyFont="1" applyFill="1" applyBorder="1" applyAlignment="1">
      <alignment horizontal="left" wrapText="1"/>
    </xf>
    <xf numFmtId="0" fontId="1" fillId="5" borderId="59" xfId="7" applyFont="1" applyFill="1" applyBorder="1" applyAlignment="1">
      <alignment horizontal="left" wrapText="1"/>
    </xf>
    <xf numFmtId="0" fontId="28" fillId="7" borderId="17" xfId="7" applyFont="1" applyFill="1" applyBorder="1" applyAlignment="1">
      <alignment horizontal="center" vertical="center" wrapText="1"/>
    </xf>
    <xf numFmtId="0" fontId="28" fillId="7" borderId="20" xfId="7" applyFont="1" applyFill="1" applyBorder="1" applyAlignment="1">
      <alignment horizontal="center" vertical="center" wrapText="1"/>
    </xf>
    <xf numFmtId="0" fontId="28" fillId="7" borderId="18" xfId="7" applyFont="1" applyFill="1" applyBorder="1" applyAlignment="1">
      <alignment horizontal="center" vertical="center" wrapText="1"/>
    </xf>
    <xf numFmtId="0" fontId="0" fillId="15" borderId="44" xfId="0" applyFill="1" applyBorder="1" applyAlignment="1">
      <alignment horizontal="center"/>
    </xf>
    <xf numFmtId="0" fontId="0" fillId="16" borderId="44" xfId="0" applyFill="1" applyBorder="1" applyAlignment="1">
      <alignment horizontal="center"/>
    </xf>
    <xf numFmtId="0" fontId="41" fillId="8" borderId="6" xfId="2" applyFont="1" applyFill="1" applyBorder="1" applyAlignment="1">
      <alignment horizontal="left" vertical="center"/>
    </xf>
    <xf numFmtId="0" fontId="41" fillId="8" borderId="6" xfId="7" applyFont="1" applyFill="1" applyBorder="1" applyAlignment="1">
      <alignment horizontal="left" vertical="center"/>
    </xf>
    <xf numFmtId="0" fontId="40" fillId="23" borderId="6" xfId="7" quotePrefix="1" applyFont="1" applyFill="1" applyBorder="1" applyAlignment="1">
      <alignment horizontal="left" vertical="center" wrapText="1"/>
    </xf>
    <xf numFmtId="0" fontId="40" fillId="5" borderId="6" xfId="2" applyFont="1" applyFill="1" applyBorder="1" applyAlignment="1">
      <alignment vertical="center" wrapText="1"/>
    </xf>
    <xf numFmtId="0" fontId="42" fillId="3" borderId="6" xfId="6" applyFont="1" applyFill="1" applyBorder="1" applyAlignment="1">
      <alignment horizontal="left" vertical="center" wrapText="1"/>
    </xf>
    <xf numFmtId="0" fontId="42" fillId="0" borderId="0" xfId="0" applyFont="1" applyAlignment="1">
      <alignment vertical="center"/>
    </xf>
    <xf numFmtId="0" fontId="40" fillId="5" borderId="6" xfId="2" applyFont="1" applyFill="1" applyBorder="1" applyAlignment="1">
      <alignment vertical="center"/>
    </xf>
    <xf numFmtId="0" fontId="40" fillId="23" borderId="6" xfId="2" applyFont="1" applyFill="1" applyBorder="1" applyAlignment="1">
      <alignment horizontal="left" vertical="center" wrapText="1"/>
    </xf>
    <xf numFmtId="0" fontId="41" fillId="23" borderId="6" xfId="2" applyFont="1" applyFill="1" applyBorder="1" applyAlignment="1">
      <alignment horizontal="left" vertical="center" wrapText="1"/>
    </xf>
    <xf numFmtId="0" fontId="40" fillId="23" borderId="6" xfId="7" applyFont="1" applyFill="1" applyBorder="1" applyAlignment="1">
      <alignment horizontal="left" vertical="center" wrapText="1"/>
    </xf>
    <xf numFmtId="0" fontId="40" fillId="5" borderId="6" xfId="2" applyFont="1" applyFill="1" applyBorder="1" applyAlignment="1">
      <alignment horizontal="left" vertical="center" wrapText="1"/>
    </xf>
    <xf numFmtId="0" fontId="40" fillId="5" borderId="6" xfId="7" applyFont="1" applyFill="1" applyBorder="1" applyAlignment="1">
      <alignment horizontal="left" vertical="center" wrapText="1"/>
    </xf>
    <xf numFmtId="0" fontId="40" fillId="5" borderId="6" xfId="2" applyFont="1" applyFill="1" applyBorder="1" applyAlignment="1">
      <alignment horizontal="left" vertical="center"/>
    </xf>
    <xf numFmtId="0" fontId="43" fillId="5" borderId="6" xfId="2" applyFont="1" applyFill="1" applyBorder="1" applyAlignment="1">
      <alignment vertical="center"/>
    </xf>
    <xf numFmtId="0" fontId="40" fillId="5" borderId="0" xfId="2" applyFont="1" applyFill="1" applyAlignment="1">
      <alignment vertical="center" wrapText="1"/>
    </xf>
    <xf numFmtId="0" fontId="43" fillId="5" borderId="0" xfId="2" applyFont="1" applyFill="1" applyAlignment="1">
      <alignment vertical="center"/>
    </xf>
    <xf numFmtId="0" fontId="40" fillId="5" borderId="0" xfId="2" applyFont="1" applyFill="1" applyAlignment="1">
      <alignment vertical="center"/>
    </xf>
    <xf numFmtId="0" fontId="45" fillId="7" borderId="6" xfId="7" applyFont="1" applyFill="1" applyBorder="1" applyAlignment="1">
      <alignment horizontal="left" vertical="center" wrapText="1"/>
    </xf>
    <xf numFmtId="0" fontId="41" fillId="6" borderId="27" xfId="7" applyFont="1" applyFill="1" applyBorder="1" applyAlignment="1">
      <alignment vertical="center" wrapText="1"/>
    </xf>
    <xf numFmtId="0" fontId="40" fillId="5" borderId="27" xfId="7" applyFont="1" applyFill="1" applyBorder="1" applyAlignment="1">
      <alignment vertical="center" wrapText="1"/>
    </xf>
    <xf numFmtId="0" fontId="40" fillId="5" borderId="63" xfId="7" applyFont="1" applyFill="1" applyBorder="1" applyAlignment="1">
      <alignment vertical="center" wrapText="1"/>
    </xf>
    <xf numFmtId="0" fontId="41" fillId="6" borderId="27" xfId="2" applyFont="1" applyFill="1" applyBorder="1" applyAlignment="1">
      <alignment vertical="center"/>
    </xf>
    <xf numFmtId="0" fontId="41" fillId="6" borderId="27" xfId="2" applyFont="1" applyFill="1" applyBorder="1" applyAlignment="1">
      <alignment vertical="center" wrapText="1"/>
    </xf>
    <xf numFmtId="0" fontId="44" fillId="5" borderId="0" xfId="2" applyFont="1" applyFill="1" applyAlignment="1">
      <alignment vertical="center" wrapText="1"/>
    </xf>
    <xf numFmtId="0" fontId="40" fillId="5" borderId="27" xfId="2" applyFont="1" applyFill="1" applyBorder="1" applyAlignment="1">
      <alignment vertical="center"/>
    </xf>
    <xf numFmtId="0" fontId="40" fillId="5" borderId="27" xfId="2" applyFont="1" applyFill="1" applyBorder="1" applyAlignment="1">
      <alignment vertical="center" wrapText="1"/>
    </xf>
    <xf numFmtId="0" fontId="42" fillId="0" borderId="6" xfId="0" applyFont="1" applyBorder="1" applyAlignment="1">
      <alignment horizontal="left" vertical="center"/>
    </xf>
    <xf numFmtId="0" fontId="40" fillId="0" borderId="6" xfId="6" applyFont="1" applyBorder="1" applyAlignment="1">
      <alignment horizontal="left" vertical="center"/>
    </xf>
    <xf numFmtId="0" fontId="42" fillId="0" borderId="6" xfId="0" applyFont="1" applyBorder="1" applyAlignment="1">
      <alignment horizontal="left" vertical="center"/>
    </xf>
    <xf numFmtId="0" fontId="42" fillId="3" borderId="6" xfId="6" applyFont="1" applyFill="1" applyBorder="1" applyAlignment="1">
      <alignment horizontal="left" vertical="center" wrapText="1"/>
    </xf>
    <xf numFmtId="0" fontId="42" fillId="0" borderId="6" xfId="6" applyFont="1" applyBorder="1" applyAlignment="1">
      <alignment horizontal="left" vertical="center"/>
    </xf>
    <xf numFmtId="0" fontId="40" fillId="5" borderId="6" xfId="7" quotePrefix="1" applyFont="1" applyFill="1" applyBorder="1" applyAlignment="1">
      <alignment horizontal="left" vertical="center" wrapText="1"/>
    </xf>
    <xf numFmtId="0" fontId="42" fillId="0" borderId="6" xfId="6" applyFont="1" applyBorder="1" applyAlignment="1">
      <alignment horizontal="left" vertical="center" wrapText="1"/>
    </xf>
    <xf numFmtId="0" fontId="40" fillId="0" borderId="6" xfId="6" applyFont="1" applyBorder="1" applyAlignment="1">
      <alignment horizontal="left" vertical="center" wrapText="1"/>
    </xf>
    <xf numFmtId="0" fontId="40" fillId="5" borderId="27" xfId="7" applyFont="1" applyFill="1" applyBorder="1" applyAlignment="1">
      <alignment vertical="center"/>
    </xf>
    <xf numFmtId="0" fontId="40" fillId="5" borderId="63" xfId="7" applyFont="1" applyFill="1" applyBorder="1" applyAlignment="1">
      <alignment vertical="center"/>
    </xf>
    <xf numFmtId="0" fontId="45" fillId="7" borderId="6" xfId="7" applyFont="1" applyFill="1" applyBorder="1" applyAlignment="1">
      <alignment horizontal="left" vertical="center"/>
    </xf>
    <xf numFmtId="0" fontId="42" fillId="3" borderId="6" xfId="6" applyFont="1" applyFill="1" applyBorder="1" applyAlignment="1">
      <alignment horizontal="left" vertical="center"/>
    </xf>
    <xf numFmtId="0" fontId="42" fillId="3" borderId="6" xfId="6" applyFont="1" applyFill="1" applyBorder="1" applyAlignment="1">
      <alignment horizontal="left" vertical="center"/>
    </xf>
    <xf numFmtId="0" fontId="0" fillId="0" borderId="0" xfId="0" applyAlignment="1"/>
    <xf numFmtId="0" fontId="42" fillId="0" borderId="0" xfId="0" applyFont="1" applyAlignment="1">
      <alignment vertical="center" wrapText="1"/>
    </xf>
    <xf numFmtId="0" fontId="41" fillId="8" borderId="6" xfId="7" applyFont="1" applyFill="1" applyBorder="1" applyAlignment="1">
      <alignment horizontal="left" vertical="center" wrapText="1"/>
    </xf>
    <xf numFmtId="0" fontId="42" fillId="0" borderId="6" xfId="0" applyFont="1" applyBorder="1" applyAlignment="1">
      <alignment horizontal="left" vertical="center" wrapText="1"/>
    </xf>
    <xf numFmtId="0" fontId="0" fillId="0" borderId="0" xfId="0" applyAlignment="1">
      <alignment wrapText="1"/>
    </xf>
    <xf numFmtId="0" fontId="41" fillId="23" borderId="6" xfId="2" applyFont="1" applyFill="1" applyBorder="1" applyAlignment="1">
      <alignment horizontal="left" vertical="center"/>
    </xf>
    <xf numFmtId="0" fontId="41" fillId="8" borderId="6" xfId="2" applyFont="1" applyFill="1" applyBorder="1" applyAlignment="1">
      <alignment horizontal="left" vertical="center" wrapText="1"/>
    </xf>
    <xf numFmtId="0" fontId="42" fillId="0" borderId="6" xfId="0" applyFont="1" applyBorder="1" applyAlignment="1">
      <alignment horizontal="left" vertical="center" wrapText="1"/>
    </xf>
    <xf numFmtId="0" fontId="40" fillId="23" borderId="6" xfId="7" applyFont="1" applyFill="1" applyBorder="1" applyAlignment="1">
      <alignment horizontal="left" vertical="center"/>
    </xf>
    <xf numFmtId="0" fontId="41" fillId="6" borderId="27" xfId="7" applyFont="1" applyFill="1" applyBorder="1" applyAlignment="1">
      <alignment vertical="center"/>
    </xf>
    <xf numFmtId="0" fontId="44" fillId="5" borderId="0" xfId="2" applyFont="1" applyFill="1" applyAlignment="1">
      <alignment vertical="center"/>
    </xf>
    <xf numFmtId="0" fontId="40" fillId="23" borderId="6" xfId="2" applyFont="1" applyFill="1" applyBorder="1" applyAlignment="1">
      <alignment horizontal="left" vertical="center"/>
    </xf>
    <xf numFmtId="0" fontId="40" fillId="5" borderId="6" xfId="7" applyFont="1" applyFill="1" applyBorder="1" applyAlignment="1">
      <alignment horizontal="left" vertical="center"/>
    </xf>
    <xf numFmtId="0" fontId="43" fillId="5" borderId="6" xfId="2" applyFont="1" applyFill="1" applyBorder="1" applyAlignment="1">
      <alignment vertical="center" wrapText="1"/>
    </xf>
    <xf numFmtId="0" fontId="43" fillId="5" borderId="0" xfId="2" applyFont="1" applyFill="1" applyAlignment="1">
      <alignment vertical="center" wrapText="1"/>
    </xf>
  </cellXfs>
  <cellStyles count="11">
    <cellStyle name="Hyperlink" xfId="5" builtinId="8"/>
    <cellStyle name="Hyperlink 2" xfId="9" xr:uid="{00000000-0005-0000-0000-000001000000}"/>
    <cellStyle name="Normal" xfId="0" builtinId="0"/>
    <cellStyle name="Normal 2" xfId="2" xr:uid="{00000000-0005-0000-0000-000003000000}"/>
    <cellStyle name="Normal 2 2" xfId="6" xr:uid="{00000000-0005-0000-0000-000004000000}"/>
    <cellStyle name="Normal 2 3" xfId="8" xr:uid="{00000000-0005-0000-0000-000005000000}"/>
    <cellStyle name="Normal 4" xfId="1" xr:uid="{00000000-0005-0000-0000-000006000000}"/>
    <cellStyle name="Normal_Functional Test Case v1.0" xfId="4" xr:uid="{00000000-0005-0000-0000-000007000000}"/>
    <cellStyle name="Normal_Sheet1" xfId="7" xr:uid="{00000000-0005-0000-0000-000008000000}"/>
    <cellStyle name="Normal_Template_IP Database" xfId="3" xr:uid="{00000000-0005-0000-0000-000009000000}"/>
    <cellStyle name="標準_打刻ﾃﾞｰﾀ収集" xfId="10" xr:uid="{00000000-0005-0000-0000-00000A000000}"/>
  </cellStyles>
  <dxfs count="0"/>
  <tableStyles count="0" defaultTableStyle="TableStyleMedium2" defaultPivotStyle="PivotStyleLight16"/>
  <colors>
    <mruColors>
      <color rgb="FFFD1B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1.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2.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3.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4.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5.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6.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7.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8.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9.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0.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1.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2.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3.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4.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5.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3.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4.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5.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6.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7.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8.xml.rels><?xml version="1.0" encoding="UTF-8" standalone="yes"?>
<Relationships xmlns="http://schemas.openxmlformats.org/package/2006/relationships"><Relationship Id="rId1" Type="http://schemas.openxmlformats.org/officeDocument/2006/relationships/hyperlink" Target="#'Test case List'!A1"/></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2</xdr:row>
      <xdr:rowOff>76200</xdr:rowOff>
    </xdr:from>
    <xdr:to>
      <xdr:col>9</xdr:col>
      <xdr:colOff>533400</xdr:colOff>
      <xdr:row>5</xdr:row>
      <xdr:rowOff>133350</xdr:rowOff>
    </xdr:to>
    <xdr:pic>
      <xdr:nvPicPr>
        <xdr:cNvPr id="2" name="Picture 2" descr="FSOFT-new-horizontal.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4700" y="400050"/>
          <a:ext cx="23907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13416</xdr:colOff>
      <xdr:row>8</xdr:row>
      <xdr:rowOff>40246</xdr:rowOff>
    </xdr:from>
    <xdr:ext cx="845744" cy="228064"/>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C00-000002000000}"/>
            </a:ext>
          </a:extLst>
        </xdr:cNvPr>
        <xdr:cNvSpPr txBox="1"/>
      </xdr:nvSpPr>
      <xdr:spPr>
        <a:xfrm>
          <a:off x="13416" y="362218"/>
          <a:ext cx="845744" cy="228064"/>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1</xdr:colOff>
      <xdr:row>8</xdr:row>
      <xdr:rowOff>40247</xdr:rowOff>
    </xdr:from>
    <xdr:ext cx="845744" cy="228064"/>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D00-000002000000}"/>
            </a:ext>
          </a:extLst>
        </xdr:cNvPr>
        <xdr:cNvSpPr txBox="1"/>
      </xdr:nvSpPr>
      <xdr:spPr>
        <a:xfrm>
          <a:off x="1" y="362219"/>
          <a:ext cx="845744" cy="228064"/>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0</xdr:col>
      <xdr:colOff>26831</xdr:colOff>
      <xdr:row>8</xdr:row>
      <xdr:rowOff>26831</xdr:rowOff>
    </xdr:from>
    <xdr:ext cx="845744" cy="241479"/>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E00-000002000000}"/>
            </a:ext>
          </a:extLst>
        </xdr:cNvPr>
        <xdr:cNvSpPr txBox="1"/>
      </xdr:nvSpPr>
      <xdr:spPr>
        <a:xfrm>
          <a:off x="26831" y="348803"/>
          <a:ext cx="845744" cy="241479"/>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0</xdr:col>
      <xdr:colOff>13416</xdr:colOff>
      <xdr:row>8</xdr:row>
      <xdr:rowOff>40247</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F00-000002000000}"/>
            </a:ext>
          </a:extLst>
        </xdr:cNvPr>
        <xdr:cNvSpPr txBox="1"/>
      </xdr:nvSpPr>
      <xdr:spPr>
        <a:xfrm>
          <a:off x="13416" y="362219"/>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8</xdr:row>
      <xdr:rowOff>13415</xdr:rowOff>
    </xdr:from>
    <xdr:ext cx="845744" cy="254894"/>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000-000002000000}"/>
            </a:ext>
          </a:extLst>
        </xdr:cNvPr>
        <xdr:cNvSpPr txBox="1"/>
      </xdr:nvSpPr>
      <xdr:spPr>
        <a:xfrm>
          <a:off x="0" y="335387"/>
          <a:ext cx="845744" cy="254894"/>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0</xdr:col>
      <xdr:colOff>53662</xdr:colOff>
      <xdr:row>8</xdr:row>
      <xdr:rowOff>26830</xdr:rowOff>
    </xdr:from>
    <xdr:ext cx="845744" cy="228064"/>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100-000002000000}"/>
            </a:ext>
          </a:extLst>
        </xdr:cNvPr>
        <xdr:cNvSpPr txBox="1"/>
      </xdr:nvSpPr>
      <xdr:spPr>
        <a:xfrm>
          <a:off x="53662" y="348802"/>
          <a:ext cx="845744" cy="228064"/>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0</xdr:col>
      <xdr:colOff>40247</xdr:colOff>
      <xdr:row>8</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200-000002000000}"/>
            </a:ext>
          </a:extLst>
        </xdr:cNvPr>
        <xdr:cNvSpPr txBox="1"/>
      </xdr:nvSpPr>
      <xdr:spPr>
        <a:xfrm>
          <a:off x="40247" y="362218"/>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8</xdr:row>
      <xdr:rowOff>13415</xdr:rowOff>
    </xdr:from>
    <xdr:ext cx="845744" cy="26831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300-000002000000}"/>
            </a:ext>
          </a:extLst>
        </xdr:cNvPr>
        <xdr:cNvSpPr txBox="1"/>
      </xdr:nvSpPr>
      <xdr:spPr>
        <a:xfrm>
          <a:off x="0" y="335387"/>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13415</xdr:colOff>
      <xdr:row>8</xdr:row>
      <xdr:rowOff>13416</xdr:rowOff>
    </xdr:from>
    <xdr:ext cx="845744" cy="26831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400-000002000000}"/>
            </a:ext>
          </a:extLst>
        </xdr:cNvPr>
        <xdr:cNvSpPr txBox="1"/>
      </xdr:nvSpPr>
      <xdr:spPr>
        <a:xfrm>
          <a:off x="13415" y="335388"/>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13416</xdr:colOff>
      <xdr:row>8</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500-000002000000}"/>
            </a:ext>
          </a:extLst>
        </xdr:cNvPr>
        <xdr:cNvSpPr txBox="1"/>
      </xdr:nvSpPr>
      <xdr:spPr>
        <a:xfrm>
          <a:off x="13416" y="362218"/>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67235</xdr:colOff>
      <xdr:row>8</xdr:row>
      <xdr:rowOff>33618</xdr:rowOff>
    </xdr:from>
    <xdr:ext cx="845744" cy="16808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400-000002000000}"/>
            </a:ext>
          </a:extLst>
        </xdr:cNvPr>
        <xdr:cNvSpPr txBox="1"/>
      </xdr:nvSpPr>
      <xdr:spPr>
        <a:xfrm>
          <a:off x="67235" y="381000"/>
          <a:ext cx="845744" cy="16808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solidFill>
                <a:schemeClr val="bg1"/>
              </a:solidFill>
            </a:rPr>
            <a:t>Testcaselist</a:t>
          </a:r>
        </a:p>
      </xdr:txBody>
    </xdr:sp>
    <xdr:clientData/>
  </xdr:oneCellAnchor>
</xdr:wsDr>
</file>

<file path=xl/drawings/drawing20.xml><?xml version="1.0" encoding="utf-8"?>
<xdr:wsDr xmlns:xdr="http://schemas.openxmlformats.org/drawingml/2006/spreadsheetDrawing" xmlns:a="http://schemas.openxmlformats.org/drawingml/2006/main">
  <xdr:oneCellAnchor>
    <xdr:from>
      <xdr:col>0</xdr:col>
      <xdr:colOff>67078</xdr:colOff>
      <xdr:row>8</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600-000002000000}"/>
            </a:ext>
          </a:extLst>
        </xdr:cNvPr>
        <xdr:cNvSpPr txBox="1"/>
      </xdr:nvSpPr>
      <xdr:spPr>
        <a:xfrm>
          <a:off x="67078" y="362218"/>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13416</xdr:colOff>
      <xdr:row>8</xdr:row>
      <xdr:rowOff>13415</xdr:rowOff>
    </xdr:from>
    <xdr:ext cx="845744" cy="254895"/>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700-000002000000}"/>
            </a:ext>
          </a:extLst>
        </xdr:cNvPr>
        <xdr:cNvSpPr txBox="1"/>
      </xdr:nvSpPr>
      <xdr:spPr>
        <a:xfrm>
          <a:off x="13416" y="335387"/>
          <a:ext cx="845744" cy="254895"/>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2.xml><?xml version="1.0" encoding="utf-8"?>
<xdr:wsDr xmlns:xdr="http://schemas.openxmlformats.org/drawingml/2006/spreadsheetDrawing" xmlns:a="http://schemas.openxmlformats.org/drawingml/2006/main">
  <xdr:oneCellAnchor>
    <xdr:from>
      <xdr:col>0</xdr:col>
      <xdr:colOff>26831</xdr:colOff>
      <xdr:row>8</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800-000002000000}"/>
            </a:ext>
          </a:extLst>
        </xdr:cNvPr>
        <xdr:cNvSpPr txBox="1"/>
      </xdr:nvSpPr>
      <xdr:spPr>
        <a:xfrm>
          <a:off x="26831" y="362218"/>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3.xml><?xml version="1.0" encoding="utf-8"?>
<xdr:wsDr xmlns:xdr="http://schemas.openxmlformats.org/drawingml/2006/spreadsheetDrawing" xmlns:a="http://schemas.openxmlformats.org/drawingml/2006/main">
  <xdr:oneCellAnchor>
    <xdr:from>
      <xdr:col>0</xdr:col>
      <xdr:colOff>0</xdr:colOff>
      <xdr:row>8</xdr:row>
      <xdr:rowOff>40246</xdr:rowOff>
    </xdr:from>
    <xdr:ext cx="845744" cy="228064"/>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900-000002000000}"/>
            </a:ext>
          </a:extLst>
        </xdr:cNvPr>
        <xdr:cNvSpPr txBox="1"/>
      </xdr:nvSpPr>
      <xdr:spPr>
        <a:xfrm>
          <a:off x="0" y="362218"/>
          <a:ext cx="845744" cy="228064"/>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4.xml><?xml version="1.0" encoding="utf-8"?>
<xdr:wsDr xmlns:xdr="http://schemas.openxmlformats.org/drawingml/2006/spreadsheetDrawing" xmlns:a="http://schemas.openxmlformats.org/drawingml/2006/main">
  <xdr:oneCellAnchor>
    <xdr:from>
      <xdr:col>0</xdr:col>
      <xdr:colOff>26831</xdr:colOff>
      <xdr:row>8</xdr:row>
      <xdr:rowOff>40246</xdr:rowOff>
    </xdr:from>
    <xdr:ext cx="845744" cy="228064"/>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A00-000002000000}"/>
            </a:ext>
          </a:extLst>
        </xdr:cNvPr>
        <xdr:cNvSpPr txBox="1"/>
      </xdr:nvSpPr>
      <xdr:spPr>
        <a:xfrm>
          <a:off x="26831" y="362218"/>
          <a:ext cx="845744" cy="228064"/>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5.xml><?xml version="1.0" encoding="utf-8"?>
<xdr:wsDr xmlns:xdr="http://schemas.openxmlformats.org/drawingml/2006/spreadsheetDrawing" xmlns:a="http://schemas.openxmlformats.org/drawingml/2006/main">
  <xdr:oneCellAnchor>
    <xdr:from>
      <xdr:col>0</xdr:col>
      <xdr:colOff>40247</xdr:colOff>
      <xdr:row>8</xdr:row>
      <xdr:rowOff>40246</xdr:rowOff>
    </xdr:from>
    <xdr:ext cx="845744" cy="228063"/>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B00-000002000000}"/>
            </a:ext>
          </a:extLst>
        </xdr:cNvPr>
        <xdr:cNvSpPr txBox="1"/>
      </xdr:nvSpPr>
      <xdr:spPr>
        <a:xfrm>
          <a:off x="40247" y="362218"/>
          <a:ext cx="845744" cy="228063"/>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53662</xdr:colOff>
      <xdr:row>8</xdr:row>
      <xdr:rowOff>13415</xdr:rowOff>
    </xdr:from>
    <xdr:ext cx="845744" cy="26456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500-000002000000}"/>
            </a:ext>
          </a:extLst>
        </xdr:cNvPr>
        <xdr:cNvSpPr txBox="1"/>
      </xdr:nvSpPr>
      <xdr:spPr>
        <a:xfrm>
          <a:off x="53662" y="335387"/>
          <a:ext cx="845744" cy="26456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Testcaselist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107323</xdr:colOff>
      <xdr:row>8</xdr:row>
      <xdr:rowOff>26831</xdr:rowOff>
    </xdr:from>
    <xdr:ext cx="845744" cy="26456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600-000002000000}"/>
            </a:ext>
          </a:extLst>
        </xdr:cNvPr>
        <xdr:cNvSpPr txBox="1"/>
      </xdr:nvSpPr>
      <xdr:spPr>
        <a:xfrm>
          <a:off x="107323" y="348803"/>
          <a:ext cx="845744" cy="26456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Testcaselist</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53662</xdr:colOff>
      <xdr:row>8</xdr:row>
      <xdr:rowOff>53661</xdr:rowOff>
    </xdr:from>
    <xdr:ext cx="845744" cy="26456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700-000002000000}"/>
            </a:ext>
          </a:extLst>
        </xdr:cNvPr>
        <xdr:cNvSpPr txBox="1"/>
      </xdr:nvSpPr>
      <xdr:spPr>
        <a:xfrm>
          <a:off x="53662" y="375633"/>
          <a:ext cx="845744" cy="26456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Testcaselist</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60763</xdr:colOff>
      <xdr:row>8</xdr:row>
      <xdr:rowOff>53820</xdr:rowOff>
    </xdr:from>
    <xdr:ext cx="1299883" cy="179294"/>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800-000002000000}"/>
            </a:ext>
          </a:extLst>
        </xdr:cNvPr>
        <xdr:cNvSpPr txBox="1"/>
      </xdr:nvSpPr>
      <xdr:spPr>
        <a:xfrm>
          <a:off x="60763" y="375792"/>
          <a:ext cx="1299883" cy="179294"/>
        </a:xfrm>
        <a:prstGeom prst="rect">
          <a:avLst/>
        </a:prstGeom>
        <a:solidFill>
          <a:srgbClr val="FD1B1B"/>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a:solidFill>
                <a:schemeClr val="bg1"/>
              </a:solidFill>
            </a:rPr>
            <a:t>Test</a:t>
          </a:r>
          <a:r>
            <a:rPr lang="en-US" sz="1600" baseline="0">
              <a:solidFill>
                <a:schemeClr val="bg1"/>
              </a:solidFill>
            </a:rPr>
            <a:t>caselist</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40247</xdr:colOff>
      <xdr:row>8</xdr:row>
      <xdr:rowOff>40246</xdr:rowOff>
    </xdr:from>
    <xdr:ext cx="845744" cy="26456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900-000002000000}"/>
            </a:ext>
          </a:extLst>
        </xdr:cNvPr>
        <xdr:cNvSpPr txBox="1"/>
      </xdr:nvSpPr>
      <xdr:spPr>
        <a:xfrm>
          <a:off x="40247" y="362218"/>
          <a:ext cx="845744" cy="26456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Testcaselist</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8</xdr:row>
      <xdr:rowOff>26831</xdr:rowOff>
    </xdr:from>
    <xdr:ext cx="845744" cy="26831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A00-000002000000}"/>
            </a:ext>
          </a:extLst>
        </xdr:cNvPr>
        <xdr:cNvSpPr txBox="1"/>
      </xdr:nvSpPr>
      <xdr:spPr>
        <a:xfrm>
          <a:off x="0" y="348803"/>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26831</xdr:colOff>
      <xdr:row>2</xdr:row>
      <xdr:rowOff>0</xdr:rowOff>
    </xdr:from>
    <xdr:ext cx="845744" cy="254895"/>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26831" y="321972"/>
          <a:ext cx="845744" cy="254895"/>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nhnl4/Documents/My%20Received%20Files/PFMLucky_Test%20Case_Contract_Management_update_v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cord of change"/>
      <sheetName val="Test Report"/>
      <sheetName val="Test case List"/>
      <sheetName val="TestDesign"/>
      <sheetName val="GUI"/>
      <sheetName val="View Contract List_UC_CON_01"/>
      <sheetName val="View detail_UC_CON_02"/>
      <sheetName val="Resgistration_UC_CON_03"/>
      <sheetName val="Edit Contract_UC_CON_04"/>
      <sheetName val="Delete Contract_UC_CON_05"/>
      <sheetName val="DetailDesign"/>
    </sheetNames>
    <sheetDataSet>
      <sheetData sheetId="0"/>
      <sheetData sheetId="1"/>
      <sheetData sheetId="2"/>
      <sheetData sheetId="3"/>
      <sheetData sheetId="4"/>
      <sheetData sheetId="5"/>
      <sheetData sheetId="6">
        <row r="2">
          <cell r="B2" t="str">
            <v>UC_CON_01</v>
          </cell>
        </row>
      </sheetData>
      <sheetData sheetId="7">
        <row r="2">
          <cell r="B2" t="str">
            <v>UC_CON_02</v>
          </cell>
        </row>
      </sheetData>
      <sheetData sheetId="8">
        <row r="2">
          <cell r="B2" t="str">
            <v>UC_CON_03</v>
          </cell>
        </row>
      </sheetData>
      <sheetData sheetId="9">
        <row r="2">
          <cell r="B2" t="str">
            <v>UC_CON_04</v>
          </cell>
        </row>
      </sheetData>
      <sheetData sheetId="10">
        <row r="2">
          <cell r="B2" t="str">
            <v>UC_CON_05</v>
          </cell>
        </row>
      </sheetData>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O36"/>
  <sheetViews>
    <sheetView topLeftCell="A4" workbookViewId="0">
      <selection activeCell="B6" sqref="A1:XFD1048576"/>
    </sheetView>
  </sheetViews>
  <sheetFormatPr defaultRowHeight="13.2"/>
  <cols>
    <col min="1" max="1" width="2.33203125" style="5" customWidth="1"/>
    <col min="2" max="13" width="9.44140625" style="5" customWidth="1"/>
    <col min="14" max="14" width="9.6640625" style="5" customWidth="1"/>
    <col min="15" max="15" width="8.33203125" style="5" customWidth="1"/>
    <col min="16" max="16" width="5" style="5" customWidth="1"/>
    <col min="17" max="256" width="9.33203125" style="5"/>
    <col min="257" max="257" width="2.33203125" style="5" customWidth="1"/>
    <col min="258" max="269" width="9.44140625" style="5" customWidth="1"/>
    <col min="270" max="270" width="9.6640625" style="5" customWidth="1"/>
    <col min="271" max="271" width="8.33203125" style="5" customWidth="1"/>
    <col min="272" max="272" width="5" style="5" customWidth="1"/>
    <col min="273" max="512" width="9.33203125" style="5"/>
    <col min="513" max="513" width="2.33203125" style="5" customWidth="1"/>
    <col min="514" max="525" width="9.44140625" style="5" customWidth="1"/>
    <col min="526" max="526" width="9.6640625" style="5" customWidth="1"/>
    <col min="527" max="527" width="8.33203125" style="5" customWidth="1"/>
    <col min="528" max="528" width="5" style="5" customWidth="1"/>
    <col min="529" max="768" width="9.33203125" style="5"/>
    <col min="769" max="769" width="2.33203125" style="5" customWidth="1"/>
    <col min="770" max="781" width="9.44140625" style="5" customWidth="1"/>
    <col min="782" max="782" width="9.6640625" style="5" customWidth="1"/>
    <col min="783" max="783" width="8.33203125" style="5" customWidth="1"/>
    <col min="784" max="784" width="5" style="5" customWidth="1"/>
    <col min="785" max="1024" width="9.33203125" style="5"/>
    <col min="1025" max="1025" width="2.33203125" style="5" customWidth="1"/>
    <col min="1026" max="1037" width="9.44140625" style="5" customWidth="1"/>
    <col min="1038" max="1038" width="9.6640625" style="5" customWidth="1"/>
    <col min="1039" max="1039" width="8.33203125" style="5" customWidth="1"/>
    <col min="1040" max="1040" width="5" style="5" customWidth="1"/>
    <col min="1041" max="1280" width="9.33203125" style="5"/>
    <col min="1281" max="1281" width="2.33203125" style="5" customWidth="1"/>
    <col min="1282" max="1293" width="9.44140625" style="5" customWidth="1"/>
    <col min="1294" max="1294" width="9.6640625" style="5" customWidth="1"/>
    <col min="1295" max="1295" width="8.33203125" style="5" customWidth="1"/>
    <col min="1296" max="1296" width="5" style="5" customWidth="1"/>
    <col min="1297" max="1536" width="9.33203125" style="5"/>
    <col min="1537" max="1537" width="2.33203125" style="5" customWidth="1"/>
    <col min="1538" max="1549" width="9.44140625" style="5" customWidth="1"/>
    <col min="1550" max="1550" width="9.6640625" style="5" customWidth="1"/>
    <col min="1551" max="1551" width="8.33203125" style="5" customWidth="1"/>
    <col min="1552" max="1552" width="5" style="5" customWidth="1"/>
    <col min="1553" max="1792" width="9.33203125" style="5"/>
    <col min="1793" max="1793" width="2.33203125" style="5" customWidth="1"/>
    <col min="1794" max="1805" width="9.44140625" style="5" customWidth="1"/>
    <col min="1806" max="1806" width="9.6640625" style="5" customWidth="1"/>
    <col min="1807" max="1807" width="8.33203125" style="5" customWidth="1"/>
    <col min="1808" max="1808" width="5" style="5" customWidth="1"/>
    <col min="1809" max="2048" width="9.33203125" style="5"/>
    <col min="2049" max="2049" width="2.33203125" style="5" customWidth="1"/>
    <col min="2050" max="2061" width="9.44140625" style="5" customWidth="1"/>
    <col min="2062" max="2062" width="9.6640625" style="5" customWidth="1"/>
    <col min="2063" max="2063" width="8.33203125" style="5" customWidth="1"/>
    <col min="2064" max="2064" width="5" style="5" customWidth="1"/>
    <col min="2065" max="2304" width="9.33203125" style="5"/>
    <col min="2305" max="2305" width="2.33203125" style="5" customWidth="1"/>
    <col min="2306" max="2317" width="9.44140625" style="5" customWidth="1"/>
    <col min="2318" max="2318" width="9.6640625" style="5" customWidth="1"/>
    <col min="2319" max="2319" width="8.33203125" style="5" customWidth="1"/>
    <col min="2320" max="2320" width="5" style="5" customWidth="1"/>
    <col min="2321" max="2560" width="9.33203125" style="5"/>
    <col min="2561" max="2561" width="2.33203125" style="5" customWidth="1"/>
    <col min="2562" max="2573" width="9.44140625" style="5" customWidth="1"/>
    <col min="2574" max="2574" width="9.6640625" style="5" customWidth="1"/>
    <col min="2575" max="2575" width="8.33203125" style="5" customWidth="1"/>
    <col min="2576" max="2576" width="5" style="5" customWidth="1"/>
    <col min="2577" max="2816" width="9.33203125" style="5"/>
    <col min="2817" max="2817" width="2.33203125" style="5" customWidth="1"/>
    <col min="2818" max="2829" width="9.44140625" style="5" customWidth="1"/>
    <col min="2830" max="2830" width="9.6640625" style="5" customWidth="1"/>
    <col min="2831" max="2831" width="8.33203125" style="5" customWidth="1"/>
    <col min="2832" max="2832" width="5" style="5" customWidth="1"/>
    <col min="2833" max="3072" width="9.33203125" style="5"/>
    <col min="3073" max="3073" width="2.33203125" style="5" customWidth="1"/>
    <col min="3074" max="3085" width="9.44140625" style="5" customWidth="1"/>
    <col min="3086" max="3086" width="9.6640625" style="5" customWidth="1"/>
    <col min="3087" max="3087" width="8.33203125" style="5" customWidth="1"/>
    <col min="3088" max="3088" width="5" style="5" customWidth="1"/>
    <col min="3089" max="3328" width="9.33203125" style="5"/>
    <col min="3329" max="3329" width="2.33203125" style="5" customWidth="1"/>
    <col min="3330" max="3341" width="9.44140625" style="5" customWidth="1"/>
    <col min="3342" max="3342" width="9.6640625" style="5" customWidth="1"/>
    <col min="3343" max="3343" width="8.33203125" style="5" customWidth="1"/>
    <col min="3344" max="3344" width="5" style="5" customWidth="1"/>
    <col min="3345" max="3584" width="9.33203125" style="5"/>
    <col min="3585" max="3585" width="2.33203125" style="5" customWidth="1"/>
    <col min="3586" max="3597" width="9.44140625" style="5" customWidth="1"/>
    <col min="3598" max="3598" width="9.6640625" style="5" customWidth="1"/>
    <col min="3599" max="3599" width="8.33203125" style="5" customWidth="1"/>
    <col min="3600" max="3600" width="5" style="5" customWidth="1"/>
    <col min="3601" max="3840" width="9.33203125" style="5"/>
    <col min="3841" max="3841" width="2.33203125" style="5" customWidth="1"/>
    <col min="3842" max="3853" width="9.44140625" style="5" customWidth="1"/>
    <col min="3854" max="3854" width="9.6640625" style="5" customWidth="1"/>
    <col min="3855" max="3855" width="8.33203125" style="5" customWidth="1"/>
    <col min="3856" max="3856" width="5" style="5" customWidth="1"/>
    <col min="3857" max="4096" width="9.33203125" style="5"/>
    <col min="4097" max="4097" width="2.33203125" style="5" customWidth="1"/>
    <col min="4098" max="4109" width="9.44140625" style="5" customWidth="1"/>
    <col min="4110" max="4110" width="9.6640625" style="5" customWidth="1"/>
    <col min="4111" max="4111" width="8.33203125" style="5" customWidth="1"/>
    <col min="4112" max="4112" width="5" style="5" customWidth="1"/>
    <col min="4113" max="4352" width="9.33203125" style="5"/>
    <col min="4353" max="4353" width="2.33203125" style="5" customWidth="1"/>
    <col min="4354" max="4365" width="9.44140625" style="5" customWidth="1"/>
    <col min="4366" max="4366" width="9.6640625" style="5" customWidth="1"/>
    <col min="4367" max="4367" width="8.33203125" style="5" customWidth="1"/>
    <col min="4368" max="4368" width="5" style="5" customWidth="1"/>
    <col min="4369" max="4608" width="9.33203125" style="5"/>
    <col min="4609" max="4609" width="2.33203125" style="5" customWidth="1"/>
    <col min="4610" max="4621" width="9.44140625" style="5" customWidth="1"/>
    <col min="4622" max="4622" width="9.6640625" style="5" customWidth="1"/>
    <col min="4623" max="4623" width="8.33203125" style="5" customWidth="1"/>
    <col min="4624" max="4624" width="5" style="5" customWidth="1"/>
    <col min="4625" max="4864" width="9.33203125" style="5"/>
    <col min="4865" max="4865" width="2.33203125" style="5" customWidth="1"/>
    <col min="4866" max="4877" width="9.44140625" style="5" customWidth="1"/>
    <col min="4878" max="4878" width="9.6640625" style="5" customWidth="1"/>
    <col min="4879" max="4879" width="8.33203125" style="5" customWidth="1"/>
    <col min="4880" max="4880" width="5" style="5" customWidth="1"/>
    <col min="4881" max="5120" width="9.33203125" style="5"/>
    <col min="5121" max="5121" width="2.33203125" style="5" customWidth="1"/>
    <col min="5122" max="5133" width="9.44140625" style="5" customWidth="1"/>
    <col min="5134" max="5134" width="9.6640625" style="5" customWidth="1"/>
    <col min="5135" max="5135" width="8.33203125" style="5" customWidth="1"/>
    <col min="5136" max="5136" width="5" style="5" customWidth="1"/>
    <col min="5137" max="5376" width="9.33203125" style="5"/>
    <col min="5377" max="5377" width="2.33203125" style="5" customWidth="1"/>
    <col min="5378" max="5389" width="9.44140625" style="5" customWidth="1"/>
    <col min="5390" max="5390" width="9.6640625" style="5" customWidth="1"/>
    <col min="5391" max="5391" width="8.33203125" style="5" customWidth="1"/>
    <col min="5392" max="5392" width="5" style="5" customWidth="1"/>
    <col min="5393" max="5632" width="9.33203125" style="5"/>
    <col min="5633" max="5633" width="2.33203125" style="5" customWidth="1"/>
    <col min="5634" max="5645" width="9.44140625" style="5" customWidth="1"/>
    <col min="5646" max="5646" width="9.6640625" style="5" customWidth="1"/>
    <col min="5647" max="5647" width="8.33203125" style="5" customWidth="1"/>
    <col min="5648" max="5648" width="5" style="5" customWidth="1"/>
    <col min="5649" max="5888" width="9.33203125" style="5"/>
    <col min="5889" max="5889" width="2.33203125" style="5" customWidth="1"/>
    <col min="5890" max="5901" width="9.44140625" style="5" customWidth="1"/>
    <col min="5902" max="5902" width="9.6640625" style="5" customWidth="1"/>
    <col min="5903" max="5903" width="8.33203125" style="5" customWidth="1"/>
    <col min="5904" max="5904" width="5" style="5" customWidth="1"/>
    <col min="5905" max="6144" width="9.33203125" style="5"/>
    <col min="6145" max="6145" width="2.33203125" style="5" customWidth="1"/>
    <col min="6146" max="6157" width="9.44140625" style="5" customWidth="1"/>
    <col min="6158" max="6158" width="9.6640625" style="5" customWidth="1"/>
    <col min="6159" max="6159" width="8.33203125" style="5" customWidth="1"/>
    <col min="6160" max="6160" width="5" style="5" customWidth="1"/>
    <col min="6161" max="6400" width="9.33203125" style="5"/>
    <col min="6401" max="6401" width="2.33203125" style="5" customWidth="1"/>
    <col min="6402" max="6413" width="9.44140625" style="5" customWidth="1"/>
    <col min="6414" max="6414" width="9.6640625" style="5" customWidth="1"/>
    <col min="6415" max="6415" width="8.33203125" style="5" customWidth="1"/>
    <col min="6416" max="6416" width="5" style="5" customWidth="1"/>
    <col min="6417" max="6656" width="9.33203125" style="5"/>
    <col min="6657" max="6657" width="2.33203125" style="5" customWidth="1"/>
    <col min="6658" max="6669" width="9.44140625" style="5" customWidth="1"/>
    <col min="6670" max="6670" width="9.6640625" style="5" customWidth="1"/>
    <col min="6671" max="6671" width="8.33203125" style="5" customWidth="1"/>
    <col min="6672" max="6672" width="5" style="5" customWidth="1"/>
    <col min="6673" max="6912" width="9.33203125" style="5"/>
    <col min="6913" max="6913" width="2.33203125" style="5" customWidth="1"/>
    <col min="6914" max="6925" width="9.44140625" style="5" customWidth="1"/>
    <col min="6926" max="6926" width="9.6640625" style="5" customWidth="1"/>
    <col min="6927" max="6927" width="8.33203125" style="5" customWidth="1"/>
    <col min="6928" max="6928" width="5" style="5" customWidth="1"/>
    <col min="6929" max="7168" width="9.33203125" style="5"/>
    <col min="7169" max="7169" width="2.33203125" style="5" customWidth="1"/>
    <col min="7170" max="7181" width="9.44140625" style="5" customWidth="1"/>
    <col min="7182" max="7182" width="9.6640625" style="5" customWidth="1"/>
    <col min="7183" max="7183" width="8.33203125" style="5" customWidth="1"/>
    <col min="7184" max="7184" width="5" style="5" customWidth="1"/>
    <col min="7185" max="7424" width="9.33203125" style="5"/>
    <col min="7425" max="7425" width="2.33203125" style="5" customWidth="1"/>
    <col min="7426" max="7437" width="9.44140625" style="5" customWidth="1"/>
    <col min="7438" max="7438" width="9.6640625" style="5" customWidth="1"/>
    <col min="7439" max="7439" width="8.33203125" style="5" customWidth="1"/>
    <col min="7440" max="7440" width="5" style="5" customWidth="1"/>
    <col min="7441" max="7680" width="9.33203125" style="5"/>
    <col min="7681" max="7681" width="2.33203125" style="5" customWidth="1"/>
    <col min="7682" max="7693" width="9.44140625" style="5" customWidth="1"/>
    <col min="7694" max="7694" width="9.6640625" style="5" customWidth="1"/>
    <col min="7695" max="7695" width="8.33203125" style="5" customWidth="1"/>
    <col min="7696" max="7696" width="5" style="5" customWidth="1"/>
    <col min="7697" max="7936" width="9.33203125" style="5"/>
    <col min="7937" max="7937" width="2.33203125" style="5" customWidth="1"/>
    <col min="7938" max="7949" width="9.44140625" style="5" customWidth="1"/>
    <col min="7950" max="7950" width="9.6640625" style="5" customWidth="1"/>
    <col min="7951" max="7951" width="8.33203125" style="5" customWidth="1"/>
    <col min="7952" max="7952" width="5" style="5" customWidth="1"/>
    <col min="7953" max="8192" width="9.33203125" style="5"/>
    <col min="8193" max="8193" width="2.33203125" style="5" customWidth="1"/>
    <col min="8194" max="8205" width="9.44140625" style="5" customWidth="1"/>
    <col min="8206" max="8206" width="9.6640625" style="5" customWidth="1"/>
    <col min="8207" max="8207" width="8.33203125" style="5" customWidth="1"/>
    <col min="8208" max="8208" width="5" style="5" customWidth="1"/>
    <col min="8209" max="8448" width="9.33203125" style="5"/>
    <col min="8449" max="8449" width="2.33203125" style="5" customWidth="1"/>
    <col min="8450" max="8461" width="9.44140625" style="5" customWidth="1"/>
    <col min="8462" max="8462" width="9.6640625" style="5" customWidth="1"/>
    <col min="8463" max="8463" width="8.33203125" style="5" customWidth="1"/>
    <col min="8464" max="8464" width="5" style="5" customWidth="1"/>
    <col min="8465" max="8704" width="9.33203125" style="5"/>
    <col min="8705" max="8705" width="2.33203125" style="5" customWidth="1"/>
    <col min="8706" max="8717" width="9.44140625" style="5" customWidth="1"/>
    <col min="8718" max="8718" width="9.6640625" style="5" customWidth="1"/>
    <col min="8719" max="8719" width="8.33203125" style="5" customWidth="1"/>
    <col min="8720" max="8720" width="5" style="5" customWidth="1"/>
    <col min="8721" max="8960" width="9.33203125" style="5"/>
    <col min="8961" max="8961" width="2.33203125" style="5" customWidth="1"/>
    <col min="8962" max="8973" width="9.44140625" style="5" customWidth="1"/>
    <col min="8974" max="8974" width="9.6640625" style="5" customWidth="1"/>
    <col min="8975" max="8975" width="8.33203125" style="5" customWidth="1"/>
    <col min="8976" max="8976" width="5" style="5" customWidth="1"/>
    <col min="8977" max="9216" width="9.33203125" style="5"/>
    <col min="9217" max="9217" width="2.33203125" style="5" customWidth="1"/>
    <col min="9218" max="9229" width="9.44140625" style="5" customWidth="1"/>
    <col min="9230" max="9230" width="9.6640625" style="5" customWidth="1"/>
    <col min="9231" max="9231" width="8.33203125" style="5" customWidth="1"/>
    <col min="9232" max="9232" width="5" style="5" customWidth="1"/>
    <col min="9233" max="9472" width="9.33203125" style="5"/>
    <col min="9473" max="9473" width="2.33203125" style="5" customWidth="1"/>
    <col min="9474" max="9485" width="9.44140625" style="5" customWidth="1"/>
    <col min="9486" max="9486" width="9.6640625" style="5" customWidth="1"/>
    <col min="9487" max="9487" width="8.33203125" style="5" customWidth="1"/>
    <col min="9488" max="9488" width="5" style="5" customWidth="1"/>
    <col min="9489" max="9728" width="9.33203125" style="5"/>
    <col min="9729" max="9729" width="2.33203125" style="5" customWidth="1"/>
    <col min="9730" max="9741" width="9.44140625" style="5" customWidth="1"/>
    <col min="9742" max="9742" width="9.6640625" style="5" customWidth="1"/>
    <col min="9743" max="9743" width="8.33203125" style="5" customWidth="1"/>
    <col min="9744" max="9744" width="5" style="5" customWidth="1"/>
    <col min="9745" max="9984" width="9.33203125" style="5"/>
    <col min="9985" max="9985" width="2.33203125" style="5" customWidth="1"/>
    <col min="9986" max="9997" width="9.44140625" style="5" customWidth="1"/>
    <col min="9998" max="9998" width="9.6640625" style="5" customWidth="1"/>
    <col min="9999" max="9999" width="8.33203125" style="5" customWidth="1"/>
    <col min="10000" max="10000" width="5" style="5" customWidth="1"/>
    <col min="10001" max="10240" width="9.33203125" style="5"/>
    <col min="10241" max="10241" width="2.33203125" style="5" customWidth="1"/>
    <col min="10242" max="10253" width="9.44140625" style="5" customWidth="1"/>
    <col min="10254" max="10254" width="9.6640625" style="5" customWidth="1"/>
    <col min="10255" max="10255" width="8.33203125" style="5" customWidth="1"/>
    <col min="10256" max="10256" width="5" style="5" customWidth="1"/>
    <col min="10257" max="10496" width="9.33203125" style="5"/>
    <col min="10497" max="10497" width="2.33203125" style="5" customWidth="1"/>
    <col min="10498" max="10509" width="9.44140625" style="5" customWidth="1"/>
    <col min="10510" max="10510" width="9.6640625" style="5" customWidth="1"/>
    <col min="10511" max="10511" width="8.33203125" style="5" customWidth="1"/>
    <col min="10512" max="10512" width="5" style="5" customWidth="1"/>
    <col min="10513" max="10752" width="9.33203125" style="5"/>
    <col min="10753" max="10753" width="2.33203125" style="5" customWidth="1"/>
    <col min="10754" max="10765" width="9.44140625" style="5" customWidth="1"/>
    <col min="10766" max="10766" width="9.6640625" style="5" customWidth="1"/>
    <col min="10767" max="10767" width="8.33203125" style="5" customWidth="1"/>
    <col min="10768" max="10768" width="5" style="5" customWidth="1"/>
    <col min="10769" max="11008" width="9.33203125" style="5"/>
    <col min="11009" max="11009" width="2.33203125" style="5" customWidth="1"/>
    <col min="11010" max="11021" width="9.44140625" style="5" customWidth="1"/>
    <col min="11022" max="11022" width="9.6640625" style="5" customWidth="1"/>
    <col min="11023" max="11023" width="8.33203125" style="5" customWidth="1"/>
    <col min="11024" max="11024" width="5" style="5" customWidth="1"/>
    <col min="11025" max="11264" width="9.33203125" style="5"/>
    <col min="11265" max="11265" width="2.33203125" style="5" customWidth="1"/>
    <col min="11266" max="11277" width="9.44140625" style="5" customWidth="1"/>
    <col min="11278" max="11278" width="9.6640625" style="5" customWidth="1"/>
    <col min="11279" max="11279" width="8.33203125" style="5" customWidth="1"/>
    <col min="11280" max="11280" width="5" style="5" customWidth="1"/>
    <col min="11281" max="11520" width="9.33203125" style="5"/>
    <col min="11521" max="11521" width="2.33203125" style="5" customWidth="1"/>
    <col min="11522" max="11533" width="9.44140625" style="5" customWidth="1"/>
    <col min="11534" max="11534" width="9.6640625" style="5" customWidth="1"/>
    <col min="11535" max="11535" width="8.33203125" style="5" customWidth="1"/>
    <col min="11536" max="11536" width="5" style="5" customWidth="1"/>
    <col min="11537" max="11776" width="9.33203125" style="5"/>
    <col min="11777" max="11777" width="2.33203125" style="5" customWidth="1"/>
    <col min="11778" max="11789" width="9.44140625" style="5" customWidth="1"/>
    <col min="11790" max="11790" width="9.6640625" style="5" customWidth="1"/>
    <col min="11791" max="11791" width="8.33203125" style="5" customWidth="1"/>
    <col min="11792" max="11792" width="5" style="5" customWidth="1"/>
    <col min="11793" max="12032" width="9.33203125" style="5"/>
    <col min="12033" max="12033" width="2.33203125" style="5" customWidth="1"/>
    <col min="12034" max="12045" width="9.44140625" style="5" customWidth="1"/>
    <col min="12046" max="12046" width="9.6640625" style="5" customWidth="1"/>
    <col min="12047" max="12047" width="8.33203125" style="5" customWidth="1"/>
    <col min="12048" max="12048" width="5" style="5" customWidth="1"/>
    <col min="12049" max="12288" width="9.33203125" style="5"/>
    <col min="12289" max="12289" width="2.33203125" style="5" customWidth="1"/>
    <col min="12290" max="12301" width="9.44140625" style="5" customWidth="1"/>
    <col min="12302" max="12302" width="9.6640625" style="5" customWidth="1"/>
    <col min="12303" max="12303" width="8.33203125" style="5" customWidth="1"/>
    <col min="12304" max="12304" width="5" style="5" customWidth="1"/>
    <col min="12305" max="12544" width="9.33203125" style="5"/>
    <col min="12545" max="12545" width="2.33203125" style="5" customWidth="1"/>
    <col min="12546" max="12557" width="9.44140625" style="5" customWidth="1"/>
    <col min="12558" max="12558" width="9.6640625" style="5" customWidth="1"/>
    <col min="12559" max="12559" width="8.33203125" style="5" customWidth="1"/>
    <col min="12560" max="12560" width="5" style="5" customWidth="1"/>
    <col min="12561" max="12800" width="9.33203125" style="5"/>
    <col min="12801" max="12801" width="2.33203125" style="5" customWidth="1"/>
    <col min="12802" max="12813" width="9.44140625" style="5" customWidth="1"/>
    <col min="12814" max="12814" width="9.6640625" style="5" customWidth="1"/>
    <col min="12815" max="12815" width="8.33203125" style="5" customWidth="1"/>
    <col min="12816" max="12816" width="5" style="5" customWidth="1"/>
    <col min="12817" max="13056" width="9.33203125" style="5"/>
    <col min="13057" max="13057" width="2.33203125" style="5" customWidth="1"/>
    <col min="13058" max="13069" width="9.44140625" style="5" customWidth="1"/>
    <col min="13070" max="13070" width="9.6640625" style="5" customWidth="1"/>
    <col min="13071" max="13071" width="8.33203125" style="5" customWidth="1"/>
    <col min="13072" max="13072" width="5" style="5" customWidth="1"/>
    <col min="13073" max="13312" width="9.33203125" style="5"/>
    <col min="13313" max="13313" width="2.33203125" style="5" customWidth="1"/>
    <col min="13314" max="13325" width="9.44140625" style="5" customWidth="1"/>
    <col min="13326" max="13326" width="9.6640625" style="5" customWidth="1"/>
    <col min="13327" max="13327" width="8.33203125" style="5" customWidth="1"/>
    <col min="13328" max="13328" width="5" style="5" customWidth="1"/>
    <col min="13329" max="13568" width="9.33203125" style="5"/>
    <col min="13569" max="13569" width="2.33203125" style="5" customWidth="1"/>
    <col min="13570" max="13581" width="9.44140625" style="5" customWidth="1"/>
    <col min="13582" max="13582" width="9.6640625" style="5" customWidth="1"/>
    <col min="13583" max="13583" width="8.33203125" style="5" customWidth="1"/>
    <col min="13584" max="13584" width="5" style="5" customWidth="1"/>
    <col min="13585" max="13824" width="9.33203125" style="5"/>
    <col min="13825" max="13825" width="2.33203125" style="5" customWidth="1"/>
    <col min="13826" max="13837" width="9.44140625" style="5" customWidth="1"/>
    <col min="13838" max="13838" width="9.6640625" style="5" customWidth="1"/>
    <col min="13839" max="13839" width="8.33203125" style="5" customWidth="1"/>
    <col min="13840" max="13840" width="5" style="5" customWidth="1"/>
    <col min="13841" max="14080" width="9.33203125" style="5"/>
    <col min="14081" max="14081" width="2.33203125" style="5" customWidth="1"/>
    <col min="14082" max="14093" width="9.44140625" style="5" customWidth="1"/>
    <col min="14094" max="14094" width="9.6640625" style="5" customWidth="1"/>
    <col min="14095" max="14095" width="8.33203125" style="5" customWidth="1"/>
    <col min="14096" max="14096" width="5" style="5" customWidth="1"/>
    <col min="14097" max="14336" width="9.33203125" style="5"/>
    <col min="14337" max="14337" width="2.33203125" style="5" customWidth="1"/>
    <col min="14338" max="14349" width="9.44140625" style="5" customWidth="1"/>
    <col min="14350" max="14350" width="9.6640625" style="5" customWidth="1"/>
    <col min="14351" max="14351" width="8.33203125" style="5" customWidth="1"/>
    <col min="14352" max="14352" width="5" style="5" customWidth="1"/>
    <col min="14353" max="14592" width="9.33203125" style="5"/>
    <col min="14593" max="14593" width="2.33203125" style="5" customWidth="1"/>
    <col min="14594" max="14605" width="9.44140625" style="5" customWidth="1"/>
    <col min="14606" max="14606" width="9.6640625" style="5" customWidth="1"/>
    <col min="14607" max="14607" width="8.33203125" style="5" customWidth="1"/>
    <col min="14608" max="14608" width="5" style="5" customWidth="1"/>
    <col min="14609" max="14848" width="9.33203125" style="5"/>
    <col min="14849" max="14849" width="2.33203125" style="5" customWidth="1"/>
    <col min="14850" max="14861" width="9.44140625" style="5" customWidth="1"/>
    <col min="14862" max="14862" width="9.6640625" style="5" customWidth="1"/>
    <col min="14863" max="14863" width="8.33203125" style="5" customWidth="1"/>
    <col min="14864" max="14864" width="5" style="5" customWidth="1"/>
    <col min="14865" max="15104" width="9.33203125" style="5"/>
    <col min="15105" max="15105" width="2.33203125" style="5" customWidth="1"/>
    <col min="15106" max="15117" width="9.44140625" style="5" customWidth="1"/>
    <col min="15118" max="15118" width="9.6640625" style="5" customWidth="1"/>
    <col min="15119" max="15119" width="8.33203125" style="5" customWidth="1"/>
    <col min="15120" max="15120" width="5" style="5" customWidth="1"/>
    <col min="15121" max="15360" width="9.33203125" style="5"/>
    <col min="15361" max="15361" width="2.33203125" style="5" customWidth="1"/>
    <col min="15362" max="15373" width="9.44140625" style="5" customWidth="1"/>
    <col min="15374" max="15374" width="9.6640625" style="5" customWidth="1"/>
    <col min="15375" max="15375" width="8.33203125" style="5" customWidth="1"/>
    <col min="15376" max="15376" width="5" style="5" customWidth="1"/>
    <col min="15377" max="15616" width="9.33203125" style="5"/>
    <col min="15617" max="15617" width="2.33203125" style="5" customWidth="1"/>
    <col min="15618" max="15629" width="9.44140625" style="5" customWidth="1"/>
    <col min="15630" max="15630" width="9.6640625" style="5" customWidth="1"/>
    <col min="15631" max="15631" width="8.33203125" style="5" customWidth="1"/>
    <col min="15632" max="15632" width="5" style="5" customWidth="1"/>
    <col min="15633" max="15872" width="9.33203125" style="5"/>
    <col min="15873" max="15873" width="2.33203125" style="5" customWidth="1"/>
    <col min="15874" max="15885" width="9.44140625" style="5" customWidth="1"/>
    <col min="15886" max="15886" width="9.6640625" style="5" customWidth="1"/>
    <col min="15887" max="15887" width="8.33203125" style="5" customWidth="1"/>
    <col min="15888" max="15888" width="5" style="5" customWidth="1"/>
    <col min="15889" max="16128" width="9.33203125" style="5"/>
    <col min="16129" max="16129" width="2.33203125" style="5" customWidth="1"/>
    <col min="16130" max="16141" width="9.44140625" style="5" customWidth="1"/>
    <col min="16142" max="16142" width="9.6640625" style="5" customWidth="1"/>
    <col min="16143" max="16143" width="8.33203125" style="5" customWidth="1"/>
    <col min="16144" max="16144" width="5" style="5" customWidth="1"/>
    <col min="16145" max="16384" width="9.33203125" style="5"/>
  </cols>
  <sheetData>
    <row r="2" spans="2:15">
      <c r="B2" s="1"/>
      <c r="C2" s="2"/>
      <c r="D2" s="3"/>
      <c r="E2" s="2"/>
      <c r="F2" s="2"/>
      <c r="G2" s="2"/>
      <c r="H2" s="2"/>
      <c r="I2" s="2"/>
      <c r="J2" s="2"/>
      <c r="K2" s="2"/>
      <c r="L2" s="2"/>
      <c r="M2" s="2"/>
      <c r="N2" s="2"/>
      <c r="O2" s="4"/>
    </row>
    <row r="3" spans="2:15">
      <c r="B3" s="6"/>
      <c r="C3" s="7"/>
      <c r="D3" s="8"/>
      <c r="E3" s="7"/>
      <c r="F3" s="7"/>
      <c r="G3" s="7"/>
      <c r="H3" s="7"/>
      <c r="I3" s="7"/>
      <c r="J3" s="7"/>
      <c r="K3" s="7"/>
      <c r="L3" s="7"/>
      <c r="M3" s="7"/>
      <c r="N3" s="7"/>
      <c r="O3" s="9"/>
    </row>
    <row r="4" spans="2:15" ht="18">
      <c r="B4" s="6"/>
      <c r="C4" s="7"/>
      <c r="D4" s="10"/>
      <c r="E4" s="7"/>
      <c r="F4" s="7"/>
      <c r="G4" s="7"/>
      <c r="H4" s="7"/>
      <c r="I4" s="7"/>
      <c r="J4" s="7"/>
      <c r="K4" s="7"/>
      <c r="L4" s="7"/>
      <c r="M4" s="7"/>
      <c r="N4" s="7"/>
      <c r="O4" s="9"/>
    </row>
    <row r="5" spans="2:15" ht="18">
      <c r="B5" s="6"/>
      <c r="C5" s="7"/>
      <c r="D5" s="10"/>
      <c r="E5" s="7"/>
      <c r="F5" s="7"/>
      <c r="G5" s="7"/>
      <c r="H5" s="7"/>
      <c r="I5" s="7"/>
      <c r="J5" s="7"/>
      <c r="K5" s="7"/>
      <c r="L5" s="7"/>
      <c r="M5" s="7"/>
      <c r="N5" s="7"/>
      <c r="O5" s="9"/>
    </row>
    <row r="6" spans="2:15">
      <c r="B6" s="6"/>
      <c r="C6" s="7"/>
      <c r="D6" s="7"/>
      <c r="E6" s="7"/>
      <c r="F6" s="7"/>
      <c r="G6" s="7"/>
      <c r="H6" s="7"/>
      <c r="I6" s="7"/>
      <c r="J6" s="7"/>
      <c r="K6" s="7"/>
      <c r="L6" s="7"/>
      <c r="M6" s="7"/>
      <c r="N6" s="7"/>
      <c r="O6" s="9"/>
    </row>
    <row r="7" spans="2:15">
      <c r="B7" s="6"/>
      <c r="C7" s="7"/>
      <c r="D7" s="7"/>
      <c r="E7" s="7"/>
      <c r="F7" s="7"/>
      <c r="G7" s="7"/>
      <c r="H7" s="7"/>
      <c r="I7" s="7"/>
      <c r="J7" s="7"/>
      <c r="K7" s="7"/>
      <c r="L7" s="7"/>
      <c r="M7" s="7"/>
      <c r="N7" s="7"/>
      <c r="O7" s="9"/>
    </row>
    <row r="8" spans="2:15" ht="24.6">
      <c r="B8" s="6"/>
      <c r="C8" s="7"/>
      <c r="D8" s="11"/>
      <c r="E8" s="7"/>
      <c r="F8" s="7"/>
      <c r="G8" s="7"/>
      <c r="H8" s="7"/>
      <c r="I8" s="7"/>
      <c r="J8" s="7"/>
      <c r="K8" s="7"/>
      <c r="L8" s="7"/>
      <c r="M8" s="7"/>
      <c r="N8" s="7"/>
      <c r="O8" s="9"/>
    </row>
    <row r="9" spans="2:15">
      <c r="B9" s="6"/>
      <c r="C9" s="7"/>
      <c r="D9" s="12"/>
      <c r="E9" s="7"/>
      <c r="F9" s="7"/>
      <c r="G9" s="7"/>
      <c r="H9" s="7"/>
      <c r="I9" s="7"/>
      <c r="J9" s="7"/>
      <c r="K9" s="7"/>
      <c r="L9" s="7"/>
      <c r="M9" s="7"/>
      <c r="N9" s="7"/>
      <c r="O9" s="9"/>
    </row>
    <row r="10" spans="2:15">
      <c r="B10" s="6"/>
      <c r="C10" s="7"/>
      <c r="D10" s="12"/>
      <c r="E10" s="7"/>
      <c r="F10" s="7"/>
      <c r="G10" s="7"/>
      <c r="H10" s="7"/>
      <c r="I10" s="7"/>
      <c r="J10" s="7"/>
      <c r="K10" s="7"/>
      <c r="L10" s="7"/>
      <c r="M10" s="7"/>
      <c r="N10" s="7"/>
      <c r="O10" s="9"/>
    </row>
    <row r="11" spans="2:15">
      <c r="B11" s="6"/>
      <c r="C11" s="7"/>
      <c r="D11" s="12"/>
      <c r="E11" s="7"/>
      <c r="F11" s="7"/>
      <c r="G11" s="7"/>
      <c r="H11" s="7"/>
      <c r="I11" s="7"/>
      <c r="J11" s="7"/>
      <c r="K11" s="7"/>
      <c r="L11" s="7"/>
      <c r="M11" s="7"/>
      <c r="N11" s="7"/>
      <c r="O11" s="9"/>
    </row>
    <row r="12" spans="2:15" ht="22.8">
      <c r="B12" s="6"/>
      <c r="C12" s="7"/>
      <c r="D12" s="7"/>
      <c r="E12" s="13"/>
      <c r="F12" s="7"/>
      <c r="G12" s="7"/>
      <c r="H12" s="7"/>
      <c r="I12" s="7"/>
      <c r="J12" s="7"/>
      <c r="K12" s="7"/>
      <c r="L12" s="7"/>
      <c r="M12" s="7"/>
      <c r="N12" s="7"/>
      <c r="O12" s="9"/>
    </row>
    <row r="13" spans="2:15">
      <c r="B13" s="6"/>
      <c r="C13" s="7"/>
      <c r="D13" s="7"/>
      <c r="E13" s="7"/>
      <c r="F13" s="7"/>
      <c r="G13" s="7"/>
      <c r="H13" s="7"/>
      <c r="I13" s="7"/>
      <c r="J13" s="7"/>
      <c r="K13" s="7"/>
      <c r="L13" s="7"/>
      <c r="M13" s="7"/>
      <c r="N13" s="7"/>
      <c r="O13" s="9"/>
    </row>
    <row r="14" spans="2:15" ht="30">
      <c r="B14" s="204" t="s">
        <v>0</v>
      </c>
      <c r="C14" s="205"/>
      <c r="D14" s="205"/>
      <c r="E14" s="205"/>
      <c r="F14" s="205"/>
      <c r="G14" s="205"/>
      <c r="H14" s="205"/>
      <c r="I14" s="205"/>
      <c r="J14" s="205"/>
      <c r="K14" s="205"/>
      <c r="L14" s="205"/>
      <c r="M14" s="205"/>
      <c r="N14" s="205"/>
      <c r="O14" s="206"/>
    </row>
    <row r="15" spans="2:15" ht="30">
      <c r="B15" s="204"/>
      <c r="C15" s="205"/>
      <c r="D15" s="205"/>
      <c r="E15" s="205"/>
      <c r="F15" s="205"/>
      <c r="G15" s="205"/>
      <c r="H15" s="205"/>
      <c r="I15" s="205"/>
      <c r="J15" s="205"/>
      <c r="K15" s="205"/>
      <c r="L15" s="205"/>
      <c r="M15" s="205"/>
      <c r="N15" s="205"/>
      <c r="O15" s="206"/>
    </row>
    <row r="16" spans="2:15">
      <c r="B16" s="6"/>
      <c r="C16" s="7"/>
      <c r="D16" s="7"/>
      <c r="E16" s="7"/>
      <c r="F16" s="7"/>
      <c r="G16" s="7"/>
      <c r="H16" s="7"/>
      <c r="I16" s="7"/>
      <c r="J16" s="7"/>
      <c r="K16" s="7"/>
      <c r="L16" s="7"/>
      <c r="M16" s="7"/>
      <c r="N16" s="7"/>
      <c r="O16" s="9"/>
    </row>
    <row r="17" spans="2:15">
      <c r="B17" s="6"/>
      <c r="C17" s="7"/>
      <c r="D17" s="7"/>
      <c r="E17" s="7"/>
      <c r="F17" s="7"/>
      <c r="G17" s="7"/>
      <c r="H17" s="7"/>
      <c r="I17" s="7"/>
      <c r="J17" s="7"/>
      <c r="K17" s="7"/>
      <c r="L17" s="7"/>
      <c r="M17" s="7"/>
      <c r="N17" s="7"/>
      <c r="O17" s="9"/>
    </row>
    <row r="18" spans="2:15">
      <c r="B18" s="6"/>
      <c r="C18" s="7"/>
      <c r="D18" s="7"/>
      <c r="E18" s="14"/>
      <c r="F18" s="207" t="s">
        <v>1</v>
      </c>
      <c r="G18" s="207"/>
      <c r="H18" s="207"/>
      <c r="I18" s="208"/>
      <c r="J18" s="209"/>
      <c r="K18" s="209"/>
      <c r="L18" s="210"/>
      <c r="M18" s="7"/>
      <c r="N18" s="7"/>
      <c r="O18" s="9"/>
    </row>
    <row r="19" spans="2:15">
      <c r="B19" s="6"/>
      <c r="C19" s="7"/>
      <c r="D19" s="7"/>
      <c r="E19" s="14"/>
      <c r="F19" s="207" t="s">
        <v>2</v>
      </c>
      <c r="G19" s="207"/>
      <c r="H19" s="207"/>
      <c r="I19" s="208"/>
      <c r="J19" s="209"/>
      <c r="K19" s="209"/>
      <c r="L19" s="210"/>
      <c r="M19" s="7"/>
      <c r="N19" s="7"/>
      <c r="O19" s="9"/>
    </row>
    <row r="20" spans="2:15">
      <c r="B20" s="6"/>
      <c r="C20" s="7"/>
      <c r="D20" s="7"/>
      <c r="E20" s="7"/>
      <c r="F20" s="7"/>
      <c r="G20" s="7"/>
      <c r="H20" s="7"/>
      <c r="I20" s="7"/>
      <c r="J20" s="7"/>
      <c r="K20" s="7"/>
      <c r="L20" s="7"/>
      <c r="M20" s="7"/>
      <c r="N20" s="7"/>
      <c r="O20" s="9"/>
    </row>
    <row r="21" spans="2:15">
      <c r="B21" s="6"/>
      <c r="C21" s="7"/>
      <c r="D21" s="14"/>
      <c r="E21" s="14"/>
      <c r="F21" s="15"/>
      <c r="G21" s="15"/>
      <c r="H21" s="7"/>
      <c r="I21" s="7"/>
      <c r="J21" s="7"/>
      <c r="K21" s="7"/>
      <c r="L21" s="7"/>
      <c r="M21" s="7"/>
      <c r="N21" s="7"/>
      <c r="O21" s="9"/>
    </row>
    <row r="22" spans="2:15">
      <c r="B22" s="6"/>
      <c r="C22" s="7"/>
      <c r="D22" s="7"/>
      <c r="E22" s="7"/>
      <c r="F22" s="7"/>
      <c r="G22" s="7"/>
      <c r="H22" s="7"/>
      <c r="I22" s="7"/>
      <c r="J22" s="7"/>
      <c r="K22" s="7"/>
      <c r="L22" s="7"/>
      <c r="M22" s="7"/>
      <c r="N22" s="7"/>
      <c r="O22" s="9"/>
    </row>
    <row r="23" spans="2:15">
      <c r="B23" s="6"/>
      <c r="C23" s="7"/>
      <c r="D23" s="7"/>
      <c r="E23" s="7"/>
      <c r="F23" s="7"/>
      <c r="G23" s="7"/>
      <c r="H23" s="7"/>
      <c r="I23" s="7"/>
      <c r="J23" s="7"/>
      <c r="K23" s="7"/>
      <c r="L23" s="7"/>
      <c r="M23" s="7"/>
      <c r="N23" s="7"/>
      <c r="O23" s="9"/>
    </row>
    <row r="24" spans="2:15">
      <c r="B24" s="6"/>
      <c r="C24" s="7"/>
      <c r="D24" s="7"/>
      <c r="E24" s="7"/>
      <c r="F24" s="7"/>
      <c r="G24" s="7"/>
      <c r="H24" s="7"/>
      <c r="I24" s="7"/>
      <c r="J24" s="7"/>
      <c r="K24" s="7"/>
      <c r="L24" s="7"/>
      <c r="M24" s="7"/>
      <c r="N24" s="7"/>
      <c r="O24" s="9"/>
    </row>
    <row r="25" spans="2:15">
      <c r="B25" s="6"/>
      <c r="C25" s="16"/>
      <c r="D25" s="16"/>
      <c r="E25" s="16"/>
      <c r="F25" s="16"/>
      <c r="G25" s="16"/>
      <c r="H25" s="16"/>
      <c r="I25" s="16"/>
      <c r="J25" s="16"/>
      <c r="K25" s="16"/>
      <c r="L25" s="7"/>
      <c r="M25" s="7"/>
      <c r="N25" s="7"/>
      <c r="O25" s="9"/>
    </row>
    <row r="26" spans="2:15">
      <c r="B26" s="6"/>
      <c r="C26" s="7"/>
      <c r="D26" s="7"/>
      <c r="E26" s="7"/>
      <c r="F26" s="7"/>
      <c r="G26" s="7"/>
      <c r="H26" s="7"/>
      <c r="I26" s="7"/>
      <c r="J26" s="7"/>
      <c r="K26" s="7"/>
      <c r="L26" s="7"/>
      <c r="M26" s="7"/>
      <c r="N26" s="7"/>
      <c r="O26" s="9"/>
    </row>
    <row r="27" spans="2:15">
      <c r="B27" s="6"/>
      <c r="C27" s="7"/>
      <c r="D27" s="7"/>
      <c r="E27" s="7"/>
      <c r="F27" s="7"/>
      <c r="G27" s="7"/>
      <c r="H27" s="7"/>
      <c r="I27" s="7"/>
      <c r="J27" s="7"/>
      <c r="K27" s="7"/>
      <c r="L27" s="7"/>
      <c r="M27" s="7"/>
      <c r="N27" s="7"/>
      <c r="O27" s="9"/>
    </row>
    <row r="28" spans="2:15">
      <c r="B28" s="6"/>
      <c r="C28" s="7"/>
      <c r="D28" s="7"/>
      <c r="E28" s="7"/>
      <c r="F28" s="7"/>
      <c r="G28" s="203"/>
      <c r="H28" s="203"/>
      <c r="I28" s="203"/>
      <c r="J28" s="7"/>
      <c r="K28" s="7"/>
      <c r="L28" s="7"/>
      <c r="M28" s="7"/>
      <c r="N28" s="7"/>
      <c r="O28" s="9"/>
    </row>
    <row r="29" spans="2:15">
      <c r="B29" s="17"/>
      <c r="C29" s="18"/>
      <c r="D29" s="18"/>
      <c r="E29" s="18"/>
      <c r="F29" s="18"/>
      <c r="G29" s="18"/>
      <c r="H29" s="18"/>
      <c r="I29" s="18"/>
      <c r="J29" s="18"/>
      <c r="K29" s="18"/>
      <c r="L29" s="18"/>
      <c r="M29" s="18"/>
      <c r="N29" s="18"/>
      <c r="O29" s="19"/>
    </row>
    <row r="30" spans="2:15">
      <c r="B30" s="7"/>
      <c r="C30" s="7"/>
      <c r="D30" s="7"/>
      <c r="E30" s="7"/>
      <c r="F30" s="7"/>
      <c r="G30" s="7"/>
      <c r="H30" s="7"/>
      <c r="I30" s="7"/>
      <c r="J30" s="7"/>
    </row>
    <row r="31" spans="2:15">
      <c r="B31" s="7"/>
      <c r="C31" s="7"/>
      <c r="D31" s="7"/>
      <c r="E31" s="7"/>
      <c r="F31" s="7"/>
      <c r="G31" s="7"/>
      <c r="H31" s="7"/>
      <c r="I31" s="7"/>
      <c r="J31" s="7"/>
    </row>
    <row r="32" spans="2:15">
      <c r="B32" s="7"/>
      <c r="C32" s="7"/>
      <c r="D32" s="7"/>
      <c r="E32" s="7"/>
      <c r="F32" s="7"/>
      <c r="G32" s="7"/>
      <c r="H32" s="7"/>
      <c r="I32" s="7"/>
      <c r="J32" s="7"/>
    </row>
    <row r="33" spans="2:10">
      <c r="B33" s="7"/>
      <c r="C33" s="7"/>
      <c r="D33" s="7"/>
      <c r="E33" s="7"/>
      <c r="F33" s="7"/>
      <c r="G33" s="7"/>
      <c r="H33" s="7"/>
      <c r="I33" s="7"/>
      <c r="J33" s="7"/>
    </row>
    <row r="34" spans="2:10">
      <c r="B34" s="7"/>
      <c r="C34" s="7"/>
      <c r="D34" s="7"/>
      <c r="E34" s="7"/>
      <c r="F34" s="7"/>
      <c r="G34" s="7"/>
      <c r="H34" s="7"/>
      <c r="I34" s="7"/>
      <c r="J34" s="7"/>
    </row>
    <row r="35" spans="2:10">
      <c r="B35" s="7"/>
      <c r="C35" s="7"/>
      <c r="D35" s="7"/>
      <c r="E35" s="203"/>
      <c r="F35" s="203"/>
      <c r="G35" s="203"/>
      <c r="H35" s="7"/>
      <c r="I35" s="7"/>
      <c r="J35" s="7"/>
    </row>
    <row r="36" spans="2:10">
      <c r="B36" s="7"/>
      <c r="C36" s="7"/>
      <c r="D36" s="7"/>
      <c r="E36" s="20"/>
      <c r="F36" s="7"/>
      <c r="G36" s="7"/>
      <c r="H36" s="7"/>
      <c r="I36" s="7"/>
      <c r="J36" s="7"/>
    </row>
  </sheetData>
  <customSheetViews>
    <customSheetView guid="{EA8284AD-AEAB-4107-BCBA-81C5B30F89E2}" topLeftCell="A4">
      <selection activeCell="B6" sqref="A1:XFD1048576"/>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customSheetView>
    <customSheetView guid="{F0322B0F-BF52-4197-B6FF-48D426B2BBBC}">
      <selection activeCell="I18" sqref="I18:L19"/>
      <pageMargins left="0.47013888888888888" right="0.47013888888888888" top="0.5" bottom="0.35138888888888886" header="0.51180555555555562" footer="0.1701388888888889"/>
      <pageSetup paperSize="9" firstPageNumber="0" orientation="landscape" horizontalDpi="300" verticalDpi="300" r:id="rId2"/>
      <headerFooter alignWithMargins="0">
        <oddFooter>&amp;L&amp;"Tahoma,Regular"&amp;8 02ae-BM/PM/HDCV/FSOFT v2/0&amp;C&amp;"Tahoma,Regular"&amp;8Internal use&amp;R&amp;"tahomaTahoma,Regular"&amp;8&amp;P/&amp;N</oddFooter>
      </headerFooter>
    </customSheetView>
  </customSheetViews>
  <mergeCells count="8">
    <mergeCell ref="G28:I28"/>
    <mergeCell ref="E35:G35"/>
    <mergeCell ref="B14:O14"/>
    <mergeCell ref="B15:O15"/>
    <mergeCell ref="F18:H18"/>
    <mergeCell ref="I18:L18"/>
    <mergeCell ref="F19:H19"/>
    <mergeCell ref="I19:L19"/>
  </mergeCells>
  <pageMargins left="0.47013888888888888" right="0.47013888888888888" top="0.5" bottom="0.35138888888888886" header="0.51180555555555562" footer="0.1701388888888889"/>
  <pageSetup paperSize="9" firstPageNumber="0" orientation="landscape" horizontalDpi="300" verticalDpi="300" r:id="rId3"/>
  <headerFooter alignWithMargins="0">
    <oddFooter>&amp;L&amp;"Tahoma,Regular"&amp;8 02ae-BM/PM/HDCV/FSOFT v2/0&amp;C&amp;"Tahoma,Regular"&amp;8Internal use&amp;R&amp;"tahomaTahoma,Regular"&amp;8&amp;P/&amp;N</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3"/>
  <sheetViews>
    <sheetView topLeftCell="A2" zoomScale="71" zoomScaleNormal="71" workbookViewId="0">
      <pane ySplit="9" topLeftCell="A11" activePane="bottomLeft" state="frozen"/>
      <selection activeCell="A2" sqref="A2"/>
      <selection pane="bottomLeft"/>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437</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4.7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09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0900-000001000000}">
      <formula1>$N$2:$N$7</formula1>
      <formula2>0</formula2>
    </dataValidation>
    <dataValidation type="list" allowBlank="1" showInputMessage="1" showErrorMessage="1" sqref="N10" xr:uid="{00000000-0002-0000-0900-000002000000}">
      <formula1>$N$2:$N$7</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43"/>
  <sheetViews>
    <sheetView topLeftCell="A2" zoomScale="71" zoomScaleNormal="71" workbookViewId="0">
      <pane ySplit="9" topLeftCell="A14" activePane="bottomLeft" state="frozen"/>
      <selection activeCell="A2" sqref="A2"/>
      <selection pane="bottomLeft" activeCell="B9" sqref="B9"/>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438</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1.7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0A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0A00-000001000000}">
      <formula1>$N$2:$N$7</formula1>
      <formula2>0</formula2>
    </dataValidation>
    <dataValidation type="list" allowBlank="1" showInputMessage="1" showErrorMessage="1" sqref="N10" xr:uid="{00000000-0002-0000-0A00-000002000000}">
      <formula1>$N$2:$N$7</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43"/>
  <sheetViews>
    <sheetView topLeftCell="A2" zoomScale="71" zoomScaleNormal="71" workbookViewId="0">
      <pane ySplit="9" topLeftCell="A11" activePane="bottomLeft" state="frozen"/>
      <selection activeCell="A2" sqref="A2"/>
      <selection pane="bottomLeft" activeCell="A11" sqref="A11"/>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407</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0B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0B00-000001000000}">
      <formula1>$N$2:$N$7</formula1>
      <formula2>0</formula2>
    </dataValidation>
    <dataValidation type="list" allowBlank="1" showInputMessage="1" showErrorMessage="1" sqref="N10" xr:uid="{00000000-0002-0000-0B00-000002000000}">
      <formula1>$N$2:$N$7</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43"/>
  <sheetViews>
    <sheetView zoomScale="71" zoomScaleNormal="71" workbookViewId="0">
      <pane ySplit="10" topLeftCell="A11" activePane="bottomLeft" state="frozen"/>
      <selection pane="bottomLeft" activeCell="C18" sqref="C18"/>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408</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202"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0C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0C00-000001000000}">
      <formula1>$N$2:$N$7</formula1>
      <formula2>0</formula2>
    </dataValidation>
    <dataValidation type="list" allowBlank="1" showInputMessage="1" showErrorMessage="1" sqref="N10" xr:uid="{00000000-0002-0000-0C00-000002000000}">
      <formula1>$N$2:$N$7</formula1>
    </dataValidation>
  </dataValidations>
  <pageMargins left="0.7" right="0.7" top="0.75" bottom="0.75" header="0.3" footer="0.3"/>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43"/>
  <sheetViews>
    <sheetView topLeftCell="A2" zoomScale="71" zoomScaleNormal="71" workbookViewId="0">
      <pane ySplit="9" topLeftCell="A26" activePane="bottomLeft" state="frozen"/>
      <selection activeCell="A2" sqref="A2"/>
      <selection pane="bottomLeft" activeCell="C16" sqref="C16"/>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409</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0D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0D00-000001000000}">
      <formula1>$N$2:$N$7</formula1>
      <formula2>0</formula2>
    </dataValidation>
    <dataValidation type="list" allowBlank="1" showInputMessage="1" showErrorMessage="1" sqref="N10" xr:uid="{00000000-0002-0000-0D00-000002000000}">
      <formula1>$N$2:$N$7</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43"/>
  <sheetViews>
    <sheetView topLeftCell="A2" zoomScale="71" zoomScaleNormal="71" workbookViewId="0">
      <pane ySplit="9" topLeftCell="A11" activePane="bottomLeft" state="frozen"/>
      <selection activeCell="A2" sqref="A2"/>
      <selection pane="bottomLeft"/>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439</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0E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0E00-000001000000}">
      <formula1>$N$2:$N$7</formula1>
      <formula2>0</formula2>
    </dataValidation>
    <dataValidation type="list" allowBlank="1" showInputMessage="1" showErrorMessage="1" sqref="N10" xr:uid="{00000000-0002-0000-0E00-000002000000}">
      <formula1>$N$2:$N$7</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43"/>
  <sheetViews>
    <sheetView topLeftCell="A2" zoomScale="71" zoomScaleNormal="71" workbookViewId="0">
      <pane ySplit="9" topLeftCell="A11" activePane="bottomLeft" state="frozen"/>
      <selection activeCell="A2" sqref="A2"/>
      <selection pane="bottomLeft" activeCell="G11" sqref="G11"/>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440</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0F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0F00-000001000000}">
      <formula1>$N$2:$N$7</formula1>
      <formula2>0</formula2>
    </dataValidation>
    <dataValidation type="list" allowBlank="1" showInputMessage="1" showErrorMessage="1" sqref="N10" xr:uid="{00000000-0002-0000-0F00-000002000000}">
      <formula1>$N$2:$N$7</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6C799-7BAD-4C12-9668-475D1F922D57}">
  <dimension ref="A1"/>
  <sheetViews>
    <sheetView workbookViewId="0"/>
  </sheetViews>
  <sheetFormatPr defaultRowHeight="14.4"/>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43"/>
  <sheetViews>
    <sheetView topLeftCell="A2" zoomScale="71" zoomScaleNormal="71" workbookViewId="0">
      <pane ySplit="9" topLeftCell="A11" activePane="bottomLeft" state="frozen"/>
      <selection activeCell="A2" sqref="A2"/>
      <selection pane="bottomLeft" activeCell="B9" sqref="B9"/>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441</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10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1000-000001000000}">
      <formula1>$N$2:$N$7</formula1>
      <formula2>0</formula2>
    </dataValidation>
    <dataValidation type="list" allowBlank="1" showInputMessage="1" showErrorMessage="1" sqref="N10" xr:uid="{00000000-0002-0000-1000-000002000000}">
      <formula1>$N$2:$N$7</formula1>
    </dataValidation>
  </dataValidation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43"/>
  <sheetViews>
    <sheetView topLeftCell="A2" zoomScale="71" zoomScaleNormal="71" workbookViewId="0">
      <pane ySplit="9" topLeftCell="A11" activePane="bottomLeft" state="frozen"/>
      <selection activeCell="A2" sqref="A2"/>
      <selection pane="bottomLeft"/>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442</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1.7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11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1100-000001000000}">
      <formula1>$N$2:$N$7</formula1>
      <formula2>0</formula2>
    </dataValidation>
    <dataValidation type="list" allowBlank="1" showInputMessage="1" showErrorMessage="1" sqref="N10" xr:uid="{00000000-0002-0000-1100-000002000000}">
      <formula1>$N$2:$N$7</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
  <sheetViews>
    <sheetView zoomScale="85" zoomScaleNormal="85" workbookViewId="0">
      <selection sqref="A1:G3"/>
    </sheetView>
  </sheetViews>
  <sheetFormatPr defaultRowHeight="13.2"/>
  <cols>
    <col min="1" max="1" width="6.33203125" style="28" customWidth="1"/>
    <col min="2" max="2" width="20.44140625" style="28" bestFit="1" customWidth="1"/>
    <col min="3" max="3" width="9.6640625" style="28" customWidth="1"/>
    <col min="4" max="4" width="51.33203125" style="28" customWidth="1"/>
    <col min="5" max="5" width="42.33203125" style="28" customWidth="1"/>
    <col min="6" max="7" width="17.5546875" style="28" customWidth="1"/>
    <col min="8" max="256" width="9.33203125" style="28"/>
    <col min="257" max="257" width="6.33203125" style="28" customWidth="1"/>
    <col min="258" max="258" width="20.44140625" style="28" bestFit="1" customWidth="1"/>
    <col min="259" max="259" width="9.6640625" style="28" customWidth="1"/>
    <col min="260" max="260" width="51.33203125" style="28" customWidth="1"/>
    <col min="261" max="261" width="42.33203125" style="28" customWidth="1"/>
    <col min="262" max="263" width="17.5546875" style="28" customWidth="1"/>
    <col min="264" max="512" width="9.33203125" style="28"/>
    <col min="513" max="513" width="6.33203125" style="28" customWidth="1"/>
    <col min="514" max="514" width="20.44140625" style="28" bestFit="1" customWidth="1"/>
    <col min="515" max="515" width="9.6640625" style="28" customWidth="1"/>
    <col min="516" max="516" width="51.33203125" style="28" customWidth="1"/>
    <col min="517" max="517" width="42.33203125" style="28" customWidth="1"/>
    <col min="518" max="519" width="17.5546875" style="28" customWidth="1"/>
    <col min="520" max="768" width="9.33203125" style="28"/>
    <col min="769" max="769" width="6.33203125" style="28" customWidth="1"/>
    <col min="770" max="770" width="20.44140625" style="28" bestFit="1" customWidth="1"/>
    <col min="771" max="771" width="9.6640625" style="28" customWidth="1"/>
    <col min="772" max="772" width="51.33203125" style="28" customWidth="1"/>
    <col min="773" max="773" width="42.33203125" style="28" customWidth="1"/>
    <col min="774" max="775" width="17.5546875" style="28" customWidth="1"/>
    <col min="776" max="1024" width="9.33203125" style="28"/>
    <col min="1025" max="1025" width="6.33203125" style="28" customWidth="1"/>
    <col min="1026" max="1026" width="20.44140625" style="28" bestFit="1" customWidth="1"/>
    <col min="1027" max="1027" width="9.6640625" style="28" customWidth="1"/>
    <col min="1028" max="1028" width="51.33203125" style="28" customWidth="1"/>
    <col min="1029" max="1029" width="42.33203125" style="28" customWidth="1"/>
    <col min="1030" max="1031" width="17.5546875" style="28" customWidth="1"/>
    <col min="1032" max="1280" width="9.33203125" style="28"/>
    <col min="1281" max="1281" width="6.33203125" style="28" customWidth="1"/>
    <col min="1282" max="1282" width="20.44140625" style="28" bestFit="1" customWidth="1"/>
    <col min="1283" max="1283" width="9.6640625" style="28" customWidth="1"/>
    <col min="1284" max="1284" width="51.33203125" style="28" customWidth="1"/>
    <col min="1285" max="1285" width="42.33203125" style="28" customWidth="1"/>
    <col min="1286" max="1287" width="17.5546875" style="28" customWidth="1"/>
    <col min="1288" max="1536" width="9.33203125" style="28"/>
    <col min="1537" max="1537" width="6.33203125" style="28" customWidth="1"/>
    <col min="1538" max="1538" width="20.44140625" style="28" bestFit="1" customWidth="1"/>
    <col min="1539" max="1539" width="9.6640625" style="28" customWidth="1"/>
    <col min="1540" max="1540" width="51.33203125" style="28" customWidth="1"/>
    <col min="1541" max="1541" width="42.33203125" style="28" customWidth="1"/>
    <col min="1542" max="1543" width="17.5546875" style="28" customWidth="1"/>
    <col min="1544" max="1792" width="9.33203125" style="28"/>
    <col min="1793" max="1793" width="6.33203125" style="28" customWidth="1"/>
    <col min="1794" max="1794" width="20.44140625" style="28" bestFit="1" customWidth="1"/>
    <col min="1795" max="1795" width="9.6640625" style="28" customWidth="1"/>
    <col min="1796" max="1796" width="51.33203125" style="28" customWidth="1"/>
    <col min="1797" max="1797" width="42.33203125" style="28" customWidth="1"/>
    <col min="1798" max="1799" width="17.5546875" style="28" customWidth="1"/>
    <col min="1800" max="2048" width="9.33203125" style="28"/>
    <col min="2049" max="2049" width="6.33203125" style="28" customWidth="1"/>
    <col min="2050" max="2050" width="20.44140625" style="28" bestFit="1" customWidth="1"/>
    <col min="2051" max="2051" width="9.6640625" style="28" customWidth="1"/>
    <col min="2052" max="2052" width="51.33203125" style="28" customWidth="1"/>
    <col min="2053" max="2053" width="42.33203125" style="28" customWidth="1"/>
    <col min="2054" max="2055" width="17.5546875" style="28" customWidth="1"/>
    <col min="2056" max="2304" width="9.33203125" style="28"/>
    <col min="2305" max="2305" width="6.33203125" style="28" customWidth="1"/>
    <col min="2306" max="2306" width="20.44140625" style="28" bestFit="1" customWidth="1"/>
    <col min="2307" max="2307" width="9.6640625" style="28" customWidth="1"/>
    <col min="2308" max="2308" width="51.33203125" style="28" customWidth="1"/>
    <col min="2309" max="2309" width="42.33203125" style="28" customWidth="1"/>
    <col min="2310" max="2311" width="17.5546875" style="28" customWidth="1"/>
    <col min="2312" max="2560" width="9.33203125" style="28"/>
    <col min="2561" max="2561" width="6.33203125" style="28" customWidth="1"/>
    <col min="2562" max="2562" width="20.44140625" style="28" bestFit="1" customWidth="1"/>
    <col min="2563" max="2563" width="9.6640625" style="28" customWidth="1"/>
    <col min="2564" max="2564" width="51.33203125" style="28" customWidth="1"/>
    <col min="2565" max="2565" width="42.33203125" style="28" customWidth="1"/>
    <col min="2566" max="2567" width="17.5546875" style="28" customWidth="1"/>
    <col min="2568" max="2816" width="9.33203125" style="28"/>
    <col min="2817" max="2817" width="6.33203125" style="28" customWidth="1"/>
    <col min="2818" max="2818" width="20.44140625" style="28" bestFit="1" customWidth="1"/>
    <col min="2819" max="2819" width="9.6640625" style="28" customWidth="1"/>
    <col min="2820" max="2820" width="51.33203125" style="28" customWidth="1"/>
    <col min="2821" max="2821" width="42.33203125" style="28" customWidth="1"/>
    <col min="2822" max="2823" width="17.5546875" style="28" customWidth="1"/>
    <col min="2824" max="3072" width="9.33203125" style="28"/>
    <col min="3073" max="3073" width="6.33203125" style="28" customWidth="1"/>
    <col min="3074" max="3074" width="20.44140625" style="28" bestFit="1" customWidth="1"/>
    <col min="3075" max="3075" width="9.6640625" style="28" customWidth="1"/>
    <col min="3076" max="3076" width="51.33203125" style="28" customWidth="1"/>
    <col min="3077" max="3077" width="42.33203125" style="28" customWidth="1"/>
    <col min="3078" max="3079" width="17.5546875" style="28" customWidth="1"/>
    <col min="3080" max="3328" width="9.33203125" style="28"/>
    <col min="3329" max="3329" width="6.33203125" style="28" customWidth="1"/>
    <col min="3330" max="3330" width="20.44140625" style="28" bestFit="1" customWidth="1"/>
    <col min="3331" max="3331" width="9.6640625" style="28" customWidth="1"/>
    <col min="3332" max="3332" width="51.33203125" style="28" customWidth="1"/>
    <col min="3333" max="3333" width="42.33203125" style="28" customWidth="1"/>
    <col min="3334" max="3335" width="17.5546875" style="28" customWidth="1"/>
    <col min="3336" max="3584" width="9.33203125" style="28"/>
    <col min="3585" max="3585" width="6.33203125" style="28" customWidth="1"/>
    <col min="3586" max="3586" width="20.44140625" style="28" bestFit="1" customWidth="1"/>
    <col min="3587" max="3587" width="9.6640625" style="28" customWidth="1"/>
    <col min="3588" max="3588" width="51.33203125" style="28" customWidth="1"/>
    <col min="3589" max="3589" width="42.33203125" style="28" customWidth="1"/>
    <col min="3590" max="3591" width="17.5546875" style="28" customWidth="1"/>
    <col min="3592" max="3840" width="9.33203125" style="28"/>
    <col min="3841" max="3841" width="6.33203125" style="28" customWidth="1"/>
    <col min="3842" max="3842" width="20.44140625" style="28" bestFit="1" customWidth="1"/>
    <col min="3843" max="3843" width="9.6640625" style="28" customWidth="1"/>
    <col min="3844" max="3844" width="51.33203125" style="28" customWidth="1"/>
    <col min="3845" max="3845" width="42.33203125" style="28" customWidth="1"/>
    <col min="3846" max="3847" width="17.5546875" style="28" customWidth="1"/>
    <col min="3848" max="4096" width="9.33203125" style="28"/>
    <col min="4097" max="4097" width="6.33203125" style="28" customWidth="1"/>
    <col min="4098" max="4098" width="20.44140625" style="28" bestFit="1" customWidth="1"/>
    <col min="4099" max="4099" width="9.6640625" style="28" customWidth="1"/>
    <col min="4100" max="4100" width="51.33203125" style="28" customWidth="1"/>
    <col min="4101" max="4101" width="42.33203125" style="28" customWidth="1"/>
    <col min="4102" max="4103" width="17.5546875" style="28" customWidth="1"/>
    <col min="4104" max="4352" width="9.33203125" style="28"/>
    <col min="4353" max="4353" width="6.33203125" style="28" customWidth="1"/>
    <col min="4354" max="4354" width="20.44140625" style="28" bestFit="1" customWidth="1"/>
    <col min="4355" max="4355" width="9.6640625" style="28" customWidth="1"/>
    <col min="4356" max="4356" width="51.33203125" style="28" customWidth="1"/>
    <col min="4357" max="4357" width="42.33203125" style="28" customWidth="1"/>
    <col min="4358" max="4359" width="17.5546875" style="28" customWidth="1"/>
    <col min="4360" max="4608" width="9.33203125" style="28"/>
    <col min="4609" max="4609" width="6.33203125" style="28" customWidth="1"/>
    <col min="4610" max="4610" width="20.44140625" style="28" bestFit="1" customWidth="1"/>
    <col min="4611" max="4611" width="9.6640625" style="28" customWidth="1"/>
    <col min="4612" max="4612" width="51.33203125" style="28" customWidth="1"/>
    <col min="4613" max="4613" width="42.33203125" style="28" customWidth="1"/>
    <col min="4614" max="4615" width="17.5546875" style="28" customWidth="1"/>
    <col min="4616" max="4864" width="9.33203125" style="28"/>
    <col min="4865" max="4865" width="6.33203125" style="28" customWidth="1"/>
    <col min="4866" max="4866" width="20.44140625" style="28" bestFit="1" customWidth="1"/>
    <col min="4867" max="4867" width="9.6640625" style="28" customWidth="1"/>
    <col min="4868" max="4868" width="51.33203125" style="28" customWidth="1"/>
    <col min="4869" max="4869" width="42.33203125" style="28" customWidth="1"/>
    <col min="4870" max="4871" width="17.5546875" style="28" customWidth="1"/>
    <col min="4872" max="5120" width="9.33203125" style="28"/>
    <col min="5121" max="5121" width="6.33203125" style="28" customWidth="1"/>
    <col min="5122" max="5122" width="20.44140625" style="28" bestFit="1" customWidth="1"/>
    <col min="5123" max="5123" width="9.6640625" style="28" customWidth="1"/>
    <col min="5124" max="5124" width="51.33203125" style="28" customWidth="1"/>
    <col min="5125" max="5125" width="42.33203125" style="28" customWidth="1"/>
    <col min="5126" max="5127" width="17.5546875" style="28" customWidth="1"/>
    <col min="5128" max="5376" width="9.33203125" style="28"/>
    <col min="5377" max="5377" width="6.33203125" style="28" customWidth="1"/>
    <col min="5378" max="5378" width="20.44140625" style="28" bestFit="1" customWidth="1"/>
    <col min="5379" max="5379" width="9.6640625" style="28" customWidth="1"/>
    <col min="5380" max="5380" width="51.33203125" style="28" customWidth="1"/>
    <col min="5381" max="5381" width="42.33203125" style="28" customWidth="1"/>
    <col min="5382" max="5383" width="17.5546875" style="28" customWidth="1"/>
    <col min="5384" max="5632" width="9.33203125" style="28"/>
    <col min="5633" max="5633" width="6.33203125" style="28" customWidth="1"/>
    <col min="5634" max="5634" width="20.44140625" style="28" bestFit="1" customWidth="1"/>
    <col min="5635" max="5635" width="9.6640625" style="28" customWidth="1"/>
    <col min="5636" max="5636" width="51.33203125" style="28" customWidth="1"/>
    <col min="5637" max="5637" width="42.33203125" style="28" customWidth="1"/>
    <col min="5638" max="5639" width="17.5546875" style="28" customWidth="1"/>
    <col min="5640" max="5888" width="9.33203125" style="28"/>
    <col min="5889" max="5889" width="6.33203125" style="28" customWidth="1"/>
    <col min="5890" max="5890" width="20.44140625" style="28" bestFit="1" customWidth="1"/>
    <col min="5891" max="5891" width="9.6640625" style="28" customWidth="1"/>
    <col min="5892" max="5892" width="51.33203125" style="28" customWidth="1"/>
    <col min="5893" max="5893" width="42.33203125" style="28" customWidth="1"/>
    <col min="5894" max="5895" width="17.5546875" style="28" customWidth="1"/>
    <col min="5896" max="6144" width="9.33203125" style="28"/>
    <col min="6145" max="6145" width="6.33203125" style="28" customWidth="1"/>
    <col min="6146" max="6146" width="20.44140625" style="28" bestFit="1" customWidth="1"/>
    <col min="6147" max="6147" width="9.6640625" style="28" customWidth="1"/>
    <col min="6148" max="6148" width="51.33203125" style="28" customWidth="1"/>
    <col min="6149" max="6149" width="42.33203125" style="28" customWidth="1"/>
    <col min="6150" max="6151" width="17.5546875" style="28" customWidth="1"/>
    <col min="6152" max="6400" width="9.33203125" style="28"/>
    <col min="6401" max="6401" width="6.33203125" style="28" customWidth="1"/>
    <col min="6402" max="6402" width="20.44140625" style="28" bestFit="1" customWidth="1"/>
    <col min="6403" max="6403" width="9.6640625" style="28" customWidth="1"/>
    <col min="6404" max="6404" width="51.33203125" style="28" customWidth="1"/>
    <col min="6405" max="6405" width="42.33203125" style="28" customWidth="1"/>
    <col min="6406" max="6407" width="17.5546875" style="28" customWidth="1"/>
    <col min="6408" max="6656" width="9.33203125" style="28"/>
    <col min="6657" max="6657" width="6.33203125" style="28" customWidth="1"/>
    <col min="6658" max="6658" width="20.44140625" style="28" bestFit="1" customWidth="1"/>
    <col min="6659" max="6659" width="9.6640625" style="28" customWidth="1"/>
    <col min="6660" max="6660" width="51.33203125" style="28" customWidth="1"/>
    <col min="6661" max="6661" width="42.33203125" style="28" customWidth="1"/>
    <col min="6662" max="6663" width="17.5546875" style="28" customWidth="1"/>
    <col min="6664" max="6912" width="9.33203125" style="28"/>
    <col min="6913" max="6913" width="6.33203125" style="28" customWidth="1"/>
    <col min="6914" max="6914" width="20.44140625" style="28" bestFit="1" customWidth="1"/>
    <col min="6915" max="6915" width="9.6640625" style="28" customWidth="1"/>
    <col min="6916" max="6916" width="51.33203125" style="28" customWidth="1"/>
    <col min="6917" max="6917" width="42.33203125" style="28" customWidth="1"/>
    <col min="6918" max="6919" width="17.5546875" style="28" customWidth="1"/>
    <col min="6920" max="7168" width="9.33203125" style="28"/>
    <col min="7169" max="7169" width="6.33203125" style="28" customWidth="1"/>
    <col min="7170" max="7170" width="20.44140625" style="28" bestFit="1" customWidth="1"/>
    <col min="7171" max="7171" width="9.6640625" style="28" customWidth="1"/>
    <col min="7172" max="7172" width="51.33203125" style="28" customWidth="1"/>
    <col min="7173" max="7173" width="42.33203125" style="28" customWidth="1"/>
    <col min="7174" max="7175" width="17.5546875" style="28" customWidth="1"/>
    <col min="7176" max="7424" width="9.33203125" style="28"/>
    <col min="7425" max="7425" width="6.33203125" style="28" customWidth="1"/>
    <col min="7426" max="7426" width="20.44140625" style="28" bestFit="1" customWidth="1"/>
    <col min="7427" max="7427" width="9.6640625" style="28" customWidth="1"/>
    <col min="7428" max="7428" width="51.33203125" style="28" customWidth="1"/>
    <col min="7429" max="7429" width="42.33203125" style="28" customWidth="1"/>
    <col min="7430" max="7431" width="17.5546875" style="28" customWidth="1"/>
    <col min="7432" max="7680" width="9.33203125" style="28"/>
    <col min="7681" max="7681" width="6.33203125" style="28" customWidth="1"/>
    <col min="7682" max="7682" width="20.44140625" style="28" bestFit="1" customWidth="1"/>
    <col min="7683" max="7683" width="9.6640625" style="28" customWidth="1"/>
    <col min="7684" max="7684" width="51.33203125" style="28" customWidth="1"/>
    <col min="7685" max="7685" width="42.33203125" style="28" customWidth="1"/>
    <col min="7686" max="7687" width="17.5546875" style="28" customWidth="1"/>
    <col min="7688" max="7936" width="9.33203125" style="28"/>
    <col min="7937" max="7937" width="6.33203125" style="28" customWidth="1"/>
    <col min="7938" max="7938" width="20.44140625" style="28" bestFit="1" customWidth="1"/>
    <col min="7939" max="7939" width="9.6640625" style="28" customWidth="1"/>
    <col min="7940" max="7940" width="51.33203125" style="28" customWidth="1"/>
    <col min="7941" max="7941" width="42.33203125" style="28" customWidth="1"/>
    <col min="7942" max="7943" width="17.5546875" style="28" customWidth="1"/>
    <col min="7944" max="8192" width="9.33203125" style="28"/>
    <col min="8193" max="8193" width="6.33203125" style="28" customWidth="1"/>
    <col min="8194" max="8194" width="20.44140625" style="28" bestFit="1" customWidth="1"/>
    <col min="8195" max="8195" width="9.6640625" style="28" customWidth="1"/>
    <col min="8196" max="8196" width="51.33203125" style="28" customWidth="1"/>
    <col min="8197" max="8197" width="42.33203125" style="28" customWidth="1"/>
    <col min="8198" max="8199" width="17.5546875" style="28" customWidth="1"/>
    <col min="8200" max="8448" width="9.33203125" style="28"/>
    <col min="8449" max="8449" width="6.33203125" style="28" customWidth="1"/>
    <col min="8450" max="8450" width="20.44140625" style="28" bestFit="1" customWidth="1"/>
    <col min="8451" max="8451" width="9.6640625" style="28" customWidth="1"/>
    <col min="8452" max="8452" width="51.33203125" style="28" customWidth="1"/>
    <col min="8453" max="8453" width="42.33203125" style="28" customWidth="1"/>
    <col min="8454" max="8455" width="17.5546875" style="28" customWidth="1"/>
    <col min="8456" max="8704" width="9.33203125" style="28"/>
    <col min="8705" max="8705" width="6.33203125" style="28" customWidth="1"/>
    <col min="8706" max="8706" width="20.44140625" style="28" bestFit="1" customWidth="1"/>
    <col min="8707" max="8707" width="9.6640625" style="28" customWidth="1"/>
    <col min="8708" max="8708" width="51.33203125" style="28" customWidth="1"/>
    <col min="8709" max="8709" width="42.33203125" style="28" customWidth="1"/>
    <col min="8710" max="8711" width="17.5546875" style="28" customWidth="1"/>
    <col min="8712" max="8960" width="9.33203125" style="28"/>
    <col min="8961" max="8961" width="6.33203125" style="28" customWidth="1"/>
    <col min="8962" max="8962" width="20.44140625" style="28" bestFit="1" customWidth="1"/>
    <col min="8963" max="8963" width="9.6640625" style="28" customWidth="1"/>
    <col min="8964" max="8964" width="51.33203125" style="28" customWidth="1"/>
    <col min="8965" max="8965" width="42.33203125" style="28" customWidth="1"/>
    <col min="8966" max="8967" width="17.5546875" style="28" customWidth="1"/>
    <col min="8968" max="9216" width="9.33203125" style="28"/>
    <col min="9217" max="9217" width="6.33203125" style="28" customWidth="1"/>
    <col min="9218" max="9218" width="20.44140625" style="28" bestFit="1" customWidth="1"/>
    <col min="9219" max="9219" width="9.6640625" style="28" customWidth="1"/>
    <col min="9220" max="9220" width="51.33203125" style="28" customWidth="1"/>
    <col min="9221" max="9221" width="42.33203125" style="28" customWidth="1"/>
    <col min="9222" max="9223" width="17.5546875" style="28" customWidth="1"/>
    <col min="9224" max="9472" width="9.33203125" style="28"/>
    <col min="9473" max="9473" width="6.33203125" style="28" customWidth="1"/>
    <col min="9474" max="9474" width="20.44140625" style="28" bestFit="1" customWidth="1"/>
    <col min="9475" max="9475" width="9.6640625" style="28" customWidth="1"/>
    <col min="9476" max="9476" width="51.33203125" style="28" customWidth="1"/>
    <col min="9477" max="9477" width="42.33203125" style="28" customWidth="1"/>
    <col min="9478" max="9479" width="17.5546875" style="28" customWidth="1"/>
    <col min="9480" max="9728" width="9.33203125" style="28"/>
    <col min="9729" max="9729" width="6.33203125" style="28" customWidth="1"/>
    <col min="9730" max="9730" width="20.44140625" style="28" bestFit="1" customWidth="1"/>
    <col min="9731" max="9731" width="9.6640625" style="28" customWidth="1"/>
    <col min="9732" max="9732" width="51.33203125" style="28" customWidth="1"/>
    <col min="9733" max="9733" width="42.33203125" style="28" customWidth="1"/>
    <col min="9734" max="9735" width="17.5546875" style="28" customWidth="1"/>
    <col min="9736" max="9984" width="9.33203125" style="28"/>
    <col min="9985" max="9985" width="6.33203125" style="28" customWidth="1"/>
    <col min="9986" max="9986" width="20.44140625" style="28" bestFit="1" customWidth="1"/>
    <col min="9987" max="9987" width="9.6640625" style="28" customWidth="1"/>
    <col min="9988" max="9988" width="51.33203125" style="28" customWidth="1"/>
    <col min="9989" max="9989" width="42.33203125" style="28" customWidth="1"/>
    <col min="9990" max="9991" width="17.5546875" style="28" customWidth="1"/>
    <col min="9992" max="10240" width="9.33203125" style="28"/>
    <col min="10241" max="10241" width="6.33203125" style="28" customWidth="1"/>
    <col min="10242" max="10242" width="20.44140625" style="28" bestFit="1" customWidth="1"/>
    <col min="10243" max="10243" width="9.6640625" style="28" customWidth="1"/>
    <col min="10244" max="10244" width="51.33203125" style="28" customWidth="1"/>
    <col min="10245" max="10245" width="42.33203125" style="28" customWidth="1"/>
    <col min="10246" max="10247" width="17.5546875" style="28" customWidth="1"/>
    <col min="10248" max="10496" width="9.33203125" style="28"/>
    <col min="10497" max="10497" width="6.33203125" style="28" customWidth="1"/>
    <col min="10498" max="10498" width="20.44140625" style="28" bestFit="1" customWidth="1"/>
    <col min="10499" max="10499" width="9.6640625" style="28" customWidth="1"/>
    <col min="10500" max="10500" width="51.33203125" style="28" customWidth="1"/>
    <col min="10501" max="10501" width="42.33203125" style="28" customWidth="1"/>
    <col min="10502" max="10503" width="17.5546875" style="28" customWidth="1"/>
    <col min="10504" max="10752" width="9.33203125" style="28"/>
    <col min="10753" max="10753" width="6.33203125" style="28" customWidth="1"/>
    <col min="10754" max="10754" width="20.44140625" style="28" bestFit="1" customWidth="1"/>
    <col min="10755" max="10755" width="9.6640625" style="28" customWidth="1"/>
    <col min="10756" max="10756" width="51.33203125" style="28" customWidth="1"/>
    <col min="10757" max="10757" width="42.33203125" style="28" customWidth="1"/>
    <col min="10758" max="10759" width="17.5546875" style="28" customWidth="1"/>
    <col min="10760" max="11008" width="9.33203125" style="28"/>
    <col min="11009" max="11009" width="6.33203125" style="28" customWidth="1"/>
    <col min="11010" max="11010" width="20.44140625" style="28" bestFit="1" customWidth="1"/>
    <col min="11011" max="11011" width="9.6640625" style="28" customWidth="1"/>
    <col min="11012" max="11012" width="51.33203125" style="28" customWidth="1"/>
    <col min="11013" max="11013" width="42.33203125" style="28" customWidth="1"/>
    <col min="11014" max="11015" width="17.5546875" style="28" customWidth="1"/>
    <col min="11016" max="11264" width="9.33203125" style="28"/>
    <col min="11265" max="11265" width="6.33203125" style="28" customWidth="1"/>
    <col min="11266" max="11266" width="20.44140625" style="28" bestFit="1" customWidth="1"/>
    <col min="11267" max="11267" width="9.6640625" style="28" customWidth="1"/>
    <col min="11268" max="11268" width="51.33203125" style="28" customWidth="1"/>
    <col min="11269" max="11269" width="42.33203125" style="28" customWidth="1"/>
    <col min="11270" max="11271" width="17.5546875" style="28" customWidth="1"/>
    <col min="11272" max="11520" width="9.33203125" style="28"/>
    <col min="11521" max="11521" width="6.33203125" style="28" customWidth="1"/>
    <col min="11522" max="11522" width="20.44140625" style="28" bestFit="1" customWidth="1"/>
    <col min="11523" max="11523" width="9.6640625" style="28" customWidth="1"/>
    <col min="11524" max="11524" width="51.33203125" style="28" customWidth="1"/>
    <col min="11525" max="11525" width="42.33203125" style="28" customWidth="1"/>
    <col min="11526" max="11527" width="17.5546875" style="28" customWidth="1"/>
    <col min="11528" max="11776" width="9.33203125" style="28"/>
    <col min="11777" max="11777" width="6.33203125" style="28" customWidth="1"/>
    <col min="11778" max="11778" width="20.44140625" style="28" bestFit="1" customWidth="1"/>
    <col min="11779" max="11779" width="9.6640625" style="28" customWidth="1"/>
    <col min="11780" max="11780" width="51.33203125" style="28" customWidth="1"/>
    <col min="11781" max="11781" width="42.33203125" style="28" customWidth="1"/>
    <col min="11782" max="11783" width="17.5546875" style="28" customWidth="1"/>
    <col min="11784" max="12032" width="9.33203125" style="28"/>
    <col min="12033" max="12033" width="6.33203125" style="28" customWidth="1"/>
    <col min="12034" max="12034" width="20.44140625" style="28" bestFit="1" customWidth="1"/>
    <col min="12035" max="12035" width="9.6640625" style="28" customWidth="1"/>
    <col min="12036" max="12036" width="51.33203125" style="28" customWidth="1"/>
    <col min="12037" max="12037" width="42.33203125" style="28" customWidth="1"/>
    <col min="12038" max="12039" width="17.5546875" style="28" customWidth="1"/>
    <col min="12040" max="12288" width="9.33203125" style="28"/>
    <col min="12289" max="12289" width="6.33203125" style="28" customWidth="1"/>
    <col min="12290" max="12290" width="20.44140625" style="28" bestFit="1" customWidth="1"/>
    <col min="12291" max="12291" width="9.6640625" style="28" customWidth="1"/>
    <col min="12292" max="12292" width="51.33203125" style="28" customWidth="1"/>
    <col min="12293" max="12293" width="42.33203125" style="28" customWidth="1"/>
    <col min="12294" max="12295" width="17.5546875" style="28" customWidth="1"/>
    <col min="12296" max="12544" width="9.33203125" style="28"/>
    <col min="12545" max="12545" width="6.33203125" style="28" customWidth="1"/>
    <col min="12546" max="12546" width="20.44140625" style="28" bestFit="1" customWidth="1"/>
    <col min="12547" max="12547" width="9.6640625" style="28" customWidth="1"/>
    <col min="12548" max="12548" width="51.33203125" style="28" customWidth="1"/>
    <col min="12549" max="12549" width="42.33203125" style="28" customWidth="1"/>
    <col min="12550" max="12551" width="17.5546875" style="28" customWidth="1"/>
    <col min="12552" max="12800" width="9.33203125" style="28"/>
    <col min="12801" max="12801" width="6.33203125" style="28" customWidth="1"/>
    <col min="12802" max="12802" width="20.44140625" style="28" bestFit="1" customWidth="1"/>
    <col min="12803" max="12803" width="9.6640625" style="28" customWidth="1"/>
    <col min="12804" max="12804" width="51.33203125" style="28" customWidth="1"/>
    <col min="12805" max="12805" width="42.33203125" style="28" customWidth="1"/>
    <col min="12806" max="12807" width="17.5546875" style="28" customWidth="1"/>
    <col min="12808" max="13056" width="9.33203125" style="28"/>
    <col min="13057" max="13057" width="6.33203125" style="28" customWidth="1"/>
    <col min="13058" max="13058" width="20.44140625" style="28" bestFit="1" customWidth="1"/>
    <col min="13059" max="13059" width="9.6640625" style="28" customWidth="1"/>
    <col min="13060" max="13060" width="51.33203125" style="28" customWidth="1"/>
    <col min="13061" max="13061" width="42.33203125" style="28" customWidth="1"/>
    <col min="13062" max="13063" width="17.5546875" style="28" customWidth="1"/>
    <col min="13064" max="13312" width="9.33203125" style="28"/>
    <col min="13313" max="13313" width="6.33203125" style="28" customWidth="1"/>
    <col min="13314" max="13314" width="20.44140625" style="28" bestFit="1" customWidth="1"/>
    <col min="13315" max="13315" width="9.6640625" style="28" customWidth="1"/>
    <col min="13316" max="13316" width="51.33203125" style="28" customWidth="1"/>
    <col min="13317" max="13317" width="42.33203125" style="28" customWidth="1"/>
    <col min="13318" max="13319" width="17.5546875" style="28" customWidth="1"/>
    <col min="13320" max="13568" width="9.33203125" style="28"/>
    <col min="13569" max="13569" width="6.33203125" style="28" customWidth="1"/>
    <col min="13570" max="13570" width="20.44140625" style="28" bestFit="1" customWidth="1"/>
    <col min="13571" max="13571" width="9.6640625" style="28" customWidth="1"/>
    <col min="13572" max="13572" width="51.33203125" style="28" customWidth="1"/>
    <col min="13573" max="13573" width="42.33203125" style="28" customWidth="1"/>
    <col min="13574" max="13575" width="17.5546875" style="28" customWidth="1"/>
    <col min="13576" max="13824" width="9.33203125" style="28"/>
    <col min="13825" max="13825" width="6.33203125" style="28" customWidth="1"/>
    <col min="13826" max="13826" width="20.44140625" style="28" bestFit="1" customWidth="1"/>
    <col min="13827" max="13827" width="9.6640625" style="28" customWidth="1"/>
    <col min="13828" max="13828" width="51.33203125" style="28" customWidth="1"/>
    <col min="13829" max="13829" width="42.33203125" style="28" customWidth="1"/>
    <col min="13830" max="13831" width="17.5546875" style="28" customWidth="1"/>
    <col min="13832" max="14080" width="9.33203125" style="28"/>
    <col min="14081" max="14081" width="6.33203125" style="28" customWidth="1"/>
    <col min="14082" max="14082" width="20.44140625" style="28" bestFit="1" customWidth="1"/>
    <col min="14083" max="14083" width="9.6640625" style="28" customWidth="1"/>
    <col min="14084" max="14084" width="51.33203125" style="28" customWidth="1"/>
    <col min="14085" max="14085" width="42.33203125" style="28" customWidth="1"/>
    <col min="14086" max="14087" width="17.5546875" style="28" customWidth="1"/>
    <col min="14088" max="14336" width="9.33203125" style="28"/>
    <col min="14337" max="14337" width="6.33203125" style="28" customWidth="1"/>
    <col min="14338" max="14338" width="20.44140625" style="28" bestFit="1" customWidth="1"/>
    <col min="14339" max="14339" width="9.6640625" style="28" customWidth="1"/>
    <col min="14340" max="14340" width="51.33203125" style="28" customWidth="1"/>
    <col min="14341" max="14341" width="42.33203125" style="28" customWidth="1"/>
    <col min="14342" max="14343" width="17.5546875" style="28" customWidth="1"/>
    <col min="14344" max="14592" width="9.33203125" style="28"/>
    <col min="14593" max="14593" width="6.33203125" style="28" customWidth="1"/>
    <col min="14594" max="14594" width="20.44140625" style="28" bestFit="1" customWidth="1"/>
    <col min="14595" max="14595" width="9.6640625" style="28" customWidth="1"/>
    <col min="14596" max="14596" width="51.33203125" style="28" customWidth="1"/>
    <col min="14597" max="14597" width="42.33203125" style="28" customWidth="1"/>
    <col min="14598" max="14599" width="17.5546875" style="28" customWidth="1"/>
    <col min="14600" max="14848" width="9.33203125" style="28"/>
    <col min="14849" max="14849" width="6.33203125" style="28" customWidth="1"/>
    <col min="14850" max="14850" width="20.44140625" style="28" bestFit="1" customWidth="1"/>
    <col min="14851" max="14851" width="9.6640625" style="28" customWidth="1"/>
    <col min="14852" max="14852" width="51.33203125" style="28" customWidth="1"/>
    <col min="14853" max="14853" width="42.33203125" style="28" customWidth="1"/>
    <col min="14854" max="14855" width="17.5546875" style="28" customWidth="1"/>
    <col min="14856" max="15104" width="9.33203125" style="28"/>
    <col min="15105" max="15105" width="6.33203125" style="28" customWidth="1"/>
    <col min="15106" max="15106" width="20.44140625" style="28" bestFit="1" customWidth="1"/>
    <col min="15107" max="15107" width="9.6640625" style="28" customWidth="1"/>
    <col min="15108" max="15108" width="51.33203125" style="28" customWidth="1"/>
    <col min="15109" max="15109" width="42.33203125" style="28" customWidth="1"/>
    <col min="15110" max="15111" width="17.5546875" style="28" customWidth="1"/>
    <col min="15112" max="15360" width="9.33203125" style="28"/>
    <col min="15361" max="15361" width="6.33203125" style="28" customWidth="1"/>
    <col min="15362" max="15362" width="20.44140625" style="28" bestFit="1" customWidth="1"/>
    <col min="15363" max="15363" width="9.6640625" style="28" customWidth="1"/>
    <col min="15364" max="15364" width="51.33203125" style="28" customWidth="1"/>
    <col min="15365" max="15365" width="42.33203125" style="28" customWidth="1"/>
    <col min="15366" max="15367" width="17.5546875" style="28" customWidth="1"/>
    <col min="15368" max="15616" width="9.33203125" style="28"/>
    <col min="15617" max="15617" width="6.33203125" style="28" customWidth="1"/>
    <col min="15618" max="15618" width="20.44140625" style="28" bestFit="1" customWidth="1"/>
    <col min="15619" max="15619" width="9.6640625" style="28" customWidth="1"/>
    <col min="15620" max="15620" width="51.33203125" style="28" customWidth="1"/>
    <col min="15621" max="15621" width="42.33203125" style="28" customWidth="1"/>
    <col min="15622" max="15623" width="17.5546875" style="28" customWidth="1"/>
    <col min="15624" max="15872" width="9.33203125" style="28"/>
    <col min="15873" max="15873" width="6.33203125" style="28" customWidth="1"/>
    <col min="15874" max="15874" width="20.44140625" style="28" bestFit="1" customWidth="1"/>
    <col min="15875" max="15875" width="9.6640625" style="28" customWidth="1"/>
    <col min="15876" max="15876" width="51.33203125" style="28" customWidth="1"/>
    <col min="15877" max="15877" width="42.33203125" style="28" customWidth="1"/>
    <col min="15878" max="15879" width="17.5546875" style="28" customWidth="1"/>
    <col min="15880" max="16128" width="9.33203125" style="28"/>
    <col min="16129" max="16129" width="6.33203125" style="28" customWidth="1"/>
    <col min="16130" max="16130" width="20.44140625" style="28" bestFit="1" customWidth="1"/>
    <col min="16131" max="16131" width="9.6640625" style="28" customWidth="1"/>
    <col min="16132" max="16132" width="51.33203125" style="28" customWidth="1"/>
    <col min="16133" max="16133" width="42.33203125" style="28" customWidth="1"/>
    <col min="16134" max="16135" width="17.5546875" style="28" customWidth="1"/>
    <col min="16136" max="16384" width="9.33203125" style="28"/>
  </cols>
  <sheetData>
    <row r="1" spans="1:8" s="21" customFormat="1" ht="36.75" customHeight="1">
      <c r="A1" s="211" t="s">
        <v>3</v>
      </c>
      <c r="B1" s="211"/>
      <c r="C1" s="211"/>
    </row>
    <row r="2" spans="1:8" s="24" customFormat="1" ht="35.25" customHeight="1">
      <c r="A2" s="22" t="s">
        <v>4</v>
      </c>
      <c r="B2" s="22" t="s">
        <v>5</v>
      </c>
      <c r="C2" s="23" t="s">
        <v>6</v>
      </c>
      <c r="D2" s="23" t="s">
        <v>7</v>
      </c>
      <c r="E2" s="23" t="s">
        <v>8</v>
      </c>
      <c r="F2" s="23" t="s">
        <v>9</v>
      </c>
      <c r="G2" s="23" t="s">
        <v>10</v>
      </c>
    </row>
    <row r="3" spans="1:8" s="27" customFormat="1">
      <c r="A3" s="25" t="s">
        <v>56</v>
      </c>
      <c r="B3" s="59"/>
      <c r="C3" s="60" t="s">
        <v>57</v>
      </c>
      <c r="D3" s="61" t="s">
        <v>55</v>
      </c>
      <c r="E3" s="61" t="s">
        <v>54</v>
      </c>
      <c r="F3" s="124"/>
      <c r="G3" s="124"/>
      <c r="H3" s="26"/>
    </row>
  </sheetData>
  <customSheetViews>
    <customSheetView guid="{EA8284AD-AEAB-4107-BCBA-81C5B30F89E2}" scale="85">
      <selection sqref="A1:G3"/>
      <pageMargins left="0.7" right="0.7" top="0.75" bottom="0.75" header="0.3" footer="0.3"/>
      <pageSetup orientation="portrait" verticalDpi="300" r:id="rId1"/>
    </customSheetView>
    <customSheetView guid="{F0322B0F-BF52-4197-B6FF-48D426B2BBBC}" scale="85">
      <selection activeCell="D17" sqref="D17"/>
      <pageMargins left="0.7" right="0.7" top="0.75" bottom="0.75" header="0.3" footer="0.3"/>
      <pageSetup orientation="portrait" verticalDpi="0" r:id="rId2"/>
    </customSheetView>
  </customSheetViews>
  <mergeCells count="1">
    <mergeCell ref="A1:C1"/>
  </mergeCells>
  <pageMargins left="0.7" right="0.7" top="0.75" bottom="0.75" header="0.3" footer="0.3"/>
  <pageSetup orientation="portrait" verticalDpi="300"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43"/>
  <sheetViews>
    <sheetView topLeftCell="A2" zoomScale="71" zoomScaleNormal="71" workbookViewId="0">
      <pane ySplit="9" topLeftCell="A11" activePane="bottomLeft" state="frozen"/>
      <selection activeCell="A2" sqref="A2"/>
      <selection pane="bottomLeft" activeCell="A11" sqref="A11"/>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416</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12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1200-000001000000}">
      <formula1>$N$2:$N$7</formula1>
      <formula2>0</formula2>
    </dataValidation>
    <dataValidation type="list" allowBlank="1" showInputMessage="1" showErrorMessage="1" sqref="N10" xr:uid="{00000000-0002-0000-1200-000002000000}">
      <formula1>$N$2:$N$7</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43"/>
  <sheetViews>
    <sheetView topLeftCell="A2" zoomScale="71" zoomScaleNormal="71" workbookViewId="0">
      <pane ySplit="9" topLeftCell="A11" activePane="bottomLeft" state="frozen"/>
      <selection activeCell="A2" sqref="A2"/>
      <selection pane="bottomLeft" activeCell="B13" sqref="B13"/>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59</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13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1300-000001000000}">
      <formula1>$N$2:$N$7</formula1>
      <formula2>0</formula2>
    </dataValidation>
    <dataValidation type="list" allowBlank="1" showInputMessage="1" showErrorMessage="1" sqref="N10" xr:uid="{00000000-0002-0000-1300-000002000000}">
      <formula1>$N$2:$N$7</formula1>
    </dataValidation>
  </dataValidation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43"/>
  <sheetViews>
    <sheetView topLeftCell="A2" zoomScale="71" zoomScaleNormal="71" workbookViewId="0">
      <pane ySplit="9" topLeftCell="A11" activePane="bottomLeft" state="frozen"/>
      <selection activeCell="A2" sqref="A2"/>
      <selection pane="bottomLeft"/>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418</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14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1400-000001000000}">
      <formula1>$N$2:$N$7</formula1>
      <formula2>0</formula2>
    </dataValidation>
    <dataValidation type="list" allowBlank="1" showInputMessage="1" showErrorMessage="1" sqref="N10" xr:uid="{00000000-0002-0000-1400-000002000000}">
      <formula1>$N$2:$N$7</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43"/>
  <sheetViews>
    <sheetView topLeftCell="A2" zoomScale="71" zoomScaleNormal="71" workbookViewId="0">
      <pane ySplit="9" topLeftCell="A11" activePane="bottomLeft" state="frozen"/>
      <selection activeCell="A2" sqref="A2"/>
      <selection pane="bottomLeft" activeCell="B9" sqref="B9"/>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443</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15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1500-000001000000}">
      <formula1>$N$2:$N$7</formula1>
      <formula2>0</formula2>
    </dataValidation>
    <dataValidation type="list" allowBlank="1" showInputMessage="1" showErrorMessage="1" sqref="N10" xr:uid="{00000000-0002-0000-1500-000002000000}">
      <formula1>$N$2:$N$7</formula1>
    </dataValidation>
  </dataValidation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43"/>
  <sheetViews>
    <sheetView zoomScale="71" zoomScaleNormal="71" workbookViewId="0">
      <pane ySplit="10" topLeftCell="A11" activePane="bottomLeft" state="frozen"/>
      <selection pane="bottomLeft"/>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420</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16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1600-000001000000}">
      <formula1>$N$2:$N$7</formula1>
      <formula2>0</formula2>
    </dataValidation>
    <dataValidation type="list" allowBlank="1" showInputMessage="1" showErrorMessage="1" sqref="N10" xr:uid="{00000000-0002-0000-1600-000002000000}">
      <formula1>$N$2:$N$7</formula1>
    </dataValidation>
  </dataValidation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43"/>
  <sheetViews>
    <sheetView topLeftCell="A2" zoomScale="71" zoomScaleNormal="71" workbookViewId="0">
      <pane ySplit="9" topLeftCell="A11" activePane="bottomLeft" state="frozen"/>
      <selection activeCell="A2" sqref="A2"/>
      <selection pane="bottomLeft" activeCell="C14" sqref="C14"/>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421</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17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1700-000001000000}">
      <formula1>$N$2:$N$7</formula1>
      <formula2>0</formula2>
    </dataValidation>
    <dataValidation type="list" allowBlank="1" showInputMessage="1" showErrorMessage="1" sqref="N10" xr:uid="{00000000-0002-0000-1700-000002000000}">
      <formula1>$N$2:$N$7</formula1>
    </dataValidation>
  </dataValidation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43"/>
  <sheetViews>
    <sheetView topLeftCell="A2" zoomScale="71" zoomScaleNormal="71" workbookViewId="0">
      <pane ySplit="9" topLeftCell="A11" activePane="bottomLeft" state="frozen"/>
      <selection activeCell="A2" sqref="A2"/>
      <selection pane="bottomLeft" activeCell="C14" sqref="C14"/>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444</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18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1800-000001000000}">
      <formula1>$N$2:$N$7</formula1>
      <formula2>0</formula2>
    </dataValidation>
    <dataValidation type="list" allowBlank="1" showInputMessage="1" showErrorMessage="1" sqref="N10" xr:uid="{00000000-0002-0000-1800-000002000000}">
      <formula1>$N$2:$N$7</formula1>
    </dataValidation>
  </dataValidation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43"/>
  <sheetViews>
    <sheetView topLeftCell="A2" zoomScale="71" zoomScaleNormal="71" workbookViewId="0">
      <pane ySplit="9" topLeftCell="A11" activePane="bottomLeft" state="frozen"/>
      <selection activeCell="A2" sqref="A2"/>
      <selection pane="bottomLeft" activeCell="A9" sqref="A9"/>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424</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19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1900-000001000000}">
      <formula1>$N$2:$N$7</formula1>
      <formula2>0</formula2>
    </dataValidation>
    <dataValidation type="list" allowBlank="1" showInputMessage="1" showErrorMessage="1" sqref="N10" xr:uid="{00000000-0002-0000-1900-000002000000}">
      <formula1>$N$2:$N$7</formula1>
    </dataValidation>
  </dataValidation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43"/>
  <sheetViews>
    <sheetView topLeftCell="A2" zoomScale="71" zoomScaleNormal="71" workbookViewId="0">
      <pane ySplit="9" topLeftCell="A11" activePane="bottomLeft" state="frozen"/>
      <selection activeCell="A2" sqref="A2"/>
      <selection pane="bottomLeft" activeCell="C16" sqref="C16"/>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445</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1A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1A00-000001000000}">
      <formula1>$N$2:$N$7</formula1>
      <formula2>0</formula2>
    </dataValidation>
    <dataValidation type="list" allowBlank="1" showInputMessage="1" showErrorMessage="1" sqref="N10" xr:uid="{00000000-0002-0000-1A00-000002000000}">
      <formula1>$N$2:$N$7</formula1>
    </dataValidation>
  </dataValidation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43"/>
  <sheetViews>
    <sheetView topLeftCell="A2" zoomScale="71" zoomScaleNormal="71" workbookViewId="0">
      <pane ySplit="9" topLeftCell="A11" activePane="bottomLeft" state="frozen"/>
      <selection activeCell="A2" sqref="A2"/>
      <selection pane="bottomLeft"/>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426</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1B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1B00-000001000000}">
      <formula1>$N$2:$N$7</formula1>
      <formula2>0</formula2>
    </dataValidation>
    <dataValidation type="list" allowBlank="1" showInputMessage="1" showErrorMessage="1" sqref="N10" xr:uid="{00000000-0002-0000-1B00-000002000000}">
      <formula1>$N$2:$N$7</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8"/>
  <sheetViews>
    <sheetView zoomScaleNormal="100" workbookViewId="0">
      <selection activeCell="D22" sqref="A1:XFD1048576"/>
    </sheetView>
  </sheetViews>
  <sheetFormatPr defaultRowHeight="13.2"/>
  <cols>
    <col min="1" max="1" width="5.33203125" style="29" customWidth="1"/>
    <col min="2" max="2" width="15.44140625" style="29" customWidth="1"/>
    <col min="3" max="3" width="31.33203125" style="29" bestFit="1" customWidth="1"/>
    <col min="4" max="5" width="9.33203125" style="29"/>
    <col min="6" max="6" width="11.5546875" style="29" customWidth="1"/>
    <col min="7" max="7" width="9.33203125" style="29"/>
    <col min="8" max="8" width="25" style="29" customWidth="1"/>
    <col min="9" max="255" width="9.33203125" style="29"/>
    <col min="256" max="256" width="5.33203125" style="29" customWidth="1"/>
    <col min="257" max="257" width="15.44140625" style="29" customWidth="1"/>
    <col min="258" max="258" width="23.6640625" style="29" bestFit="1" customWidth="1"/>
    <col min="259" max="262" width="9.33203125" style="29"/>
    <col min="263" max="264" width="37.6640625" style="29" customWidth="1"/>
    <col min="265" max="511" width="9.33203125" style="29"/>
    <col min="512" max="512" width="5.33203125" style="29" customWidth="1"/>
    <col min="513" max="513" width="15.44140625" style="29" customWidth="1"/>
    <col min="514" max="514" width="23.6640625" style="29" bestFit="1" customWidth="1"/>
    <col min="515" max="518" width="9.33203125" style="29"/>
    <col min="519" max="520" width="37.6640625" style="29" customWidth="1"/>
    <col min="521" max="767" width="9.33203125" style="29"/>
    <col min="768" max="768" width="5.33203125" style="29" customWidth="1"/>
    <col min="769" max="769" width="15.44140625" style="29" customWidth="1"/>
    <col min="770" max="770" width="23.6640625" style="29" bestFit="1" customWidth="1"/>
    <col min="771" max="774" width="9.33203125" style="29"/>
    <col min="775" max="776" width="37.6640625" style="29" customWidth="1"/>
    <col min="777" max="1023" width="9.33203125" style="29"/>
    <col min="1024" max="1024" width="5.33203125" style="29" customWidth="1"/>
    <col min="1025" max="1025" width="15.44140625" style="29" customWidth="1"/>
    <col min="1026" max="1026" width="23.6640625" style="29" bestFit="1" customWidth="1"/>
    <col min="1027" max="1030" width="9.33203125" style="29"/>
    <col min="1031" max="1032" width="37.6640625" style="29" customWidth="1"/>
    <col min="1033" max="1279" width="9.33203125" style="29"/>
    <col min="1280" max="1280" width="5.33203125" style="29" customWidth="1"/>
    <col min="1281" max="1281" width="15.44140625" style="29" customWidth="1"/>
    <col min="1282" max="1282" width="23.6640625" style="29" bestFit="1" customWidth="1"/>
    <col min="1283" max="1286" width="9.33203125" style="29"/>
    <col min="1287" max="1288" width="37.6640625" style="29" customWidth="1"/>
    <col min="1289" max="1535" width="9.33203125" style="29"/>
    <col min="1536" max="1536" width="5.33203125" style="29" customWidth="1"/>
    <col min="1537" max="1537" width="15.44140625" style="29" customWidth="1"/>
    <col min="1538" max="1538" width="23.6640625" style="29" bestFit="1" customWidth="1"/>
    <col min="1539" max="1542" width="9.33203125" style="29"/>
    <col min="1543" max="1544" width="37.6640625" style="29" customWidth="1"/>
    <col min="1545" max="1791" width="9.33203125" style="29"/>
    <col min="1792" max="1792" width="5.33203125" style="29" customWidth="1"/>
    <col min="1793" max="1793" width="15.44140625" style="29" customWidth="1"/>
    <col min="1794" max="1794" width="23.6640625" style="29" bestFit="1" customWidth="1"/>
    <col min="1795" max="1798" width="9.33203125" style="29"/>
    <col min="1799" max="1800" width="37.6640625" style="29" customWidth="1"/>
    <col min="1801" max="2047" width="9.33203125" style="29"/>
    <col min="2048" max="2048" width="5.33203125" style="29" customWidth="1"/>
    <col min="2049" max="2049" width="15.44140625" style="29" customWidth="1"/>
    <col min="2050" max="2050" width="23.6640625" style="29" bestFit="1" customWidth="1"/>
    <col min="2051" max="2054" width="9.33203125" style="29"/>
    <col min="2055" max="2056" width="37.6640625" style="29" customWidth="1"/>
    <col min="2057" max="2303" width="9.33203125" style="29"/>
    <col min="2304" max="2304" width="5.33203125" style="29" customWidth="1"/>
    <col min="2305" max="2305" width="15.44140625" style="29" customWidth="1"/>
    <col min="2306" max="2306" width="23.6640625" style="29" bestFit="1" customWidth="1"/>
    <col min="2307" max="2310" width="9.33203125" style="29"/>
    <col min="2311" max="2312" width="37.6640625" style="29" customWidth="1"/>
    <col min="2313" max="2559" width="9.33203125" style="29"/>
    <col min="2560" max="2560" width="5.33203125" style="29" customWidth="1"/>
    <col min="2561" max="2561" width="15.44140625" style="29" customWidth="1"/>
    <col min="2562" max="2562" width="23.6640625" style="29" bestFit="1" customWidth="1"/>
    <col min="2563" max="2566" width="9.33203125" style="29"/>
    <col min="2567" max="2568" width="37.6640625" style="29" customWidth="1"/>
    <col min="2569" max="2815" width="9.33203125" style="29"/>
    <col min="2816" max="2816" width="5.33203125" style="29" customWidth="1"/>
    <col min="2817" max="2817" width="15.44140625" style="29" customWidth="1"/>
    <col min="2818" max="2818" width="23.6640625" style="29" bestFit="1" customWidth="1"/>
    <col min="2819" max="2822" width="9.33203125" style="29"/>
    <col min="2823" max="2824" width="37.6640625" style="29" customWidth="1"/>
    <col min="2825" max="3071" width="9.33203125" style="29"/>
    <col min="3072" max="3072" width="5.33203125" style="29" customWidth="1"/>
    <col min="3073" max="3073" width="15.44140625" style="29" customWidth="1"/>
    <col min="3074" max="3074" width="23.6640625" style="29" bestFit="1" customWidth="1"/>
    <col min="3075" max="3078" width="9.33203125" style="29"/>
    <col min="3079" max="3080" width="37.6640625" style="29" customWidth="1"/>
    <col min="3081" max="3327" width="9.33203125" style="29"/>
    <col min="3328" max="3328" width="5.33203125" style="29" customWidth="1"/>
    <col min="3329" max="3329" width="15.44140625" style="29" customWidth="1"/>
    <col min="3330" max="3330" width="23.6640625" style="29" bestFit="1" customWidth="1"/>
    <col min="3331" max="3334" width="9.33203125" style="29"/>
    <col min="3335" max="3336" width="37.6640625" style="29" customWidth="1"/>
    <col min="3337" max="3583" width="9.33203125" style="29"/>
    <col min="3584" max="3584" width="5.33203125" style="29" customWidth="1"/>
    <col min="3585" max="3585" width="15.44140625" style="29" customWidth="1"/>
    <col min="3586" max="3586" width="23.6640625" style="29" bestFit="1" customWidth="1"/>
    <col min="3587" max="3590" width="9.33203125" style="29"/>
    <col min="3591" max="3592" width="37.6640625" style="29" customWidth="1"/>
    <col min="3593" max="3839" width="9.33203125" style="29"/>
    <col min="3840" max="3840" width="5.33203125" style="29" customWidth="1"/>
    <col min="3841" max="3841" width="15.44140625" style="29" customWidth="1"/>
    <col min="3842" max="3842" width="23.6640625" style="29" bestFit="1" customWidth="1"/>
    <col min="3843" max="3846" width="9.33203125" style="29"/>
    <col min="3847" max="3848" width="37.6640625" style="29" customWidth="1"/>
    <col min="3849" max="4095" width="9.33203125" style="29"/>
    <col min="4096" max="4096" width="5.33203125" style="29" customWidth="1"/>
    <col min="4097" max="4097" width="15.44140625" style="29" customWidth="1"/>
    <col min="4098" max="4098" width="23.6640625" style="29" bestFit="1" customWidth="1"/>
    <col min="4099" max="4102" width="9.33203125" style="29"/>
    <col min="4103" max="4104" width="37.6640625" style="29" customWidth="1"/>
    <col min="4105" max="4351" width="9.33203125" style="29"/>
    <col min="4352" max="4352" width="5.33203125" style="29" customWidth="1"/>
    <col min="4353" max="4353" width="15.44140625" style="29" customWidth="1"/>
    <col min="4354" max="4354" width="23.6640625" style="29" bestFit="1" customWidth="1"/>
    <col min="4355" max="4358" width="9.33203125" style="29"/>
    <col min="4359" max="4360" width="37.6640625" style="29" customWidth="1"/>
    <col min="4361" max="4607" width="9.33203125" style="29"/>
    <col min="4608" max="4608" width="5.33203125" style="29" customWidth="1"/>
    <col min="4609" max="4609" width="15.44140625" style="29" customWidth="1"/>
    <col min="4610" max="4610" width="23.6640625" style="29" bestFit="1" customWidth="1"/>
    <col min="4611" max="4614" width="9.33203125" style="29"/>
    <col min="4615" max="4616" width="37.6640625" style="29" customWidth="1"/>
    <col min="4617" max="4863" width="9.33203125" style="29"/>
    <col min="4864" max="4864" width="5.33203125" style="29" customWidth="1"/>
    <col min="4865" max="4865" width="15.44140625" style="29" customWidth="1"/>
    <col min="4866" max="4866" width="23.6640625" style="29" bestFit="1" customWidth="1"/>
    <col min="4867" max="4870" width="9.33203125" style="29"/>
    <col min="4871" max="4872" width="37.6640625" style="29" customWidth="1"/>
    <col min="4873" max="5119" width="9.33203125" style="29"/>
    <col min="5120" max="5120" width="5.33203125" style="29" customWidth="1"/>
    <col min="5121" max="5121" width="15.44140625" style="29" customWidth="1"/>
    <col min="5122" max="5122" width="23.6640625" style="29" bestFit="1" customWidth="1"/>
    <col min="5123" max="5126" width="9.33203125" style="29"/>
    <col min="5127" max="5128" width="37.6640625" style="29" customWidth="1"/>
    <col min="5129" max="5375" width="9.33203125" style="29"/>
    <col min="5376" max="5376" width="5.33203125" style="29" customWidth="1"/>
    <col min="5377" max="5377" width="15.44140625" style="29" customWidth="1"/>
    <col min="5378" max="5378" width="23.6640625" style="29" bestFit="1" customWidth="1"/>
    <col min="5379" max="5382" width="9.33203125" style="29"/>
    <col min="5383" max="5384" width="37.6640625" style="29" customWidth="1"/>
    <col min="5385" max="5631" width="9.33203125" style="29"/>
    <col min="5632" max="5632" width="5.33203125" style="29" customWidth="1"/>
    <col min="5633" max="5633" width="15.44140625" style="29" customWidth="1"/>
    <col min="5634" max="5634" width="23.6640625" style="29" bestFit="1" customWidth="1"/>
    <col min="5635" max="5638" width="9.33203125" style="29"/>
    <col min="5639" max="5640" width="37.6640625" style="29" customWidth="1"/>
    <col min="5641" max="5887" width="9.33203125" style="29"/>
    <col min="5888" max="5888" width="5.33203125" style="29" customWidth="1"/>
    <col min="5889" max="5889" width="15.44140625" style="29" customWidth="1"/>
    <col min="5890" max="5890" width="23.6640625" style="29" bestFit="1" customWidth="1"/>
    <col min="5891" max="5894" width="9.33203125" style="29"/>
    <col min="5895" max="5896" width="37.6640625" style="29" customWidth="1"/>
    <col min="5897" max="6143" width="9.33203125" style="29"/>
    <col min="6144" max="6144" width="5.33203125" style="29" customWidth="1"/>
    <col min="6145" max="6145" width="15.44140625" style="29" customWidth="1"/>
    <col min="6146" max="6146" width="23.6640625" style="29" bestFit="1" customWidth="1"/>
    <col min="6147" max="6150" width="9.33203125" style="29"/>
    <col min="6151" max="6152" width="37.6640625" style="29" customWidth="1"/>
    <col min="6153" max="6399" width="9.33203125" style="29"/>
    <col min="6400" max="6400" width="5.33203125" style="29" customWidth="1"/>
    <col min="6401" max="6401" width="15.44140625" style="29" customWidth="1"/>
    <col min="6402" max="6402" width="23.6640625" style="29" bestFit="1" customWidth="1"/>
    <col min="6403" max="6406" width="9.33203125" style="29"/>
    <col min="6407" max="6408" width="37.6640625" style="29" customWidth="1"/>
    <col min="6409" max="6655" width="9.33203125" style="29"/>
    <col min="6656" max="6656" width="5.33203125" style="29" customWidth="1"/>
    <col min="6657" max="6657" width="15.44140625" style="29" customWidth="1"/>
    <col min="6658" max="6658" width="23.6640625" style="29" bestFit="1" customWidth="1"/>
    <col min="6659" max="6662" width="9.33203125" style="29"/>
    <col min="6663" max="6664" width="37.6640625" style="29" customWidth="1"/>
    <col min="6665" max="6911" width="9.33203125" style="29"/>
    <col min="6912" max="6912" width="5.33203125" style="29" customWidth="1"/>
    <col min="6913" max="6913" width="15.44140625" style="29" customWidth="1"/>
    <col min="6914" max="6914" width="23.6640625" style="29" bestFit="1" customWidth="1"/>
    <col min="6915" max="6918" width="9.33203125" style="29"/>
    <col min="6919" max="6920" width="37.6640625" style="29" customWidth="1"/>
    <col min="6921" max="7167" width="9.33203125" style="29"/>
    <col min="7168" max="7168" width="5.33203125" style="29" customWidth="1"/>
    <col min="7169" max="7169" width="15.44140625" style="29" customWidth="1"/>
    <col min="7170" max="7170" width="23.6640625" style="29" bestFit="1" customWidth="1"/>
    <col min="7171" max="7174" width="9.33203125" style="29"/>
    <col min="7175" max="7176" width="37.6640625" style="29" customWidth="1"/>
    <col min="7177" max="7423" width="9.33203125" style="29"/>
    <col min="7424" max="7424" width="5.33203125" style="29" customWidth="1"/>
    <col min="7425" max="7425" width="15.44140625" style="29" customWidth="1"/>
    <col min="7426" max="7426" width="23.6640625" style="29" bestFit="1" customWidth="1"/>
    <col min="7427" max="7430" width="9.33203125" style="29"/>
    <col min="7431" max="7432" width="37.6640625" style="29" customWidth="1"/>
    <col min="7433" max="7679" width="9.33203125" style="29"/>
    <col min="7680" max="7680" width="5.33203125" style="29" customWidth="1"/>
    <col min="7681" max="7681" width="15.44140625" style="29" customWidth="1"/>
    <col min="7682" max="7682" width="23.6640625" style="29" bestFit="1" customWidth="1"/>
    <col min="7683" max="7686" width="9.33203125" style="29"/>
    <col min="7687" max="7688" width="37.6640625" style="29" customWidth="1"/>
    <col min="7689" max="7935" width="9.33203125" style="29"/>
    <col min="7936" max="7936" width="5.33203125" style="29" customWidth="1"/>
    <col min="7937" max="7937" width="15.44140625" style="29" customWidth="1"/>
    <col min="7938" max="7938" width="23.6640625" style="29" bestFit="1" customWidth="1"/>
    <col min="7939" max="7942" width="9.33203125" style="29"/>
    <col min="7943" max="7944" width="37.6640625" style="29" customWidth="1"/>
    <col min="7945" max="8191" width="9.33203125" style="29"/>
    <col min="8192" max="8192" width="5.33203125" style="29" customWidth="1"/>
    <col min="8193" max="8193" width="15.44140625" style="29" customWidth="1"/>
    <col min="8194" max="8194" width="23.6640625" style="29" bestFit="1" customWidth="1"/>
    <col min="8195" max="8198" width="9.33203125" style="29"/>
    <col min="8199" max="8200" width="37.6640625" style="29" customWidth="1"/>
    <col min="8201" max="8447" width="9.33203125" style="29"/>
    <col min="8448" max="8448" width="5.33203125" style="29" customWidth="1"/>
    <col min="8449" max="8449" width="15.44140625" style="29" customWidth="1"/>
    <col min="8450" max="8450" width="23.6640625" style="29" bestFit="1" customWidth="1"/>
    <col min="8451" max="8454" width="9.33203125" style="29"/>
    <col min="8455" max="8456" width="37.6640625" style="29" customWidth="1"/>
    <col min="8457" max="8703" width="9.33203125" style="29"/>
    <col min="8704" max="8704" width="5.33203125" style="29" customWidth="1"/>
    <col min="8705" max="8705" width="15.44140625" style="29" customWidth="1"/>
    <col min="8706" max="8706" width="23.6640625" style="29" bestFit="1" customWidth="1"/>
    <col min="8707" max="8710" width="9.33203125" style="29"/>
    <col min="8711" max="8712" width="37.6640625" style="29" customWidth="1"/>
    <col min="8713" max="8959" width="9.33203125" style="29"/>
    <col min="8960" max="8960" width="5.33203125" style="29" customWidth="1"/>
    <col min="8961" max="8961" width="15.44140625" style="29" customWidth="1"/>
    <col min="8962" max="8962" width="23.6640625" style="29" bestFit="1" customWidth="1"/>
    <col min="8963" max="8966" width="9.33203125" style="29"/>
    <col min="8967" max="8968" width="37.6640625" style="29" customWidth="1"/>
    <col min="8969" max="9215" width="9.33203125" style="29"/>
    <col min="9216" max="9216" width="5.33203125" style="29" customWidth="1"/>
    <col min="9217" max="9217" width="15.44140625" style="29" customWidth="1"/>
    <col min="9218" max="9218" width="23.6640625" style="29" bestFit="1" customWidth="1"/>
    <col min="9219" max="9222" width="9.33203125" style="29"/>
    <col min="9223" max="9224" width="37.6640625" style="29" customWidth="1"/>
    <col min="9225" max="9471" width="9.33203125" style="29"/>
    <col min="9472" max="9472" width="5.33203125" style="29" customWidth="1"/>
    <col min="9473" max="9473" width="15.44140625" style="29" customWidth="1"/>
    <col min="9474" max="9474" width="23.6640625" style="29" bestFit="1" customWidth="1"/>
    <col min="9475" max="9478" width="9.33203125" style="29"/>
    <col min="9479" max="9480" width="37.6640625" style="29" customWidth="1"/>
    <col min="9481" max="9727" width="9.33203125" style="29"/>
    <col min="9728" max="9728" width="5.33203125" style="29" customWidth="1"/>
    <col min="9729" max="9729" width="15.44140625" style="29" customWidth="1"/>
    <col min="9730" max="9730" width="23.6640625" style="29" bestFit="1" customWidth="1"/>
    <col min="9731" max="9734" width="9.33203125" style="29"/>
    <col min="9735" max="9736" width="37.6640625" style="29" customWidth="1"/>
    <col min="9737" max="9983" width="9.33203125" style="29"/>
    <col min="9984" max="9984" width="5.33203125" style="29" customWidth="1"/>
    <col min="9985" max="9985" width="15.44140625" style="29" customWidth="1"/>
    <col min="9986" max="9986" width="23.6640625" style="29" bestFit="1" customWidth="1"/>
    <col min="9987" max="9990" width="9.33203125" style="29"/>
    <col min="9991" max="9992" width="37.6640625" style="29" customWidth="1"/>
    <col min="9993" max="10239" width="9.33203125" style="29"/>
    <col min="10240" max="10240" width="5.33203125" style="29" customWidth="1"/>
    <col min="10241" max="10241" width="15.44140625" style="29" customWidth="1"/>
    <col min="10242" max="10242" width="23.6640625" style="29" bestFit="1" customWidth="1"/>
    <col min="10243" max="10246" width="9.33203125" style="29"/>
    <col min="10247" max="10248" width="37.6640625" style="29" customWidth="1"/>
    <col min="10249" max="10495" width="9.33203125" style="29"/>
    <col min="10496" max="10496" width="5.33203125" style="29" customWidth="1"/>
    <col min="10497" max="10497" width="15.44140625" style="29" customWidth="1"/>
    <col min="10498" max="10498" width="23.6640625" style="29" bestFit="1" customWidth="1"/>
    <col min="10499" max="10502" width="9.33203125" style="29"/>
    <col min="10503" max="10504" width="37.6640625" style="29" customWidth="1"/>
    <col min="10505" max="10751" width="9.33203125" style="29"/>
    <col min="10752" max="10752" width="5.33203125" style="29" customWidth="1"/>
    <col min="10753" max="10753" width="15.44140625" style="29" customWidth="1"/>
    <col min="10754" max="10754" width="23.6640625" style="29" bestFit="1" customWidth="1"/>
    <col min="10755" max="10758" width="9.33203125" style="29"/>
    <col min="10759" max="10760" width="37.6640625" style="29" customWidth="1"/>
    <col min="10761" max="11007" width="9.33203125" style="29"/>
    <col min="11008" max="11008" width="5.33203125" style="29" customWidth="1"/>
    <col min="11009" max="11009" width="15.44140625" style="29" customWidth="1"/>
    <col min="11010" max="11010" width="23.6640625" style="29" bestFit="1" customWidth="1"/>
    <col min="11011" max="11014" width="9.33203125" style="29"/>
    <col min="11015" max="11016" width="37.6640625" style="29" customWidth="1"/>
    <col min="11017" max="11263" width="9.33203125" style="29"/>
    <col min="11264" max="11264" width="5.33203125" style="29" customWidth="1"/>
    <col min="11265" max="11265" width="15.44140625" style="29" customWidth="1"/>
    <col min="11266" max="11266" width="23.6640625" style="29" bestFit="1" customWidth="1"/>
    <col min="11267" max="11270" width="9.33203125" style="29"/>
    <col min="11271" max="11272" width="37.6640625" style="29" customWidth="1"/>
    <col min="11273" max="11519" width="9.33203125" style="29"/>
    <col min="11520" max="11520" width="5.33203125" style="29" customWidth="1"/>
    <col min="11521" max="11521" width="15.44140625" style="29" customWidth="1"/>
    <col min="11522" max="11522" width="23.6640625" style="29" bestFit="1" customWidth="1"/>
    <col min="11523" max="11526" width="9.33203125" style="29"/>
    <col min="11527" max="11528" width="37.6640625" style="29" customWidth="1"/>
    <col min="11529" max="11775" width="9.33203125" style="29"/>
    <col min="11776" max="11776" width="5.33203125" style="29" customWidth="1"/>
    <col min="11777" max="11777" width="15.44140625" style="29" customWidth="1"/>
    <col min="11778" max="11778" width="23.6640625" style="29" bestFit="1" customWidth="1"/>
    <col min="11779" max="11782" width="9.33203125" style="29"/>
    <col min="11783" max="11784" width="37.6640625" style="29" customWidth="1"/>
    <col min="11785" max="12031" width="9.33203125" style="29"/>
    <col min="12032" max="12032" width="5.33203125" style="29" customWidth="1"/>
    <col min="12033" max="12033" width="15.44140625" style="29" customWidth="1"/>
    <col min="12034" max="12034" width="23.6640625" style="29" bestFit="1" customWidth="1"/>
    <col min="12035" max="12038" width="9.33203125" style="29"/>
    <col min="12039" max="12040" width="37.6640625" style="29" customWidth="1"/>
    <col min="12041" max="12287" width="9.33203125" style="29"/>
    <col min="12288" max="12288" width="5.33203125" style="29" customWidth="1"/>
    <col min="12289" max="12289" width="15.44140625" style="29" customWidth="1"/>
    <col min="12290" max="12290" width="23.6640625" style="29" bestFit="1" customWidth="1"/>
    <col min="12291" max="12294" width="9.33203125" style="29"/>
    <col min="12295" max="12296" width="37.6640625" style="29" customWidth="1"/>
    <col min="12297" max="12543" width="9.33203125" style="29"/>
    <col min="12544" max="12544" width="5.33203125" style="29" customWidth="1"/>
    <col min="12545" max="12545" width="15.44140625" style="29" customWidth="1"/>
    <col min="12546" max="12546" width="23.6640625" style="29" bestFit="1" customWidth="1"/>
    <col min="12547" max="12550" width="9.33203125" style="29"/>
    <col min="12551" max="12552" width="37.6640625" style="29" customWidth="1"/>
    <col min="12553" max="12799" width="9.33203125" style="29"/>
    <col min="12800" max="12800" width="5.33203125" style="29" customWidth="1"/>
    <col min="12801" max="12801" width="15.44140625" style="29" customWidth="1"/>
    <col min="12802" max="12802" width="23.6640625" style="29" bestFit="1" customWidth="1"/>
    <col min="12803" max="12806" width="9.33203125" style="29"/>
    <col min="12807" max="12808" width="37.6640625" style="29" customWidth="1"/>
    <col min="12809" max="13055" width="9.33203125" style="29"/>
    <col min="13056" max="13056" width="5.33203125" style="29" customWidth="1"/>
    <col min="13057" max="13057" width="15.44140625" style="29" customWidth="1"/>
    <col min="13058" max="13058" width="23.6640625" style="29" bestFit="1" customWidth="1"/>
    <col min="13059" max="13062" width="9.33203125" style="29"/>
    <col min="13063" max="13064" width="37.6640625" style="29" customWidth="1"/>
    <col min="13065" max="13311" width="9.33203125" style="29"/>
    <col min="13312" max="13312" width="5.33203125" style="29" customWidth="1"/>
    <col min="13313" max="13313" width="15.44140625" style="29" customWidth="1"/>
    <col min="13314" max="13314" width="23.6640625" style="29" bestFit="1" customWidth="1"/>
    <col min="13315" max="13318" width="9.33203125" style="29"/>
    <col min="13319" max="13320" width="37.6640625" style="29" customWidth="1"/>
    <col min="13321" max="13567" width="9.33203125" style="29"/>
    <col min="13568" max="13568" width="5.33203125" style="29" customWidth="1"/>
    <col min="13569" max="13569" width="15.44140625" style="29" customWidth="1"/>
    <col min="13570" max="13570" width="23.6640625" style="29" bestFit="1" customWidth="1"/>
    <col min="13571" max="13574" width="9.33203125" style="29"/>
    <col min="13575" max="13576" width="37.6640625" style="29" customWidth="1"/>
    <col min="13577" max="13823" width="9.33203125" style="29"/>
    <col min="13824" max="13824" width="5.33203125" style="29" customWidth="1"/>
    <col min="13825" max="13825" width="15.44140625" style="29" customWidth="1"/>
    <col min="13826" max="13826" width="23.6640625" style="29" bestFit="1" customWidth="1"/>
    <col min="13827" max="13830" width="9.33203125" style="29"/>
    <col min="13831" max="13832" width="37.6640625" style="29" customWidth="1"/>
    <col min="13833" max="14079" width="9.33203125" style="29"/>
    <col min="14080" max="14080" width="5.33203125" style="29" customWidth="1"/>
    <col min="14081" max="14081" width="15.44140625" style="29" customWidth="1"/>
    <col min="14082" max="14082" width="23.6640625" style="29" bestFit="1" customWidth="1"/>
    <col min="14083" max="14086" width="9.33203125" style="29"/>
    <col min="14087" max="14088" width="37.6640625" style="29" customWidth="1"/>
    <col min="14089" max="14335" width="9.33203125" style="29"/>
    <col min="14336" max="14336" width="5.33203125" style="29" customWidth="1"/>
    <col min="14337" max="14337" width="15.44140625" style="29" customWidth="1"/>
    <col min="14338" max="14338" width="23.6640625" style="29" bestFit="1" customWidth="1"/>
    <col min="14339" max="14342" width="9.33203125" style="29"/>
    <col min="14343" max="14344" width="37.6640625" style="29" customWidth="1"/>
    <col min="14345" max="14591" width="9.33203125" style="29"/>
    <col min="14592" max="14592" width="5.33203125" style="29" customWidth="1"/>
    <col min="14593" max="14593" width="15.44140625" style="29" customWidth="1"/>
    <col min="14594" max="14594" width="23.6640625" style="29" bestFit="1" customWidth="1"/>
    <col min="14595" max="14598" width="9.33203125" style="29"/>
    <col min="14599" max="14600" width="37.6640625" style="29" customWidth="1"/>
    <col min="14601" max="14847" width="9.33203125" style="29"/>
    <col min="14848" max="14848" width="5.33203125" style="29" customWidth="1"/>
    <col min="14849" max="14849" width="15.44140625" style="29" customWidth="1"/>
    <col min="14850" max="14850" width="23.6640625" style="29" bestFit="1" customWidth="1"/>
    <col min="14851" max="14854" width="9.33203125" style="29"/>
    <col min="14855" max="14856" width="37.6640625" style="29" customWidth="1"/>
    <col min="14857" max="15103" width="9.33203125" style="29"/>
    <col min="15104" max="15104" width="5.33203125" style="29" customWidth="1"/>
    <col min="15105" max="15105" width="15.44140625" style="29" customWidth="1"/>
    <col min="15106" max="15106" width="23.6640625" style="29" bestFit="1" customWidth="1"/>
    <col min="15107" max="15110" width="9.33203125" style="29"/>
    <col min="15111" max="15112" width="37.6640625" style="29" customWidth="1"/>
    <col min="15113" max="15359" width="9.33203125" style="29"/>
    <col min="15360" max="15360" width="5.33203125" style="29" customWidth="1"/>
    <col min="15361" max="15361" width="15.44140625" style="29" customWidth="1"/>
    <col min="15362" max="15362" width="23.6640625" style="29" bestFit="1" customWidth="1"/>
    <col min="15363" max="15366" width="9.33203125" style="29"/>
    <col min="15367" max="15368" width="37.6640625" style="29" customWidth="1"/>
    <col min="15369" max="15615" width="9.33203125" style="29"/>
    <col min="15616" max="15616" width="5.33203125" style="29" customWidth="1"/>
    <col min="15617" max="15617" width="15.44140625" style="29" customWidth="1"/>
    <col min="15618" max="15618" width="23.6640625" style="29" bestFit="1" customWidth="1"/>
    <col min="15619" max="15622" width="9.33203125" style="29"/>
    <col min="15623" max="15624" width="37.6640625" style="29" customWidth="1"/>
    <col min="15625" max="15871" width="9.33203125" style="29"/>
    <col min="15872" max="15872" width="5.33203125" style="29" customWidth="1"/>
    <col min="15873" max="15873" width="15.44140625" style="29" customWidth="1"/>
    <col min="15874" max="15874" width="23.6640625" style="29" bestFit="1" customWidth="1"/>
    <col min="15875" max="15878" width="9.33203125" style="29"/>
    <col min="15879" max="15880" width="37.6640625" style="29" customWidth="1"/>
    <col min="15881" max="16127" width="9.33203125" style="29"/>
    <col min="16128" max="16128" width="5.33203125" style="29" customWidth="1"/>
    <col min="16129" max="16129" width="15.44140625" style="29" customWidth="1"/>
    <col min="16130" max="16130" width="23.6640625" style="29" bestFit="1" customWidth="1"/>
    <col min="16131" max="16134" width="9.33203125" style="29"/>
    <col min="16135" max="16136" width="37.6640625" style="29" customWidth="1"/>
    <col min="16137" max="16382" width="9.33203125" style="29"/>
    <col min="16383" max="16384" width="9.33203125" style="29" customWidth="1"/>
  </cols>
  <sheetData>
    <row r="1" spans="1:8" ht="25.5" customHeight="1">
      <c r="B1" s="215" t="s">
        <v>11</v>
      </c>
      <c r="C1" s="215"/>
      <c r="D1" s="215"/>
      <c r="E1" s="215"/>
      <c r="F1" s="215"/>
      <c r="G1" s="215"/>
      <c r="H1" s="215"/>
    </row>
    <row r="2" spans="1:8" ht="14.25" customHeight="1">
      <c r="A2" s="30"/>
      <c r="B2" s="30"/>
      <c r="C2" s="31"/>
      <c r="D2" s="31"/>
      <c r="E2" s="31"/>
      <c r="F2" s="31"/>
      <c r="G2" s="31"/>
      <c r="H2" s="32"/>
    </row>
    <row r="3" spans="1:8" ht="12" customHeight="1">
      <c r="B3" s="33" t="s">
        <v>12</v>
      </c>
      <c r="C3" s="216"/>
      <c r="D3" s="216"/>
      <c r="E3" s="217" t="s">
        <v>13</v>
      </c>
      <c r="F3" s="217"/>
      <c r="G3" s="218"/>
      <c r="H3" s="219"/>
    </row>
    <row r="4" spans="1:8" ht="12" customHeight="1">
      <c r="B4" s="33" t="s">
        <v>1</v>
      </c>
      <c r="C4" s="216"/>
      <c r="D4" s="216"/>
      <c r="E4" s="217" t="s">
        <v>14</v>
      </c>
      <c r="F4" s="217"/>
      <c r="G4" s="218"/>
      <c r="H4" s="219"/>
    </row>
    <row r="5" spans="1:8" ht="12" customHeight="1">
      <c r="B5" s="34" t="s">
        <v>2</v>
      </c>
      <c r="C5" s="216"/>
      <c r="D5" s="216"/>
      <c r="E5" s="217" t="s">
        <v>15</v>
      </c>
      <c r="F5" s="217"/>
      <c r="G5" s="220"/>
      <c r="H5" s="221"/>
    </row>
    <row r="6" spans="1:8" ht="21.75" customHeight="1">
      <c r="A6" s="30"/>
      <c r="B6" s="34" t="s">
        <v>16</v>
      </c>
      <c r="C6" s="214"/>
      <c r="D6" s="214"/>
      <c r="E6" s="214"/>
      <c r="F6" s="214"/>
      <c r="G6" s="214"/>
      <c r="H6" s="214"/>
    </row>
    <row r="7" spans="1:8" ht="14.25" customHeight="1">
      <c r="A7" s="30"/>
      <c r="B7" s="35"/>
      <c r="C7" s="36"/>
      <c r="D7" s="31"/>
      <c r="E7" s="31"/>
      <c r="F7" s="31"/>
      <c r="G7" s="31"/>
      <c r="H7" s="32"/>
    </row>
    <row r="8" spans="1:8">
      <c r="B8" s="35"/>
      <c r="C8" s="36"/>
      <c r="D8" s="31"/>
      <c r="E8" s="31"/>
      <c r="F8" s="31"/>
      <c r="G8" s="31"/>
      <c r="H8" s="32"/>
    </row>
    <row r="9" spans="1:8">
      <c r="A9" s="37"/>
      <c r="B9" s="37"/>
      <c r="C9" s="37"/>
      <c r="D9" s="37"/>
      <c r="E9" s="37"/>
      <c r="F9" s="37"/>
      <c r="G9" s="37"/>
      <c r="H9" s="37"/>
    </row>
    <row r="10" spans="1:8">
      <c r="A10" s="38"/>
      <c r="B10" s="80" t="s">
        <v>17</v>
      </c>
      <c r="C10" s="80" t="s">
        <v>18</v>
      </c>
      <c r="D10" s="81" t="s">
        <v>19</v>
      </c>
      <c r="E10" s="80" t="s">
        <v>20</v>
      </c>
      <c r="F10" s="80" t="s">
        <v>21</v>
      </c>
      <c r="G10" s="80" t="s">
        <v>50</v>
      </c>
      <c r="H10" s="81" t="s">
        <v>23</v>
      </c>
    </row>
    <row r="11" spans="1:8" ht="15" customHeight="1">
      <c r="A11" s="38"/>
      <c r="B11" s="212" t="s">
        <v>51</v>
      </c>
      <c r="C11" s="213"/>
      <c r="D11" s="213"/>
      <c r="E11" s="213"/>
      <c r="F11" s="213"/>
      <c r="G11" s="213"/>
      <c r="H11" s="213"/>
    </row>
    <row r="12" spans="1:8">
      <c r="A12" s="38"/>
      <c r="B12" s="77">
        <v>1</v>
      </c>
      <c r="C12" s="78" t="s">
        <v>60</v>
      </c>
      <c r="D12" s="77">
        <f>'Create User'!A7</f>
        <v>0</v>
      </c>
      <c r="E12" s="77">
        <f>'Create User'!B7</f>
        <v>0</v>
      </c>
      <c r="F12" s="77">
        <f>'Create User'!C7</f>
        <v>0</v>
      </c>
      <c r="G12" s="77">
        <f>'Create User'!D7</f>
        <v>0</v>
      </c>
      <c r="H12" s="82">
        <f>SUM(D12:F12)</f>
        <v>0</v>
      </c>
    </row>
    <row r="13" spans="1:8">
      <c r="A13" s="38"/>
      <c r="B13" s="77">
        <v>2</v>
      </c>
      <c r="C13" s="78" t="s">
        <v>59</v>
      </c>
      <c r="D13" s="77">
        <f>'User List'!A7</f>
        <v>0</v>
      </c>
      <c r="E13" s="77">
        <f>'User List'!B7</f>
        <v>0</v>
      </c>
      <c r="F13" s="77">
        <f>'User List'!C7</f>
        <v>27</v>
      </c>
      <c r="G13" s="77">
        <f>'User List'!D7</f>
        <v>0</v>
      </c>
      <c r="H13" s="82">
        <f>SUM(D13:F13)</f>
        <v>27</v>
      </c>
    </row>
    <row r="14" spans="1:8">
      <c r="A14" s="37"/>
      <c r="B14" s="77">
        <v>3</v>
      </c>
      <c r="C14" s="78" t="s">
        <v>61</v>
      </c>
      <c r="D14" s="77">
        <f>'Edit User'!A8</f>
        <v>0</v>
      </c>
      <c r="E14" s="77">
        <f>'Edit User'!B8</f>
        <v>0</v>
      </c>
      <c r="F14" s="77">
        <f>'Edit User'!C8</f>
        <v>66</v>
      </c>
      <c r="G14" s="77">
        <f>'Edit User'!D8</f>
        <v>0</v>
      </c>
      <c r="H14" s="82">
        <f>SUM(D14:F14)</f>
        <v>66</v>
      </c>
    </row>
    <row r="15" spans="1:8">
      <c r="A15" s="37"/>
      <c r="B15" s="77">
        <v>4</v>
      </c>
      <c r="C15" s="179" t="s">
        <v>283</v>
      </c>
      <c r="D15" s="180">
        <f>'Check List'!C12</f>
        <v>0</v>
      </c>
      <c r="E15" s="180">
        <f>'Check List'!C13</f>
        <v>0</v>
      </c>
      <c r="F15" s="180">
        <f>'Check List'!C14</f>
        <v>7</v>
      </c>
      <c r="G15" s="180">
        <v>0</v>
      </c>
      <c r="H15" s="82">
        <f>SUM(D15:F15)</f>
        <v>7</v>
      </c>
    </row>
    <row r="16" spans="1:8">
      <c r="A16" s="37"/>
      <c r="B16" s="83"/>
      <c r="C16" s="84" t="s">
        <v>24</v>
      </c>
      <c r="D16" s="85">
        <f>SUM(D12:D15)</f>
        <v>0</v>
      </c>
      <c r="E16" s="85">
        <f>SUM(E12:E15)</f>
        <v>0</v>
      </c>
      <c r="F16" s="85">
        <f>SUM(F12:F15)</f>
        <v>100</v>
      </c>
      <c r="G16" s="85">
        <f>SUM(G12:G14)</f>
        <v>0</v>
      </c>
      <c r="H16" s="86">
        <f>SUM(H12:H15)</f>
        <v>100</v>
      </c>
    </row>
    <row r="17" spans="1:8">
      <c r="A17" s="37"/>
      <c r="B17" s="37"/>
      <c r="C17" s="39" t="s">
        <v>137</v>
      </c>
      <c r="D17" s="37"/>
      <c r="E17" s="40">
        <f>(D16+E16)/H16</f>
        <v>0</v>
      </c>
      <c r="F17" s="37" t="s">
        <v>25</v>
      </c>
      <c r="G17" s="37"/>
      <c r="H17" s="41"/>
    </row>
    <row r="18" spans="1:8">
      <c r="A18" s="37"/>
      <c r="B18" s="37"/>
      <c r="C18" s="39" t="s">
        <v>26</v>
      </c>
      <c r="D18" s="37"/>
      <c r="E18" s="40" t="e">
        <f ca="1">D16(D16+E16)</f>
        <v>#REF!</v>
      </c>
      <c r="F18" s="37" t="s">
        <v>25</v>
      </c>
      <c r="G18" s="37"/>
      <c r="H18" s="41"/>
    </row>
  </sheetData>
  <customSheetViews>
    <customSheetView guid="{EA8284AD-AEAB-4107-BCBA-81C5B30F89E2}">
      <selection activeCell="D22" sqref="A1:XFD1048576"/>
      <pageMargins left="0.74791666666666667" right="0.74791666666666667" top="0.98402777777777783" bottom="0.98402777777777772" header="0.51180555555555562" footer="0.5"/>
      <pageSetup firstPageNumber="0" orientation="landscape" horizontalDpi="300" verticalDpi="300" r:id="rId1"/>
      <headerFooter alignWithMargins="0">
        <oddFooter>&amp;L&amp;"Arial,Regular"&amp;9 02ae-BM/PM/HDCV/FSOFT v2.1&amp;C&amp;"Arial,Regular"&amp;9Internal use&amp;R&amp;"Arial,Regular"&amp;9&amp;P/&amp;N</oddFooter>
      </headerFooter>
    </customSheetView>
    <customSheetView guid="{F0322B0F-BF52-4197-B6FF-48D426B2BBBC}">
      <selection activeCell="G3" sqref="G3:H4"/>
      <pageMargins left="0.74791666666666667" right="0.74791666666666667" top="0.98402777777777783" bottom="0.98402777777777772" header="0.51180555555555562" footer="0.5"/>
      <pageSetup firstPageNumber="0" orientation="landscape" horizontalDpi="300" verticalDpi="300" r:id="rId2"/>
      <headerFooter alignWithMargins="0">
        <oddFooter>&amp;L&amp;"Arial,Regular"&amp;9 02ae-BM/PM/HDCV/FSOFT v2.1&amp;C&amp;"Arial,Regular"&amp;9Internal use&amp;R&amp;"Arial,Regular"&amp;9&amp;P/&amp;N</oddFooter>
      </headerFooter>
    </customSheetView>
  </customSheetViews>
  <mergeCells count="12">
    <mergeCell ref="B11:H11"/>
    <mergeCell ref="C6:H6"/>
    <mergeCell ref="B1:H1"/>
    <mergeCell ref="C3:D3"/>
    <mergeCell ref="E3:F3"/>
    <mergeCell ref="C4:D4"/>
    <mergeCell ref="E4:F4"/>
    <mergeCell ref="C5:D5"/>
    <mergeCell ref="E5:F5"/>
    <mergeCell ref="G3:H3"/>
    <mergeCell ref="G4:H4"/>
    <mergeCell ref="G5:H5"/>
  </mergeCells>
  <pageMargins left="0.74791666666666667" right="0.74791666666666667" top="0.98402777777777783" bottom="0.98402777777777772" header="0.51180555555555562" footer="0.5"/>
  <pageSetup firstPageNumber="0" orientation="landscape" horizontalDpi="300" verticalDpi="300" r:id="rId3"/>
  <headerFooter alignWithMargins="0">
    <oddFooter>&amp;L&amp;"Arial,Regular"&amp;9 02ae-BM/PM/HDCV/FSOFT v2.1&amp;C&amp;"Arial,Regular"&amp;9Internal use&amp;R&amp;"Arial,Regular"&amp;9&amp;P/&amp;N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N43"/>
  <sheetViews>
    <sheetView topLeftCell="A25" zoomScale="71" zoomScaleNormal="71" workbookViewId="0">
      <selection activeCell="A30" sqref="A30"/>
    </sheetView>
  </sheetViews>
  <sheetFormatPr defaultRowHeight="13.2"/>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59</v>
      </c>
      <c r="C2" s="237"/>
      <c r="D2" s="237"/>
      <c r="E2" s="237"/>
      <c r="F2" s="237"/>
      <c r="G2" s="237"/>
      <c r="H2" s="91"/>
      <c r="I2" s="91"/>
      <c r="J2" s="50"/>
      <c r="K2" s="50"/>
      <c r="L2" s="46"/>
      <c r="M2" s="47"/>
      <c r="N2" s="48" t="s">
        <v>19</v>
      </c>
    </row>
    <row r="3" spans="1:14" s="48" customFormat="1">
      <c r="A3" s="159" t="s">
        <v>36</v>
      </c>
      <c r="B3" s="237" t="s">
        <v>81</v>
      </c>
      <c r="C3" s="237"/>
      <c r="D3" s="237"/>
      <c r="E3" s="237"/>
      <c r="F3" s="237"/>
      <c r="G3" s="237"/>
      <c r="H3" s="91"/>
      <c r="I3" s="91"/>
      <c r="J3" s="50"/>
      <c r="K3" s="50"/>
      <c r="L3" s="46"/>
      <c r="M3" s="47"/>
      <c r="N3" s="48" t="s">
        <v>20</v>
      </c>
    </row>
    <row r="4" spans="1:14" s="48" customFormat="1">
      <c r="A4" s="159" t="s">
        <v>37</v>
      </c>
      <c r="B4" s="237"/>
      <c r="C4" s="237"/>
      <c r="D4" s="237"/>
      <c r="E4" s="237"/>
      <c r="F4" s="237"/>
      <c r="G4" s="237"/>
      <c r="H4" s="91"/>
      <c r="I4" s="91"/>
      <c r="J4" s="50"/>
      <c r="K4" s="50"/>
      <c r="L4" s="46"/>
      <c r="M4" s="47"/>
      <c r="N4" s="48" t="s">
        <v>50</v>
      </c>
    </row>
    <row r="5" spans="1:14" s="48" customFormat="1">
      <c r="A5" s="159" t="s">
        <v>38</v>
      </c>
      <c r="B5" s="237" t="s">
        <v>58</v>
      </c>
      <c r="C5" s="237"/>
      <c r="D5" s="237"/>
      <c r="E5" s="237"/>
      <c r="F5" s="237"/>
      <c r="G5" s="237"/>
      <c r="H5" s="91"/>
      <c r="I5" s="91"/>
      <c r="J5" s="50"/>
      <c r="K5" s="50"/>
      <c r="L5" s="46"/>
      <c r="M5" s="47"/>
      <c r="N5" s="48" t="s">
        <v>21</v>
      </c>
    </row>
    <row r="6" spans="1:14" s="48" customFormat="1" ht="26.4">
      <c r="A6" s="160" t="s">
        <v>19</v>
      </c>
      <c r="B6" s="161" t="s">
        <v>20</v>
      </c>
      <c r="C6" s="161" t="s">
        <v>21</v>
      </c>
      <c r="D6" s="161" t="s">
        <v>50</v>
      </c>
      <c r="E6" s="161" t="s">
        <v>22</v>
      </c>
      <c r="F6" s="161" t="s">
        <v>39</v>
      </c>
      <c r="G6" s="52"/>
      <c r="H6" s="52"/>
      <c r="I6" s="52"/>
      <c r="J6" s="52"/>
      <c r="K6" s="52"/>
      <c r="L6" s="53"/>
      <c r="N6" s="48" t="s">
        <v>22</v>
      </c>
    </row>
    <row r="7" spans="1:14" s="48" customFormat="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c r="E9" s="41"/>
      <c r="F9" s="41"/>
      <c r="G9" s="52"/>
      <c r="H9" s="52"/>
      <c r="I9" s="52"/>
      <c r="J9" s="52"/>
      <c r="K9" s="52"/>
      <c r="L9" s="52"/>
      <c r="M9" s="53"/>
    </row>
    <row r="10" spans="1:14" s="48" customFormat="1" ht="26.4">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1C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1C00-000001000000}">
      <formula1>$N$2:$N$7</formula1>
      <formula2>0</formula2>
    </dataValidation>
    <dataValidation type="list" allowBlank="1" showInputMessage="1" showErrorMessage="1" sqref="N10" xr:uid="{00000000-0002-0000-1C00-000002000000}">
      <formula1>$N$2:$N$7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heetPr>
  <dimension ref="A1:J26"/>
  <sheetViews>
    <sheetView zoomScale="85" zoomScaleNormal="85" workbookViewId="0">
      <pane xSplit="2" ySplit="10" topLeftCell="C11" activePane="bottomRight" state="frozen"/>
      <selection pane="topRight" activeCell="C1" sqref="C1"/>
      <selection pane="bottomLeft" activeCell="A11" sqref="A11"/>
      <selection pane="bottomRight" activeCell="D13" sqref="D13"/>
    </sheetView>
  </sheetViews>
  <sheetFormatPr defaultRowHeight="13.2" outlineLevelRow="2"/>
  <cols>
    <col min="1" max="1" width="16.88671875" style="29" customWidth="1"/>
    <col min="2" max="2" width="31" style="29" customWidth="1"/>
    <col min="3" max="3" width="35.88671875" style="29" customWidth="1"/>
    <col min="4" max="4" width="32.5546875" style="29" customWidth="1"/>
    <col min="5" max="5" width="44.88671875" style="29" customWidth="1"/>
    <col min="6" max="6" width="20.6640625" style="29" customWidth="1"/>
    <col min="7" max="7" width="10.6640625" style="29" customWidth="1"/>
    <col min="8" max="8" width="13.88671875" style="58" customWidth="1"/>
    <col min="9" max="9" width="9.109375" style="58"/>
    <col min="10" max="10" width="36" style="29" customWidth="1"/>
    <col min="11" max="241" width="9.109375" style="29"/>
    <col min="242" max="242" width="19.33203125" style="29" customWidth="1"/>
    <col min="243" max="243" width="47.6640625" style="29" customWidth="1"/>
    <col min="244" max="244" width="46.5546875" style="29" customWidth="1"/>
    <col min="245" max="245" width="52.33203125" style="29" customWidth="1"/>
    <col min="246" max="246" width="85.44140625" style="29" customWidth="1"/>
    <col min="247" max="247" width="29.33203125" style="29" bestFit="1" customWidth="1"/>
    <col min="248" max="248" width="14.5546875" style="29" bestFit="1" customWidth="1"/>
    <col min="249" max="249" width="16.44140625" style="29" customWidth="1"/>
    <col min="250" max="253" width="9.109375" style="29"/>
    <col min="254" max="254" width="10.6640625" style="29" bestFit="1" customWidth="1"/>
    <col min="255" max="255" width="36" style="29" customWidth="1"/>
    <col min="256" max="256" width="9.44140625" style="29" customWidth="1"/>
    <col min="257" max="257" width="10.33203125" style="29" customWidth="1"/>
    <col min="258" max="497" width="9.109375" style="29"/>
    <col min="498" max="498" width="19.33203125" style="29" customWidth="1"/>
    <col min="499" max="499" width="47.6640625" style="29" customWidth="1"/>
    <col min="500" max="500" width="46.5546875" style="29" customWidth="1"/>
    <col min="501" max="501" width="52.33203125" style="29" customWidth="1"/>
    <col min="502" max="502" width="85.44140625" style="29" customWidth="1"/>
    <col min="503" max="503" width="29.33203125" style="29" bestFit="1" customWidth="1"/>
    <col min="504" max="504" width="14.5546875" style="29" bestFit="1" customWidth="1"/>
    <col min="505" max="505" width="16.44140625" style="29" customWidth="1"/>
    <col min="506" max="509" width="9.109375" style="29"/>
    <col min="510" max="510" width="10.6640625" style="29" bestFit="1" customWidth="1"/>
    <col min="511" max="511" width="36" style="29" customWidth="1"/>
    <col min="512" max="512" width="9.44140625" style="29" customWidth="1"/>
    <col min="513" max="513" width="10.33203125" style="29" customWidth="1"/>
    <col min="514" max="753" width="9.109375" style="29"/>
    <col min="754" max="754" width="19.33203125" style="29" customWidth="1"/>
    <col min="755" max="755" width="47.6640625" style="29" customWidth="1"/>
    <col min="756" max="756" width="46.5546875" style="29" customWidth="1"/>
    <col min="757" max="757" width="52.33203125" style="29" customWidth="1"/>
    <col min="758" max="758" width="85.44140625" style="29" customWidth="1"/>
    <col min="759" max="759" width="29.33203125" style="29" bestFit="1" customWidth="1"/>
    <col min="760" max="760" width="14.5546875" style="29" bestFit="1" customWidth="1"/>
    <col min="761" max="761" width="16.44140625" style="29" customWidth="1"/>
    <col min="762" max="765" width="9.109375" style="29"/>
    <col min="766" max="766" width="10.6640625" style="29" bestFit="1" customWidth="1"/>
    <col min="767" max="767" width="36" style="29" customWidth="1"/>
    <col min="768" max="768" width="9.44140625" style="29" customWidth="1"/>
    <col min="769" max="769" width="10.33203125" style="29" customWidth="1"/>
    <col min="770" max="1009" width="9.109375" style="29"/>
    <col min="1010" max="1010" width="19.33203125" style="29" customWidth="1"/>
    <col min="1011" max="1011" width="47.6640625" style="29" customWidth="1"/>
    <col min="1012" max="1012" width="46.5546875" style="29" customWidth="1"/>
    <col min="1013" max="1013" width="52.33203125" style="29" customWidth="1"/>
    <col min="1014" max="1014" width="85.44140625" style="29" customWidth="1"/>
    <col min="1015" max="1015" width="29.33203125" style="29" bestFit="1" customWidth="1"/>
    <col min="1016" max="1016" width="14.5546875" style="29" bestFit="1" customWidth="1"/>
    <col min="1017" max="1017" width="16.44140625" style="29" customWidth="1"/>
    <col min="1018" max="1021" width="9.109375" style="29"/>
    <col min="1022" max="1022" width="10.6640625" style="29" bestFit="1" customWidth="1"/>
    <col min="1023" max="1023" width="36" style="29" customWidth="1"/>
    <col min="1024" max="1024" width="9.44140625" style="29" customWidth="1"/>
    <col min="1025" max="1025" width="10.33203125" style="29" customWidth="1"/>
    <col min="1026" max="1265" width="9.109375" style="29"/>
    <col min="1266" max="1266" width="19.33203125" style="29" customWidth="1"/>
    <col min="1267" max="1267" width="47.6640625" style="29" customWidth="1"/>
    <col min="1268" max="1268" width="46.5546875" style="29" customWidth="1"/>
    <col min="1269" max="1269" width="52.33203125" style="29" customWidth="1"/>
    <col min="1270" max="1270" width="85.44140625" style="29" customWidth="1"/>
    <col min="1271" max="1271" width="29.33203125" style="29" bestFit="1" customWidth="1"/>
    <col min="1272" max="1272" width="14.5546875" style="29" bestFit="1" customWidth="1"/>
    <col min="1273" max="1273" width="16.44140625" style="29" customWidth="1"/>
    <col min="1274" max="1277" width="9.109375" style="29"/>
    <col min="1278" max="1278" width="10.6640625" style="29" bestFit="1" customWidth="1"/>
    <col min="1279" max="1279" width="36" style="29" customWidth="1"/>
    <col min="1280" max="1280" width="9.44140625" style="29" customWidth="1"/>
    <col min="1281" max="1281" width="10.33203125" style="29" customWidth="1"/>
    <col min="1282" max="1521" width="9.109375" style="29"/>
    <col min="1522" max="1522" width="19.33203125" style="29" customWidth="1"/>
    <col min="1523" max="1523" width="47.6640625" style="29" customWidth="1"/>
    <col min="1524" max="1524" width="46.5546875" style="29" customWidth="1"/>
    <col min="1525" max="1525" width="52.33203125" style="29" customWidth="1"/>
    <col min="1526" max="1526" width="85.44140625" style="29" customWidth="1"/>
    <col min="1527" max="1527" width="29.33203125" style="29" bestFit="1" customWidth="1"/>
    <col min="1528" max="1528" width="14.5546875" style="29" bestFit="1" customWidth="1"/>
    <col min="1529" max="1529" width="16.44140625" style="29" customWidth="1"/>
    <col min="1530" max="1533" width="9.109375" style="29"/>
    <col min="1534" max="1534" width="10.6640625" style="29" bestFit="1" customWidth="1"/>
    <col min="1535" max="1535" width="36" style="29" customWidth="1"/>
    <col min="1536" max="1536" width="9.44140625" style="29" customWidth="1"/>
    <col min="1537" max="1537" width="10.33203125" style="29" customWidth="1"/>
    <col min="1538" max="1777" width="9.109375" style="29"/>
    <col min="1778" max="1778" width="19.33203125" style="29" customWidth="1"/>
    <col min="1779" max="1779" width="47.6640625" style="29" customWidth="1"/>
    <col min="1780" max="1780" width="46.5546875" style="29" customWidth="1"/>
    <col min="1781" max="1781" width="52.33203125" style="29" customWidth="1"/>
    <col min="1782" max="1782" width="85.44140625" style="29" customWidth="1"/>
    <col min="1783" max="1783" width="29.33203125" style="29" bestFit="1" customWidth="1"/>
    <col min="1784" max="1784" width="14.5546875" style="29" bestFit="1" customWidth="1"/>
    <col min="1785" max="1785" width="16.44140625" style="29" customWidth="1"/>
    <col min="1786" max="1789" width="9.109375" style="29"/>
    <col min="1790" max="1790" width="10.6640625" style="29" bestFit="1" customWidth="1"/>
    <col min="1791" max="1791" width="36" style="29" customWidth="1"/>
    <col min="1792" max="1792" width="9.44140625" style="29" customWidth="1"/>
    <col min="1793" max="1793" width="10.33203125" style="29" customWidth="1"/>
    <col min="1794" max="2033" width="9.109375" style="29"/>
    <col min="2034" max="2034" width="19.33203125" style="29" customWidth="1"/>
    <col min="2035" max="2035" width="47.6640625" style="29" customWidth="1"/>
    <col min="2036" max="2036" width="46.5546875" style="29" customWidth="1"/>
    <col min="2037" max="2037" width="52.33203125" style="29" customWidth="1"/>
    <col min="2038" max="2038" width="85.44140625" style="29" customWidth="1"/>
    <col min="2039" max="2039" width="29.33203125" style="29" bestFit="1" customWidth="1"/>
    <col min="2040" max="2040" width="14.5546875" style="29" bestFit="1" customWidth="1"/>
    <col min="2041" max="2041" width="16.44140625" style="29" customWidth="1"/>
    <col min="2042" max="2045" width="9.109375" style="29"/>
    <col min="2046" max="2046" width="10.6640625" style="29" bestFit="1" customWidth="1"/>
    <col min="2047" max="2047" width="36" style="29" customWidth="1"/>
    <col min="2048" max="2048" width="9.44140625" style="29" customWidth="1"/>
    <col min="2049" max="2049" width="10.33203125" style="29" customWidth="1"/>
    <col min="2050" max="2289" width="9.109375" style="29"/>
    <col min="2290" max="2290" width="19.33203125" style="29" customWidth="1"/>
    <col min="2291" max="2291" width="47.6640625" style="29" customWidth="1"/>
    <col min="2292" max="2292" width="46.5546875" style="29" customWidth="1"/>
    <col min="2293" max="2293" width="52.33203125" style="29" customWidth="1"/>
    <col min="2294" max="2294" width="85.44140625" style="29" customWidth="1"/>
    <col min="2295" max="2295" width="29.33203125" style="29" bestFit="1" customWidth="1"/>
    <col min="2296" max="2296" width="14.5546875" style="29" bestFit="1" customWidth="1"/>
    <col min="2297" max="2297" width="16.44140625" style="29" customWidth="1"/>
    <col min="2298" max="2301" width="9.109375" style="29"/>
    <col min="2302" max="2302" width="10.6640625" style="29" bestFit="1" customWidth="1"/>
    <col min="2303" max="2303" width="36" style="29" customWidth="1"/>
    <col min="2304" max="2304" width="9.44140625" style="29" customWidth="1"/>
    <col min="2305" max="2305" width="10.33203125" style="29" customWidth="1"/>
    <col min="2306" max="2545" width="9.109375" style="29"/>
    <col min="2546" max="2546" width="19.33203125" style="29" customWidth="1"/>
    <col min="2547" max="2547" width="47.6640625" style="29" customWidth="1"/>
    <col min="2548" max="2548" width="46.5546875" style="29" customWidth="1"/>
    <col min="2549" max="2549" width="52.33203125" style="29" customWidth="1"/>
    <col min="2550" max="2550" width="85.44140625" style="29" customWidth="1"/>
    <col min="2551" max="2551" width="29.33203125" style="29" bestFit="1" customWidth="1"/>
    <col min="2552" max="2552" width="14.5546875" style="29" bestFit="1" customWidth="1"/>
    <col min="2553" max="2553" width="16.44140625" style="29" customWidth="1"/>
    <col min="2554" max="2557" width="9.109375" style="29"/>
    <col min="2558" max="2558" width="10.6640625" style="29" bestFit="1" customWidth="1"/>
    <col min="2559" max="2559" width="36" style="29" customWidth="1"/>
    <col min="2560" max="2560" width="9.44140625" style="29" customWidth="1"/>
    <col min="2561" max="2561" width="10.33203125" style="29" customWidth="1"/>
    <col min="2562" max="2801" width="9.109375" style="29"/>
    <col min="2802" max="2802" width="19.33203125" style="29" customWidth="1"/>
    <col min="2803" max="2803" width="47.6640625" style="29" customWidth="1"/>
    <col min="2804" max="2804" width="46.5546875" style="29" customWidth="1"/>
    <col min="2805" max="2805" width="52.33203125" style="29" customWidth="1"/>
    <col min="2806" max="2806" width="85.44140625" style="29" customWidth="1"/>
    <col min="2807" max="2807" width="29.33203125" style="29" bestFit="1" customWidth="1"/>
    <col min="2808" max="2808" width="14.5546875" style="29" bestFit="1" customWidth="1"/>
    <col min="2809" max="2809" width="16.44140625" style="29" customWidth="1"/>
    <col min="2810" max="2813" width="9.109375" style="29"/>
    <col min="2814" max="2814" width="10.6640625" style="29" bestFit="1" customWidth="1"/>
    <col min="2815" max="2815" width="36" style="29" customWidth="1"/>
    <col min="2816" max="2816" width="9.44140625" style="29" customWidth="1"/>
    <col min="2817" max="2817" width="10.33203125" style="29" customWidth="1"/>
    <col min="2818" max="3057" width="9.109375" style="29"/>
    <col min="3058" max="3058" width="19.33203125" style="29" customWidth="1"/>
    <col min="3059" max="3059" width="47.6640625" style="29" customWidth="1"/>
    <col min="3060" max="3060" width="46.5546875" style="29" customWidth="1"/>
    <col min="3061" max="3061" width="52.33203125" style="29" customWidth="1"/>
    <col min="3062" max="3062" width="85.44140625" style="29" customWidth="1"/>
    <col min="3063" max="3063" width="29.33203125" style="29" bestFit="1" customWidth="1"/>
    <col min="3064" max="3064" width="14.5546875" style="29" bestFit="1" customWidth="1"/>
    <col min="3065" max="3065" width="16.44140625" style="29" customWidth="1"/>
    <col min="3066" max="3069" width="9.109375" style="29"/>
    <col min="3070" max="3070" width="10.6640625" style="29" bestFit="1" customWidth="1"/>
    <col min="3071" max="3071" width="36" style="29" customWidth="1"/>
    <col min="3072" max="3072" width="9.44140625" style="29" customWidth="1"/>
    <col min="3073" max="3073" width="10.33203125" style="29" customWidth="1"/>
    <col min="3074" max="3313" width="9.109375" style="29"/>
    <col min="3314" max="3314" width="19.33203125" style="29" customWidth="1"/>
    <col min="3315" max="3315" width="47.6640625" style="29" customWidth="1"/>
    <col min="3316" max="3316" width="46.5546875" style="29" customWidth="1"/>
    <col min="3317" max="3317" width="52.33203125" style="29" customWidth="1"/>
    <col min="3318" max="3318" width="85.44140625" style="29" customWidth="1"/>
    <col min="3319" max="3319" width="29.33203125" style="29" bestFit="1" customWidth="1"/>
    <col min="3320" max="3320" width="14.5546875" style="29" bestFit="1" customWidth="1"/>
    <col min="3321" max="3321" width="16.44140625" style="29" customWidth="1"/>
    <col min="3322" max="3325" width="9.109375" style="29"/>
    <col min="3326" max="3326" width="10.6640625" style="29" bestFit="1" customWidth="1"/>
    <col min="3327" max="3327" width="36" style="29" customWidth="1"/>
    <col min="3328" max="3328" width="9.44140625" style="29" customWidth="1"/>
    <col min="3329" max="3329" width="10.33203125" style="29" customWidth="1"/>
    <col min="3330" max="3569" width="9.109375" style="29"/>
    <col min="3570" max="3570" width="19.33203125" style="29" customWidth="1"/>
    <col min="3571" max="3571" width="47.6640625" style="29" customWidth="1"/>
    <col min="3572" max="3572" width="46.5546875" style="29" customWidth="1"/>
    <col min="3573" max="3573" width="52.33203125" style="29" customWidth="1"/>
    <col min="3574" max="3574" width="85.44140625" style="29" customWidth="1"/>
    <col min="3575" max="3575" width="29.33203125" style="29" bestFit="1" customWidth="1"/>
    <col min="3576" max="3576" width="14.5546875" style="29" bestFit="1" customWidth="1"/>
    <col min="3577" max="3577" width="16.44140625" style="29" customWidth="1"/>
    <col min="3578" max="3581" width="9.109375" style="29"/>
    <col min="3582" max="3582" width="10.6640625" style="29" bestFit="1" customWidth="1"/>
    <col min="3583" max="3583" width="36" style="29" customWidth="1"/>
    <col min="3584" max="3584" width="9.44140625" style="29" customWidth="1"/>
    <col min="3585" max="3585" width="10.33203125" style="29" customWidth="1"/>
    <col min="3586" max="3825" width="9.109375" style="29"/>
    <col min="3826" max="3826" width="19.33203125" style="29" customWidth="1"/>
    <col min="3827" max="3827" width="47.6640625" style="29" customWidth="1"/>
    <col min="3828" max="3828" width="46.5546875" style="29" customWidth="1"/>
    <col min="3829" max="3829" width="52.33203125" style="29" customWidth="1"/>
    <col min="3830" max="3830" width="85.44140625" style="29" customWidth="1"/>
    <col min="3831" max="3831" width="29.33203125" style="29" bestFit="1" customWidth="1"/>
    <col min="3832" max="3832" width="14.5546875" style="29" bestFit="1" customWidth="1"/>
    <col min="3833" max="3833" width="16.44140625" style="29" customWidth="1"/>
    <col min="3834" max="3837" width="9.109375" style="29"/>
    <col min="3838" max="3838" width="10.6640625" style="29" bestFit="1" customWidth="1"/>
    <col min="3839" max="3839" width="36" style="29" customWidth="1"/>
    <col min="3840" max="3840" width="9.44140625" style="29" customWidth="1"/>
    <col min="3841" max="3841" width="10.33203125" style="29" customWidth="1"/>
    <col min="3842" max="4081" width="9.109375" style="29"/>
    <col min="4082" max="4082" width="19.33203125" style="29" customWidth="1"/>
    <col min="4083" max="4083" width="47.6640625" style="29" customWidth="1"/>
    <col min="4084" max="4084" width="46.5546875" style="29" customWidth="1"/>
    <col min="4085" max="4085" width="52.33203125" style="29" customWidth="1"/>
    <col min="4086" max="4086" width="85.44140625" style="29" customWidth="1"/>
    <col min="4087" max="4087" width="29.33203125" style="29" bestFit="1" customWidth="1"/>
    <col min="4088" max="4088" width="14.5546875" style="29" bestFit="1" customWidth="1"/>
    <col min="4089" max="4089" width="16.44140625" style="29" customWidth="1"/>
    <col min="4090" max="4093" width="9.109375" style="29"/>
    <col min="4094" max="4094" width="10.6640625" style="29" bestFit="1" customWidth="1"/>
    <col min="4095" max="4095" width="36" style="29" customWidth="1"/>
    <col min="4096" max="4096" width="9.44140625" style="29" customWidth="1"/>
    <col min="4097" max="4097" width="10.33203125" style="29" customWidth="1"/>
    <col min="4098" max="4337" width="9.109375" style="29"/>
    <col min="4338" max="4338" width="19.33203125" style="29" customWidth="1"/>
    <col min="4339" max="4339" width="47.6640625" style="29" customWidth="1"/>
    <col min="4340" max="4340" width="46.5546875" style="29" customWidth="1"/>
    <col min="4341" max="4341" width="52.33203125" style="29" customWidth="1"/>
    <col min="4342" max="4342" width="85.44140625" style="29" customWidth="1"/>
    <col min="4343" max="4343" width="29.33203125" style="29" bestFit="1" customWidth="1"/>
    <col min="4344" max="4344" width="14.5546875" style="29" bestFit="1" customWidth="1"/>
    <col min="4345" max="4345" width="16.44140625" style="29" customWidth="1"/>
    <col min="4346" max="4349" width="9.109375" style="29"/>
    <col min="4350" max="4350" width="10.6640625" style="29" bestFit="1" customWidth="1"/>
    <col min="4351" max="4351" width="36" style="29" customWidth="1"/>
    <col min="4352" max="4352" width="9.44140625" style="29" customWidth="1"/>
    <col min="4353" max="4353" width="10.33203125" style="29" customWidth="1"/>
    <col min="4354" max="4593" width="9.109375" style="29"/>
    <col min="4594" max="4594" width="19.33203125" style="29" customWidth="1"/>
    <col min="4595" max="4595" width="47.6640625" style="29" customWidth="1"/>
    <col min="4596" max="4596" width="46.5546875" style="29" customWidth="1"/>
    <col min="4597" max="4597" width="52.33203125" style="29" customWidth="1"/>
    <col min="4598" max="4598" width="85.44140625" style="29" customWidth="1"/>
    <col min="4599" max="4599" width="29.33203125" style="29" bestFit="1" customWidth="1"/>
    <col min="4600" max="4600" width="14.5546875" style="29" bestFit="1" customWidth="1"/>
    <col min="4601" max="4601" width="16.44140625" style="29" customWidth="1"/>
    <col min="4602" max="4605" width="9.109375" style="29"/>
    <col min="4606" max="4606" width="10.6640625" style="29" bestFit="1" customWidth="1"/>
    <col min="4607" max="4607" width="36" style="29" customWidth="1"/>
    <col min="4608" max="4608" width="9.44140625" style="29" customWidth="1"/>
    <col min="4609" max="4609" width="10.33203125" style="29" customWidth="1"/>
    <col min="4610" max="4849" width="9.109375" style="29"/>
    <col min="4850" max="4850" width="19.33203125" style="29" customWidth="1"/>
    <col min="4851" max="4851" width="47.6640625" style="29" customWidth="1"/>
    <col min="4852" max="4852" width="46.5546875" style="29" customWidth="1"/>
    <col min="4853" max="4853" width="52.33203125" style="29" customWidth="1"/>
    <col min="4854" max="4854" width="85.44140625" style="29" customWidth="1"/>
    <col min="4855" max="4855" width="29.33203125" style="29" bestFit="1" customWidth="1"/>
    <col min="4856" max="4856" width="14.5546875" style="29" bestFit="1" customWidth="1"/>
    <col min="4857" max="4857" width="16.44140625" style="29" customWidth="1"/>
    <col min="4858" max="4861" width="9.109375" style="29"/>
    <col min="4862" max="4862" width="10.6640625" style="29" bestFit="1" customWidth="1"/>
    <col min="4863" max="4863" width="36" style="29" customWidth="1"/>
    <col min="4864" max="4864" width="9.44140625" style="29" customWidth="1"/>
    <col min="4865" max="4865" width="10.33203125" style="29" customWidth="1"/>
    <col min="4866" max="5105" width="9.109375" style="29"/>
    <col min="5106" max="5106" width="19.33203125" style="29" customWidth="1"/>
    <col min="5107" max="5107" width="47.6640625" style="29" customWidth="1"/>
    <col min="5108" max="5108" width="46.5546875" style="29" customWidth="1"/>
    <col min="5109" max="5109" width="52.33203125" style="29" customWidth="1"/>
    <col min="5110" max="5110" width="85.44140625" style="29" customWidth="1"/>
    <col min="5111" max="5111" width="29.33203125" style="29" bestFit="1" customWidth="1"/>
    <col min="5112" max="5112" width="14.5546875" style="29" bestFit="1" customWidth="1"/>
    <col min="5113" max="5113" width="16.44140625" style="29" customWidth="1"/>
    <col min="5114" max="5117" width="9.109375" style="29"/>
    <col min="5118" max="5118" width="10.6640625" style="29" bestFit="1" customWidth="1"/>
    <col min="5119" max="5119" width="36" style="29" customWidth="1"/>
    <col min="5120" max="5120" width="9.44140625" style="29" customWidth="1"/>
    <col min="5121" max="5121" width="10.33203125" style="29" customWidth="1"/>
    <col min="5122" max="5361" width="9.109375" style="29"/>
    <col min="5362" max="5362" width="19.33203125" style="29" customWidth="1"/>
    <col min="5363" max="5363" width="47.6640625" style="29" customWidth="1"/>
    <col min="5364" max="5364" width="46.5546875" style="29" customWidth="1"/>
    <col min="5365" max="5365" width="52.33203125" style="29" customWidth="1"/>
    <col min="5366" max="5366" width="85.44140625" style="29" customWidth="1"/>
    <col min="5367" max="5367" width="29.33203125" style="29" bestFit="1" customWidth="1"/>
    <col min="5368" max="5368" width="14.5546875" style="29" bestFit="1" customWidth="1"/>
    <col min="5369" max="5369" width="16.44140625" style="29" customWidth="1"/>
    <col min="5370" max="5373" width="9.109375" style="29"/>
    <col min="5374" max="5374" width="10.6640625" style="29" bestFit="1" customWidth="1"/>
    <col min="5375" max="5375" width="36" style="29" customWidth="1"/>
    <col min="5376" max="5376" width="9.44140625" style="29" customWidth="1"/>
    <col min="5377" max="5377" width="10.33203125" style="29" customWidth="1"/>
    <col min="5378" max="5617" width="9.109375" style="29"/>
    <col min="5618" max="5618" width="19.33203125" style="29" customWidth="1"/>
    <col min="5619" max="5619" width="47.6640625" style="29" customWidth="1"/>
    <col min="5620" max="5620" width="46.5546875" style="29" customWidth="1"/>
    <col min="5621" max="5621" width="52.33203125" style="29" customWidth="1"/>
    <col min="5622" max="5622" width="85.44140625" style="29" customWidth="1"/>
    <col min="5623" max="5623" width="29.33203125" style="29" bestFit="1" customWidth="1"/>
    <col min="5624" max="5624" width="14.5546875" style="29" bestFit="1" customWidth="1"/>
    <col min="5625" max="5625" width="16.44140625" style="29" customWidth="1"/>
    <col min="5626" max="5629" width="9.109375" style="29"/>
    <col min="5630" max="5630" width="10.6640625" style="29" bestFit="1" customWidth="1"/>
    <col min="5631" max="5631" width="36" style="29" customWidth="1"/>
    <col min="5632" max="5632" width="9.44140625" style="29" customWidth="1"/>
    <col min="5633" max="5633" width="10.33203125" style="29" customWidth="1"/>
    <col min="5634" max="5873" width="9.109375" style="29"/>
    <col min="5874" max="5874" width="19.33203125" style="29" customWidth="1"/>
    <col min="5875" max="5875" width="47.6640625" style="29" customWidth="1"/>
    <col min="5876" max="5876" width="46.5546875" style="29" customWidth="1"/>
    <col min="5877" max="5877" width="52.33203125" style="29" customWidth="1"/>
    <col min="5878" max="5878" width="85.44140625" style="29" customWidth="1"/>
    <col min="5879" max="5879" width="29.33203125" style="29" bestFit="1" customWidth="1"/>
    <col min="5880" max="5880" width="14.5546875" style="29" bestFit="1" customWidth="1"/>
    <col min="5881" max="5881" width="16.44140625" style="29" customWidth="1"/>
    <col min="5882" max="5885" width="9.109375" style="29"/>
    <col min="5886" max="5886" width="10.6640625" style="29" bestFit="1" customWidth="1"/>
    <col min="5887" max="5887" width="36" style="29" customWidth="1"/>
    <col min="5888" max="5888" width="9.44140625" style="29" customWidth="1"/>
    <col min="5889" max="5889" width="10.33203125" style="29" customWidth="1"/>
    <col min="5890" max="6129" width="9.109375" style="29"/>
    <col min="6130" max="6130" width="19.33203125" style="29" customWidth="1"/>
    <col min="6131" max="6131" width="47.6640625" style="29" customWidth="1"/>
    <col min="6132" max="6132" width="46.5546875" style="29" customWidth="1"/>
    <col min="6133" max="6133" width="52.33203125" style="29" customWidth="1"/>
    <col min="6134" max="6134" width="85.44140625" style="29" customWidth="1"/>
    <col min="6135" max="6135" width="29.33203125" style="29" bestFit="1" customWidth="1"/>
    <col min="6136" max="6136" width="14.5546875" style="29" bestFit="1" customWidth="1"/>
    <col min="6137" max="6137" width="16.44140625" style="29" customWidth="1"/>
    <col min="6138" max="6141" width="9.109375" style="29"/>
    <col min="6142" max="6142" width="10.6640625" style="29" bestFit="1" customWidth="1"/>
    <col min="6143" max="6143" width="36" style="29" customWidth="1"/>
    <col min="6144" max="6144" width="9.44140625" style="29" customWidth="1"/>
    <col min="6145" max="6145" width="10.33203125" style="29" customWidth="1"/>
    <col min="6146" max="6385" width="9.109375" style="29"/>
    <col min="6386" max="6386" width="19.33203125" style="29" customWidth="1"/>
    <col min="6387" max="6387" width="47.6640625" style="29" customWidth="1"/>
    <col min="6388" max="6388" width="46.5546875" style="29" customWidth="1"/>
    <col min="6389" max="6389" width="52.33203125" style="29" customWidth="1"/>
    <col min="6390" max="6390" width="85.44140625" style="29" customWidth="1"/>
    <col min="6391" max="6391" width="29.33203125" style="29" bestFit="1" customWidth="1"/>
    <col min="6392" max="6392" width="14.5546875" style="29" bestFit="1" customWidth="1"/>
    <col min="6393" max="6393" width="16.44140625" style="29" customWidth="1"/>
    <col min="6394" max="6397" width="9.109375" style="29"/>
    <col min="6398" max="6398" width="10.6640625" style="29" bestFit="1" customWidth="1"/>
    <col min="6399" max="6399" width="36" style="29" customWidth="1"/>
    <col min="6400" max="6400" width="9.44140625" style="29" customWidth="1"/>
    <col min="6401" max="6401" width="10.33203125" style="29" customWidth="1"/>
    <col min="6402" max="6641" width="9.109375" style="29"/>
    <col min="6642" max="6642" width="19.33203125" style="29" customWidth="1"/>
    <col min="6643" max="6643" width="47.6640625" style="29" customWidth="1"/>
    <col min="6644" max="6644" width="46.5546875" style="29" customWidth="1"/>
    <col min="6645" max="6645" width="52.33203125" style="29" customWidth="1"/>
    <col min="6646" max="6646" width="85.44140625" style="29" customWidth="1"/>
    <col min="6647" max="6647" width="29.33203125" style="29" bestFit="1" customWidth="1"/>
    <col min="6648" max="6648" width="14.5546875" style="29" bestFit="1" customWidth="1"/>
    <col min="6649" max="6649" width="16.44140625" style="29" customWidth="1"/>
    <col min="6650" max="6653" width="9.109375" style="29"/>
    <col min="6654" max="6654" width="10.6640625" style="29" bestFit="1" customWidth="1"/>
    <col min="6655" max="6655" width="36" style="29" customWidth="1"/>
    <col min="6656" max="6656" width="9.44140625" style="29" customWidth="1"/>
    <col min="6657" max="6657" width="10.33203125" style="29" customWidth="1"/>
    <col min="6658" max="6897" width="9.109375" style="29"/>
    <col min="6898" max="6898" width="19.33203125" style="29" customWidth="1"/>
    <col min="6899" max="6899" width="47.6640625" style="29" customWidth="1"/>
    <col min="6900" max="6900" width="46.5546875" style="29" customWidth="1"/>
    <col min="6901" max="6901" width="52.33203125" style="29" customWidth="1"/>
    <col min="6902" max="6902" width="85.44140625" style="29" customWidth="1"/>
    <col min="6903" max="6903" width="29.33203125" style="29" bestFit="1" customWidth="1"/>
    <col min="6904" max="6904" width="14.5546875" style="29" bestFit="1" customWidth="1"/>
    <col min="6905" max="6905" width="16.44140625" style="29" customWidth="1"/>
    <col min="6906" max="6909" width="9.109375" style="29"/>
    <col min="6910" max="6910" width="10.6640625" style="29" bestFit="1" customWidth="1"/>
    <col min="6911" max="6911" width="36" style="29" customWidth="1"/>
    <col min="6912" max="6912" width="9.44140625" style="29" customWidth="1"/>
    <col min="6913" max="6913" width="10.33203125" style="29" customWidth="1"/>
    <col min="6914" max="7153" width="9.109375" style="29"/>
    <col min="7154" max="7154" width="19.33203125" style="29" customWidth="1"/>
    <col min="7155" max="7155" width="47.6640625" style="29" customWidth="1"/>
    <col min="7156" max="7156" width="46.5546875" style="29" customWidth="1"/>
    <col min="7157" max="7157" width="52.33203125" style="29" customWidth="1"/>
    <col min="7158" max="7158" width="85.44140625" style="29" customWidth="1"/>
    <col min="7159" max="7159" width="29.33203125" style="29" bestFit="1" customWidth="1"/>
    <col min="7160" max="7160" width="14.5546875" style="29" bestFit="1" customWidth="1"/>
    <col min="7161" max="7161" width="16.44140625" style="29" customWidth="1"/>
    <col min="7162" max="7165" width="9.109375" style="29"/>
    <col min="7166" max="7166" width="10.6640625" style="29" bestFit="1" customWidth="1"/>
    <col min="7167" max="7167" width="36" style="29" customWidth="1"/>
    <col min="7168" max="7168" width="9.44140625" style="29" customWidth="1"/>
    <col min="7169" max="7169" width="10.33203125" style="29" customWidth="1"/>
    <col min="7170" max="7409" width="9.109375" style="29"/>
    <col min="7410" max="7410" width="19.33203125" style="29" customWidth="1"/>
    <col min="7411" max="7411" width="47.6640625" style="29" customWidth="1"/>
    <col min="7412" max="7412" width="46.5546875" style="29" customWidth="1"/>
    <col min="7413" max="7413" width="52.33203125" style="29" customWidth="1"/>
    <col min="7414" max="7414" width="85.44140625" style="29" customWidth="1"/>
    <col min="7415" max="7415" width="29.33203125" style="29" bestFit="1" customWidth="1"/>
    <col min="7416" max="7416" width="14.5546875" style="29" bestFit="1" customWidth="1"/>
    <col min="7417" max="7417" width="16.44140625" style="29" customWidth="1"/>
    <col min="7418" max="7421" width="9.109375" style="29"/>
    <col min="7422" max="7422" width="10.6640625" style="29" bestFit="1" customWidth="1"/>
    <col min="7423" max="7423" width="36" style="29" customWidth="1"/>
    <col min="7424" max="7424" width="9.44140625" style="29" customWidth="1"/>
    <col min="7425" max="7425" width="10.33203125" style="29" customWidth="1"/>
    <col min="7426" max="7665" width="9.109375" style="29"/>
    <col min="7666" max="7666" width="19.33203125" style="29" customWidth="1"/>
    <col min="7667" max="7667" width="47.6640625" style="29" customWidth="1"/>
    <col min="7668" max="7668" width="46.5546875" style="29" customWidth="1"/>
    <col min="7669" max="7669" width="52.33203125" style="29" customWidth="1"/>
    <col min="7670" max="7670" width="85.44140625" style="29" customWidth="1"/>
    <col min="7671" max="7671" width="29.33203125" style="29" bestFit="1" customWidth="1"/>
    <col min="7672" max="7672" width="14.5546875" style="29" bestFit="1" customWidth="1"/>
    <col min="7673" max="7673" width="16.44140625" style="29" customWidth="1"/>
    <col min="7674" max="7677" width="9.109375" style="29"/>
    <col min="7678" max="7678" width="10.6640625" style="29" bestFit="1" customWidth="1"/>
    <col min="7679" max="7679" width="36" style="29" customWidth="1"/>
    <col min="7680" max="7680" width="9.44140625" style="29" customWidth="1"/>
    <col min="7681" max="7681" width="10.33203125" style="29" customWidth="1"/>
    <col min="7682" max="7921" width="9.109375" style="29"/>
    <col min="7922" max="7922" width="19.33203125" style="29" customWidth="1"/>
    <col min="7923" max="7923" width="47.6640625" style="29" customWidth="1"/>
    <col min="7924" max="7924" width="46.5546875" style="29" customWidth="1"/>
    <col min="7925" max="7925" width="52.33203125" style="29" customWidth="1"/>
    <col min="7926" max="7926" width="85.44140625" style="29" customWidth="1"/>
    <col min="7927" max="7927" width="29.33203125" style="29" bestFit="1" customWidth="1"/>
    <col min="7928" max="7928" width="14.5546875" style="29" bestFit="1" customWidth="1"/>
    <col min="7929" max="7929" width="16.44140625" style="29" customWidth="1"/>
    <col min="7930" max="7933" width="9.109375" style="29"/>
    <col min="7934" max="7934" width="10.6640625" style="29" bestFit="1" customWidth="1"/>
    <col min="7935" max="7935" width="36" style="29" customWidth="1"/>
    <col min="7936" max="7936" width="9.44140625" style="29" customWidth="1"/>
    <col min="7937" max="7937" width="10.33203125" style="29" customWidth="1"/>
    <col min="7938" max="8177" width="9.109375" style="29"/>
    <col min="8178" max="8178" width="19.33203125" style="29" customWidth="1"/>
    <col min="8179" max="8179" width="47.6640625" style="29" customWidth="1"/>
    <col min="8180" max="8180" width="46.5546875" style="29" customWidth="1"/>
    <col min="8181" max="8181" width="52.33203125" style="29" customWidth="1"/>
    <col min="8182" max="8182" width="85.44140625" style="29" customWidth="1"/>
    <col min="8183" max="8183" width="29.33203125" style="29" bestFit="1" customWidth="1"/>
    <col min="8184" max="8184" width="14.5546875" style="29" bestFit="1" customWidth="1"/>
    <col min="8185" max="8185" width="16.44140625" style="29" customWidth="1"/>
    <col min="8186" max="8189" width="9.109375" style="29"/>
    <col min="8190" max="8190" width="10.6640625" style="29" bestFit="1" customWidth="1"/>
    <col min="8191" max="8191" width="36" style="29" customWidth="1"/>
    <col min="8192" max="8192" width="9.44140625" style="29" customWidth="1"/>
    <col min="8193" max="8193" width="10.33203125" style="29" customWidth="1"/>
    <col min="8194" max="8433" width="9.109375" style="29"/>
    <col min="8434" max="8434" width="19.33203125" style="29" customWidth="1"/>
    <col min="8435" max="8435" width="47.6640625" style="29" customWidth="1"/>
    <col min="8436" max="8436" width="46.5546875" style="29" customWidth="1"/>
    <col min="8437" max="8437" width="52.33203125" style="29" customWidth="1"/>
    <col min="8438" max="8438" width="85.44140625" style="29" customWidth="1"/>
    <col min="8439" max="8439" width="29.33203125" style="29" bestFit="1" customWidth="1"/>
    <col min="8440" max="8440" width="14.5546875" style="29" bestFit="1" customWidth="1"/>
    <col min="8441" max="8441" width="16.44140625" style="29" customWidth="1"/>
    <col min="8442" max="8445" width="9.109375" style="29"/>
    <col min="8446" max="8446" width="10.6640625" style="29" bestFit="1" customWidth="1"/>
    <col min="8447" max="8447" width="36" style="29" customWidth="1"/>
    <col min="8448" max="8448" width="9.44140625" style="29" customWidth="1"/>
    <col min="8449" max="8449" width="10.33203125" style="29" customWidth="1"/>
    <col min="8450" max="8689" width="9.109375" style="29"/>
    <col min="8690" max="8690" width="19.33203125" style="29" customWidth="1"/>
    <col min="8691" max="8691" width="47.6640625" style="29" customWidth="1"/>
    <col min="8692" max="8692" width="46.5546875" style="29" customWidth="1"/>
    <col min="8693" max="8693" width="52.33203125" style="29" customWidth="1"/>
    <col min="8694" max="8694" width="85.44140625" style="29" customWidth="1"/>
    <col min="8695" max="8695" width="29.33203125" style="29" bestFit="1" customWidth="1"/>
    <col min="8696" max="8696" width="14.5546875" style="29" bestFit="1" customWidth="1"/>
    <col min="8697" max="8697" width="16.44140625" style="29" customWidth="1"/>
    <col min="8698" max="8701" width="9.109375" style="29"/>
    <col min="8702" max="8702" width="10.6640625" style="29" bestFit="1" customWidth="1"/>
    <col min="8703" max="8703" width="36" style="29" customWidth="1"/>
    <col min="8704" max="8704" width="9.44140625" style="29" customWidth="1"/>
    <col min="8705" max="8705" width="10.33203125" style="29" customWidth="1"/>
    <col min="8706" max="8945" width="9.109375" style="29"/>
    <col min="8946" max="8946" width="19.33203125" style="29" customWidth="1"/>
    <col min="8947" max="8947" width="47.6640625" style="29" customWidth="1"/>
    <col min="8948" max="8948" width="46.5546875" style="29" customWidth="1"/>
    <col min="8949" max="8949" width="52.33203125" style="29" customWidth="1"/>
    <col min="8950" max="8950" width="85.44140625" style="29" customWidth="1"/>
    <col min="8951" max="8951" width="29.33203125" style="29" bestFit="1" customWidth="1"/>
    <col min="8952" max="8952" width="14.5546875" style="29" bestFit="1" customWidth="1"/>
    <col min="8953" max="8953" width="16.44140625" style="29" customWidth="1"/>
    <col min="8954" max="8957" width="9.109375" style="29"/>
    <col min="8958" max="8958" width="10.6640625" style="29" bestFit="1" customWidth="1"/>
    <col min="8959" max="8959" width="36" style="29" customWidth="1"/>
    <col min="8960" max="8960" width="9.44140625" style="29" customWidth="1"/>
    <col min="8961" max="8961" width="10.33203125" style="29" customWidth="1"/>
    <col min="8962" max="9201" width="9.109375" style="29"/>
    <col min="9202" max="9202" width="19.33203125" style="29" customWidth="1"/>
    <col min="9203" max="9203" width="47.6640625" style="29" customWidth="1"/>
    <col min="9204" max="9204" width="46.5546875" style="29" customWidth="1"/>
    <col min="9205" max="9205" width="52.33203125" style="29" customWidth="1"/>
    <col min="9206" max="9206" width="85.44140625" style="29" customWidth="1"/>
    <col min="9207" max="9207" width="29.33203125" style="29" bestFit="1" customWidth="1"/>
    <col min="9208" max="9208" width="14.5546875" style="29" bestFit="1" customWidth="1"/>
    <col min="9209" max="9209" width="16.44140625" style="29" customWidth="1"/>
    <col min="9210" max="9213" width="9.109375" style="29"/>
    <col min="9214" max="9214" width="10.6640625" style="29" bestFit="1" customWidth="1"/>
    <col min="9215" max="9215" width="36" style="29" customWidth="1"/>
    <col min="9216" max="9216" width="9.44140625" style="29" customWidth="1"/>
    <col min="9217" max="9217" width="10.33203125" style="29" customWidth="1"/>
    <col min="9218" max="9457" width="9.109375" style="29"/>
    <col min="9458" max="9458" width="19.33203125" style="29" customWidth="1"/>
    <col min="9459" max="9459" width="47.6640625" style="29" customWidth="1"/>
    <col min="9460" max="9460" width="46.5546875" style="29" customWidth="1"/>
    <col min="9461" max="9461" width="52.33203125" style="29" customWidth="1"/>
    <col min="9462" max="9462" width="85.44140625" style="29" customWidth="1"/>
    <col min="9463" max="9463" width="29.33203125" style="29" bestFit="1" customWidth="1"/>
    <col min="9464" max="9464" width="14.5546875" style="29" bestFit="1" customWidth="1"/>
    <col min="9465" max="9465" width="16.44140625" style="29" customWidth="1"/>
    <col min="9466" max="9469" width="9.109375" style="29"/>
    <col min="9470" max="9470" width="10.6640625" style="29" bestFit="1" customWidth="1"/>
    <col min="9471" max="9471" width="36" style="29" customWidth="1"/>
    <col min="9472" max="9472" width="9.44140625" style="29" customWidth="1"/>
    <col min="9473" max="9473" width="10.33203125" style="29" customWidth="1"/>
    <col min="9474" max="9713" width="9.109375" style="29"/>
    <col min="9714" max="9714" width="19.33203125" style="29" customWidth="1"/>
    <col min="9715" max="9715" width="47.6640625" style="29" customWidth="1"/>
    <col min="9716" max="9716" width="46.5546875" style="29" customWidth="1"/>
    <col min="9717" max="9717" width="52.33203125" style="29" customWidth="1"/>
    <col min="9718" max="9718" width="85.44140625" style="29" customWidth="1"/>
    <col min="9719" max="9719" width="29.33203125" style="29" bestFit="1" customWidth="1"/>
    <col min="9720" max="9720" width="14.5546875" style="29" bestFit="1" customWidth="1"/>
    <col min="9721" max="9721" width="16.44140625" style="29" customWidth="1"/>
    <col min="9722" max="9725" width="9.109375" style="29"/>
    <col min="9726" max="9726" width="10.6640625" style="29" bestFit="1" customWidth="1"/>
    <col min="9727" max="9727" width="36" style="29" customWidth="1"/>
    <col min="9728" max="9728" width="9.44140625" style="29" customWidth="1"/>
    <col min="9729" max="9729" width="10.33203125" style="29" customWidth="1"/>
    <col min="9730" max="9969" width="9.109375" style="29"/>
    <col min="9970" max="9970" width="19.33203125" style="29" customWidth="1"/>
    <col min="9971" max="9971" width="47.6640625" style="29" customWidth="1"/>
    <col min="9972" max="9972" width="46.5546875" style="29" customWidth="1"/>
    <col min="9973" max="9973" width="52.33203125" style="29" customWidth="1"/>
    <col min="9974" max="9974" width="85.44140625" style="29" customWidth="1"/>
    <col min="9975" max="9975" width="29.33203125" style="29" bestFit="1" customWidth="1"/>
    <col min="9976" max="9976" width="14.5546875" style="29" bestFit="1" customWidth="1"/>
    <col min="9977" max="9977" width="16.44140625" style="29" customWidth="1"/>
    <col min="9978" max="9981" width="9.109375" style="29"/>
    <col min="9982" max="9982" width="10.6640625" style="29" bestFit="1" customWidth="1"/>
    <col min="9983" max="9983" width="36" style="29" customWidth="1"/>
    <col min="9984" max="9984" width="9.44140625" style="29" customWidth="1"/>
    <col min="9985" max="9985" width="10.33203125" style="29" customWidth="1"/>
    <col min="9986" max="10225" width="9.109375" style="29"/>
    <col min="10226" max="10226" width="19.33203125" style="29" customWidth="1"/>
    <col min="10227" max="10227" width="47.6640625" style="29" customWidth="1"/>
    <col min="10228" max="10228" width="46.5546875" style="29" customWidth="1"/>
    <col min="10229" max="10229" width="52.33203125" style="29" customWidth="1"/>
    <col min="10230" max="10230" width="85.44140625" style="29" customWidth="1"/>
    <col min="10231" max="10231" width="29.33203125" style="29" bestFit="1" customWidth="1"/>
    <col min="10232" max="10232" width="14.5546875" style="29" bestFit="1" customWidth="1"/>
    <col min="10233" max="10233" width="16.44140625" style="29" customWidth="1"/>
    <col min="10234" max="10237" width="9.109375" style="29"/>
    <col min="10238" max="10238" width="10.6640625" style="29" bestFit="1" customWidth="1"/>
    <col min="10239" max="10239" width="36" style="29" customWidth="1"/>
    <col min="10240" max="10240" width="9.44140625" style="29" customWidth="1"/>
    <col min="10241" max="10241" width="10.33203125" style="29" customWidth="1"/>
    <col min="10242" max="10481" width="9.109375" style="29"/>
    <col min="10482" max="10482" width="19.33203125" style="29" customWidth="1"/>
    <col min="10483" max="10483" width="47.6640625" style="29" customWidth="1"/>
    <col min="10484" max="10484" width="46.5546875" style="29" customWidth="1"/>
    <col min="10485" max="10485" width="52.33203125" style="29" customWidth="1"/>
    <col min="10486" max="10486" width="85.44140625" style="29" customWidth="1"/>
    <col min="10487" max="10487" width="29.33203125" style="29" bestFit="1" customWidth="1"/>
    <col min="10488" max="10488" width="14.5546875" style="29" bestFit="1" customWidth="1"/>
    <col min="10489" max="10489" width="16.44140625" style="29" customWidth="1"/>
    <col min="10490" max="10493" width="9.109375" style="29"/>
    <col min="10494" max="10494" width="10.6640625" style="29" bestFit="1" customWidth="1"/>
    <col min="10495" max="10495" width="36" style="29" customWidth="1"/>
    <col min="10496" max="10496" width="9.44140625" style="29" customWidth="1"/>
    <col min="10497" max="10497" width="10.33203125" style="29" customWidth="1"/>
    <col min="10498" max="10737" width="9.109375" style="29"/>
    <col min="10738" max="10738" width="19.33203125" style="29" customWidth="1"/>
    <col min="10739" max="10739" width="47.6640625" style="29" customWidth="1"/>
    <col min="10740" max="10740" width="46.5546875" style="29" customWidth="1"/>
    <col min="10741" max="10741" width="52.33203125" style="29" customWidth="1"/>
    <col min="10742" max="10742" width="85.44140625" style="29" customWidth="1"/>
    <col min="10743" max="10743" width="29.33203125" style="29" bestFit="1" customWidth="1"/>
    <col min="10744" max="10744" width="14.5546875" style="29" bestFit="1" customWidth="1"/>
    <col min="10745" max="10745" width="16.44140625" style="29" customWidth="1"/>
    <col min="10746" max="10749" width="9.109375" style="29"/>
    <col min="10750" max="10750" width="10.6640625" style="29" bestFit="1" customWidth="1"/>
    <col min="10751" max="10751" width="36" style="29" customWidth="1"/>
    <col min="10752" max="10752" width="9.44140625" style="29" customWidth="1"/>
    <col min="10753" max="10753" width="10.33203125" style="29" customWidth="1"/>
    <col min="10754" max="10993" width="9.109375" style="29"/>
    <col min="10994" max="10994" width="19.33203125" style="29" customWidth="1"/>
    <col min="10995" max="10995" width="47.6640625" style="29" customWidth="1"/>
    <col min="10996" max="10996" width="46.5546875" style="29" customWidth="1"/>
    <col min="10997" max="10997" width="52.33203125" style="29" customWidth="1"/>
    <col min="10998" max="10998" width="85.44140625" style="29" customWidth="1"/>
    <col min="10999" max="10999" width="29.33203125" style="29" bestFit="1" customWidth="1"/>
    <col min="11000" max="11000" width="14.5546875" style="29" bestFit="1" customWidth="1"/>
    <col min="11001" max="11001" width="16.44140625" style="29" customWidth="1"/>
    <col min="11002" max="11005" width="9.109375" style="29"/>
    <col min="11006" max="11006" width="10.6640625" style="29" bestFit="1" customWidth="1"/>
    <col min="11007" max="11007" width="36" style="29" customWidth="1"/>
    <col min="11008" max="11008" width="9.44140625" style="29" customWidth="1"/>
    <col min="11009" max="11009" width="10.33203125" style="29" customWidth="1"/>
    <col min="11010" max="11249" width="9.109375" style="29"/>
    <col min="11250" max="11250" width="19.33203125" style="29" customWidth="1"/>
    <col min="11251" max="11251" width="47.6640625" style="29" customWidth="1"/>
    <col min="11252" max="11252" width="46.5546875" style="29" customWidth="1"/>
    <col min="11253" max="11253" width="52.33203125" style="29" customWidth="1"/>
    <col min="11254" max="11254" width="85.44140625" style="29" customWidth="1"/>
    <col min="11255" max="11255" width="29.33203125" style="29" bestFit="1" customWidth="1"/>
    <col min="11256" max="11256" width="14.5546875" style="29" bestFit="1" customWidth="1"/>
    <col min="11257" max="11257" width="16.44140625" style="29" customWidth="1"/>
    <col min="11258" max="11261" width="9.109375" style="29"/>
    <col min="11262" max="11262" width="10.6640625" style="29" bestFit="1" customWidth="1"/>
    <col min="11263" max="11263" width="36" style="29" customWidth="1"/>
    <col min="11264" max="11264" width="9.44140625" style="29" customWidth="1"/>
    <col min="11265" max="11265" width="10.33203125" style="29" customWidth="1"/>
    <col min="11266" max="11505" width="9.109375" style="29"/>
    <col min="11506" max="11506" width="19.33203125" style="29" customWidth="1"/>
    <col min="11507" max="11507" width="47.6640625" style="29" customWidth="1"/>
    <col min="11508" max="11508" width="46.5546875" style="29" customWidth="1"/>
    <col min="11509" max="11509" width="52.33203125" style="29" customWidth="1"/>
    <col min="11510" max="11510" width="85.44140625" style="29" customWidth="1"/>
    <col min="11511" max="11511" width="29.33203125" style="29" bestFit="1" customWidth="1"/>
    <col min="11512" max="11512" width="14.5546875" style="29" bestFit="1" customWidth="1"/>
    <col min="11513" max="11513" width="16.44140625" style="29" customWidth="1"/>
    <col min="11514" max="11517" width="9.109375" style="29"/>
    <col min="11518" max="11518" width="10.6640625" style="29" bestFit="1" customWidth="1"/>
    <col min="11519" max="11519" width="36" style="29" customWidth="1"/>
    <col min="11520" max="11520" width="9.44140625" style="29" customWidth="1"/>
    <col min="11521" max="11521" width="10.33203125" style="29" customWidth="1"/>
    <col min="11522" max="11761" width="9.109375" style="29"/>
    <col min="11762" max="11762" width="19.33203125" style="29" customWidth="1"/>
    <col min="11763" max="11763" width="47.6640625" style="29" customWidth="1"/>
    <col min="11764" max="11764" width="46.5546875" style="29" customWidth="1"/>
    <col min="11765" max="11765" width="52.33203125" style="29" customWidth="1"/>
    <col min="11766" max="11766" width="85.44140625" style="29" customWidth="1"/>
    <col min="11767" max="11767" width="29.33203125" style="29" bestFit="1" customWidth="1"/>
    <col min="11768" max="11768" width="14.5546875" style="29" bestFit="1" customWidth="1"/>
    <col min="11769" max="11769" width="16.44140625" style="29" customWidth="1"/>
    <col min="11770" max="11773" width="9.109375" style="29"/>
    <col min="11774" max="11774" width="10.6640625" style="29" bestFit="1" customWidth="1"/>
    <col min="11775" max="11775" width="36" style="29" customWidth="1"/>
    <col min="11776" max="11776" width="9.44140625" style="29" customWidth="1"/>
    <col min="11777" max="11777" width="10.33203125" style="29" customWidth="1"/>
    <col min="11778" max="12017" width="9.109375" style="29"/>
    <col min="12018" max="12018" width="19.33203125" style="29" customWidth="1"/>
    <col min="12019" max="12019" width="47.6640625" style="29" customWidth="1"/>
    <col min="12020" max="12020" width="46.5546875" style="29" customWidth="1"/>
    <col min="12021" max="12021" width="52.33203125" style="29" customWidth="1"/>
    <col min="12022" max="12022" width="85.44140625" style="29" customWidth="1"/>
    <col min="12023" max="12023" width="29.33203125" style="29" bestFit="1" customWidth="1"/>
    <col min="12024" max="12024" width="14.5546875" style="29" bestFit="1" customWidth="1"/>
    <col min="12025" max="12025" width="16.44140625" style="29" customWidth="1"/>
    <col min="12026" max="12029" width="9.109375" style="29"/>
    <col min="12030" max="12030" width="10.6640625" style="29" bestFit="1" customWidth="1"/>
    <col min="12031" max="12031" width="36" style="29" customWidth="1"/>
    <col min="12032" max="12032" width="9.44140625" style="29" customWidth="1"/>
    <col min="12033" max="12033" width="10.33203125" style="29" customWidth="1"/>
    <col min="12034" max="12273" width="9.109375" style="29"/>
    <col min="12274" max="12274" width="19.33203125" style="29" customWidth="1"/>
    <col min="12275" max="12275" width="47.6640625" style="29" customWidth="1"/>
    <col min="12276" max="12276" width="46.5546875" style="29" customWidth="1"/>
    <col min="12277" max="12277" width="52.33203125" style="29" customWidth="1"/>
    <col min="12278" max="12278" width="85.44140625" style="29" customWidth="1"/>
    <col min="12279" max="12279" width="29.33203125" style="29" bestFit="1" customWidth="1"/>
    <col min="12280" max="12280" width="14.5546875" style="29" bestFit="1" customWidth="1"/>
    <col min="12281" max="12281" width="16.44140625" style="29" customWidth="1"/>
    <col min="12282" max="12285" width="9.109375" style="29"/>
    <col min="12286" max="12286" width="10.6640625" style="29" bestFit="1" customWidth="1"/>
    <col min="12287" max="12287" width="36" style="29" customWidth="1"/>
    <col min="12288" max="12288" width="9.44140625" style="29" customWidth="1"/>
    <col min="12289" max="12289" width="10.33203125" style="29" customWidth="1"/>
    <col min="12290" max="12529" width="9.109375" style="29"/>
    <col min="12530" max="12530" width="19.33203125" style="29" customWidth="1"/>
    <col min="12531" max="12531" width="47.6640625" style="29" customWidth="1"/>
    <col min="12532" max="12532" width="46.5546875" style="29" customWidth="1"/>
    <col min="12533" max="12533" width="52.33203125" style="29" customWidth="1"/>
    <col min="12534" max="12534" width="85.44140625" style="29" customWidth="1"/>
    <col min="12535" max="12535" width="29.33203125" style="29" bestFit="1" customWidth="1"/>
    <col min="12536" max="12536" width="14.5546875" style="29" bestFit="1" customWidth="1"/>
    <col min="12537" max="12537" width="16.44140625" style="29" customWidth="1"/>
    <col min="12538" max="12541" width="9.109375" style="29"/>
    <col min="12542" max="12542" width="10.6640625" style="29" bestFit="1" customWidth="1"/>
    <col min="12543" max="12543" width="36" style="29" customWidth="1"/>
    <col min="12544" max="12544" width="9.44140625" style="29" customWidth="1"/>
    <col min="12545" max="12545" width="10.33203125" style="29" customWidth="1"/>
    <col min="12546" max="12785" width="9.109375" style="29"/>
    <col min="12786" max="12786" width="19.33203125" style="29" customWidth="1"/>
    <col min="12787" max="12787" width="47.6640625" style="29" customWidth="1"/>
    <col min="12788" max="12788" width="46.5546875" style="29" customWidth="1"/>
    <col min="12789" max="12789" width="52.33203125" style="29" customWidth="1"/>
    <col min="12790" max="12790" width="85.44140625" style="29" customWidth="1"/>
    <col min="12791" max="12791" width="29.33203125" style="29" bestFit="1" customWidth="1"/>
    <col min="12792" max="12792" width="14.5546875" style="29" bestFit="1" customWidth="1"/>
    <col min="12793" max="12793" width="16.44140625" style="29" customWidth="1"/>
    <col min="12794" max="12797" width="9.109375" style="29"/>
    <col min="12798" max="12798" width="10.6640625" style="29" bestFit="1" customWidth="1"/>
    <col min="12799" max="12799" width="36" style="29" customWidth="1"/>
    <col min="12800" max="12800" width="9.44140625" style="29" customWidth="1"/>
    <col min="12801" max="12801" width="10.33203125" style="29" customWidth="1"/>
    <col min="12802" max="13041" width="9.109375" style="29"/>
    <col min="13042" max="13042" width="19.33203125" style="29" customWidth="1"/>
    <col min="13043" max="13043" width="47.6640625" style="29" customWidth="1"/>
    <col min="13044" max="13044" width="46.5546875" style="29" customWidth="1"/>
    <col min="13045" max="13045" width="52.33203125" style="29" customWidth="1"/>
    <col min="13046" max="13046" width="85.44140625" style="29" customWidth="1"/>
    <col min="13047" max="13047" width="29.33203125" style="29" bestFit="1" customWidth="1"/>
    <col min="13048" max="13048" width="14.5546875" style="29" bestFit="1" customWidth="1"/>
    <col min="13049" max="13049" width="16.44140625" style="29" customWidth="1"/>
    <col min="13050" max="13053" width="9.109375" style="29"/>
    <col min="13054" max="13054" width="10.6640625" style="29" bestFit="1" customWidth="1"/>
    <col min="13055" max="13055" width="36" style="29" customWidth="1"/>
    <col min="13056" max="13056" width="9.44140625" style="29" customWidth="1"/>
    <col min="13057" max="13057" width="10.33203125" style="29" customWidth="1"/>
    <col min="13058" max="13297" width="9.109375" style="29"/>
    <col min="13298" max="13298" width="19.33203125" style="29" customWidth="1"/>
    <col min="13299" max="13299" width="47.6640625" style="29" customWidth="1"/>
    <col min="13300" max="13300" width="46.5546875" style="29" customWidth="1"/>
    <col min="13301" max="13301" width="52.33203125" style="29" customWidth="1"/>
    <col min="13302" max="13302" width="85.44140625" style="29" customWidth="1"/>
    <col min="13303" max="13303" width="29.33203125" style="29" bestFit="1" customWidth="1"/>
    <col min="13304" max="13304" width="14.5546875" style="29" bestFit="1" customWidth="1"/>
    <col min="13305" max="13305" width="16.44140625" style="29" customWidth="1"/>
    <col min="13306" max="13309" width="9.109375" style="29"/>
    <col min="13310" max="13310" width="10.6640625" style="29" bestFit="1" customWidth="1"/>
    <col min="13311" max="13311" width="36" style="29" customWidth="1"/>
    <col min="13312" max="13312" width="9.44140625" style="29" customWidth="1"/>
    <col min="13313" max="13313" width="10.33203125" style="29" customWidth="1"/>
    <col min="13314" max="13553" width="9.109375" style="29"/>
    <col min="13554" max="13554" width="19.33203125" style="29" customWidth="1"/>
    <col min="13555" max="13555" width="47.6640625" style="29" customWidth="1"/>
    <col min="13556" max="13556" width="46.5546875" style="29" customWidth="1"/>
    <col min="13557" max="13557" width="52.33203125" style="29" customWidth="1"/>
    <col min="13558" max="13558" width="85.44140625" style="29" customWidth="1"/>
    <col min="13559" max="13559" width="29.33203125" style="29" bestFit="1" customWidth="1"/>
    <col min="13560" max="13560" width="14.5546875" style="29" bestFit="1" customWidth="1"/>
    <col min="13561" max="13561" width="16.44140625" style="29" customWidth="1"/>
    <col min="13562" max="13565" width="9.109375" style="29"/>
    <col min="13566" max="13566" width="10.6640625" style="29" bestFit="1" customWidth="1"/>
    <col min="13567" max="13567" width="36" style="29" customWidth="1"/>
    <col min="13568" max="13568" width="9.44140625" style="29" customWidth="1"/>
    <col min="13569" max="13569" width="10.33203125" style="29" customWidth="1"/>
    <col min="13570" max="13809" width="9.109375" style="29"/>
    <col min="13810" max="13810" width="19.33203125" style="29" customWidth="1"/>
    <col min="13811" max="13811" width="47.6640625" style="29" customWidth="1"/>
    <col min="13812" max="13812" width="46.5546875" style="29" customWidth="1"/>
    <col min="13813" max="13813" width="52.33203125" style="29" customWidth="1"/>
    <col min="13814" max="13814" width="85.44140625" style="29" customWidth="1"/>
    <col min="13815" max="13815" width="29.33203125" style="29" bestFit="1" customWidth="1"/>
    <col min="13816" max="13816" width="14.5546875" style="29" bestFit="1" customWidth="1"/>
    <col min="13817" max="13817" width="16.44140625" style="29" customWidth="1"/>
    <col min="13818" max="13821" width="9.109375" style="29"/>
    <col min="13822" max="13822" width="10.6640625" style="29" bestFit="1" customWidth="1"/>
    <col min="13823" max="13823" width="36" style="29" customWidth="1"/>
    <col min="13824" max="13824" width="9.44140625" style="29" customWidth="1"/>
    <col min="13825" max="13825" width="10.33203125" style="29" customWidth="1"/>
    <col min="13826" max="14065" width="9.109375" style="29"/>
    <col min="14066" max="14066" width="19.33203125" style="29" customWidth="1"/>
    <col min="14067" max="14067" width="47.6640625" style="29" customWidth="1"/>
    <col min="14068" max="14068" width="46.5546875" style="29" customWidth="1"/>
    <col min="14069" max="14069" width="52.33203125" style="29" customWidth="1"/>
    <col min="14070" max="14070" width="85.44140625" style="29" customWidth="1"/>
    <col min="14071" max="14071" width="29.33203125" style="29" bestFit="1" customWidth="1"/>
    <col min="14072" max="14072" width="14.5546875" style="29" bestFit="1" customWidth="1"/>
    <col min="14073" max="14073" width="16.44140625" style="29" customWidth="1"/>
    <col min="14074" max="14077" width="9.109375" style="29"/>
    <col min="14078" max="14078" width="10.6640625" style="29" bestFit="1" customWidth="1"/>
    <col min="14079" max="14079" width="36" style="29" customWidth="1"/>
    <col min="14080" max="14080" width="9.44140625" style="29" customWidth="1"/>
    <col min="14081" max="14081" width="10.33203125" style="29" customWidth="1"/>
    <col min="14082" max="14321" width="9.109375" style="29"/>
    <col min="14322" max="14322" width="19.33203125" style="29" customWidth="1"/>
    <col min="14323" max="14323" width="47.6640625" style="29" customWidth="1"/>
    <col min="14324" max="14324" width="46.5546875" style="29" customWidth="1"/>
    <col min="14325" max="14325" width="52.33203125" style="29" customWidth="1"/>
    <col min="14326" max="14326" width="85.44140625" style="29" customWidth="1"/>
    <col min="14327" max="14327" width="29.33203125" style="29" bestFit="1" customWidth="1"/>
    <col min="14328" max="14328" width="14.5546875" style="29" bestFit="1" customWidth="1"/>
    <col min="14329" max="14329" width="16.44140625" style="29" customWidth="1"/>
    <col min="14330" max="14333" width="9.109375" style="29"/>
    <col min="14334" max="14334" width="10.6640625" style="29" bestFit="1" customWidth="1"/>
    <col min="14335" max="14335" width="36" style="29" customWidth="1"/>
    <col min="14336" max="14336" width="9.44140625" style="29" customWidth="1"/>
    <col min="14337" max="14337" width="10.33203125" style="29" customWidth="1"/>
    <col min="14338" max="14577" width="9.109375" style="29"/>
    <col min="14578" max="14578" width="19.33203125" style="29" customWidth="1"/>
    <col min="14579" max="14579" width="47.6640625" style="29" customWidth="1"/>
    <col min="14580" max="14580" width="46.5546875" style="29" customWidth="1"/>
    <col min="14581" max="14581" width="52.33203125" style="29" customWidth="1"/>
    <col min="14582" max="14582" width="85.44140625" style="29" customWidth="1"/>
    <col min="14583" max="14583" width="29.33203125" style="29" bestFit="1" customWidth="1"/>
    <col min="14584" max="14584" width="14.5546875" style="29" bestFit="1" customWidth="1"/>
    <col min="14585" max="14585" width="16.44140625" style="29" customWidth="1"/>
    <col min="14586" max="14589" width="9.109375" style="29"/>
    <col min="14590" max="14590" width="10.6640625" style="29" bestFit="1" customWidth="1"/>
    <col min="14591" max="14591" width="36" style="29" customWidth="1"/>
    <col min="14592" max="14592" width="9.44140625" style="29" customWidth="1"/>
    <col min="14593" max="14593" width="10.33203125" style="29" customWidth="1"/>
    <col min="14594" max="14833" width="9.109375" style="29"/>
    <col min="14834" max="14834" width="19.33203125" style="29" customWidth="1"/>
    <col min="14835" max="14835" width="47.6640625" style="29" customWidth="1"/>
    <col min="14836" max="14836" width="46.5546875" style="29" customWidth="1"/>
    <col min="14837" max="14837" width="52.33203125" style="29" customWidth="1"/>
    <col min="14838" max="14838" width="85.44140625" style="29" customWidth="1"/>
    <col min="14839" max="14839" width="29.33203125" style="29" bestFit="1" customWidth="1"/>
    <col min="14840" max="14840" width="14.5546875" style="29" bestFit="1" customWidth="1"/>
    <col min="14841" max="14841" width="16.44140625" style="29" customWidth="1"/>
    <col min="14842" max="14845" width="9.109375" style="29"/>
    <col min="14846" max="14846" width="10.6640625" style="29" bestFit="1" customWidth="1"/>
    <col min="14847" max="14847" width="36" style="29" customWidth="1"/>
    <col min="14848" max="14848" width="9.44140625" style="29" customWidth="1"/>
    <col min="14849" max="14849" width="10.33203125" style="29" customWidth="1"/>
    <col min="14850" max="15089" width="9.109375" style="29"/>
    <col min="15090" max="15090" width="19.33203125" style="29" customWidth="1"/>
    <col min="15091" max="15091" width="47.6640625" style="29" customWidth="1"/>
    <col min="15092" max="15092" width="46.5546875" style="29" customWidth="1"/>
    <col min="15093" max="15093" width="52.33203125" style="29" customWidth="1"/>
    <col min="15094" max="15094" width="85.44140625" style="29" customWidth="1"/>
    <col min="15095" max="15095" width="29.33203125" style="29" bestFit="1" customWidth="1"/>
    <col min="15096" max="15096" width="14.5546875" style="29" bestFit="1" customWidth="1"/>
    <col min="15097" max="15097" width="16.44140625" style="29" customWidth="1"/>
    <col min="15098" max="15101" width="9.109375" style="29"/>
    <col min="15102" max="15102" width="10.6640625" style="29" bestFit="1" customWidth="1"/>
    <col min="15103" max="15103" width="36" style="29" customWidth="1"/>
    <col min="15104" max="15104" width="9.44140625" style="29" customWidth="1"/>
    <col min="15105" max="15105" width="10.33203125" style="29" customWidth="1"/>
    <col min="15106" max="15345" width="9.109375" style="29"/>
    <col min="15346" max="15346" width="19.33203125" style="29" customWidth="1"/>
    <col min="15347" max="15347" width="47.6640625" style="29" customWidth="1"/>
    <col min="15348" max="15348" width="46.5546875" style="29" customWidth="1"/>
    <col min="15349" max="15349" width="52.33203125" style="29" customWidth="1"/>
    <col min="15350" max="15350" width="85.44140625" style="29" customWidth="1"/>
    <col min="15351" max="15351" width="29.33203125" style="29" bestFit="1" customWidth="1"/>
    <col min="15352" max="15352" width="14.5546875" style="29" bestFit="1" customWidth="1"/>
    <col min="15353" max="15353" width="16.44140625" style="29" customWidth="1"/>
    <col min="15354" max="15357" width="9.109375" style="29"/>
    <col min="15358" max="15358" width="10.6640625" style="29" bestFit="1" customWidth="1"/>
    <col min="15359" max="15359" width="36" style="29" customWidth="1"/>
    <col min="15360" max="15360" width="9.44140625" style="29" customWidth="1"/>
    <col min="15361" max="15361" width="10.33203125" style="29" customWidth="1"/>
    <col min="15362" max="15601" width="9.109375" style="29"/>
    <col min="15602" max="15602" width="19.33203125" style="29" customWidth="1"/>
    <col min="15603" max="15603" width="47.6640625" style="29" customWidth="1"/>
    <col min="15604" max="15604" width="46.5546875" style="29" customWidth="1"/>
    <col min="15605" max="15605" width="52.33203125" style="29" customWidth="1"/>
    <col min="15606" max="15606" width="85.44140625" style="29" customWidth="1"/>
    <col min="15607" max="15607" width="29.33203125" style="29" bestFit="1" customWidth="1"/>
    <col min="15608" max="15608" width="14.5546875" style="29" bestFit="1" customWidth="1"/>
    <col min="15609" max="15609" width="16.44140625" style="29" customWidth="1"/>
    <col min="15610" max="15613" width="9.109375" style="29"/>
    <col min="15614" max="15614" width="10.6640625" style="29" bestFit="1" customWidth="1"/>
    <col min="15615" max="15615" width="36" style="29" customWidth="1"/>
    <col min="15616" max="15616" width="9.44140625" style="29" customWidth="1"/>
    <col min="15617" max="15617" width="10.33203125" style="29" customWidth="1"/>
    <col min="15618" max="15857" width="9.109375" style="29"/>
    <col min="15858" max="15858" width="19.33203125" style="29" customWidth="1"/>
    <col min="15859" max="15859" width="47.6640625" style="29" customWidth="1"/>
    <col min="15860" max="15860" width="46.5546875" style="29" customWidth="1"/>
    <col min="15861" max="15861" width="52.33203125" style="29" customWidth="1"/>
    <col min="15862" max="15862" width="85.44140625" style="29" customWidth="1"/>
    <col min="15863" max="15863" width="29.33203125" style="29" bestFit="1" customWidth="1"/>
    <col min="15864" max="15864" width="14.5546875" style="29" bestFit="1" customWidth="1"/>
    <col min="15865" max="15865" width="16.44140625" style="29" customWidth="1"/>
    <col min="15866" max="15869" width="9.109375" style="29"/>
    <col min="15870" max="15870" width="10.6640625" style="29" bestFit="1" customWidth="1"/>
    <col min="15871" max="15871" width="36" style="29" customWidth="1"/>
    <col min="15872" max="15872" width="9.44140625" style="29" customWidth="1"/>
    <col min="15873" max="15873" width="10.33203125" style="29" customWidth="1"/>
    <col min="15874" max="16113" width="9.109375" style="29"/>
    <col min="16114" max="16114" width="19.33203125" style="29" customWidth="1"/>
    <col min="16115" max="16115" width="47.6640625" style="29" customWidth="1"/>
    <col min="16116" max="16116" width="46.5546875" style="29" customWidth="1"/>
    <col min="16117" max="16117" width="52.33203125" style="29" customWidth="1"/>
    <col min="16118" max="16118" width="85.44140625" style="29" customWidth="1"/>
    <col min="16119" max="16119" width="29.33203125" style="29" bestFit="1" customWidth="1"/>
    <col min="16120" max="16120" width="14.5546875" style="29" bestFit="1" customWidth="1"/>
    <col min="16121" max="16121" width="16.44140625" style="29" customWidth="1"/>
    <col min="16122" max="16125" width="9.109375" style="29"/>
    <col min="16126" max="16126" width="10.6640625" style="29" bestFit="1" customWidth="1"/>
    <col min="16127" max="16127" width="36" style="29" customWidth="1"/>
    <col min="16128" max="16128" width="9.44140625" style="29" customWidth="1"/>
    <col min="16129" max="16129" width="10.33203125" style="29" customWidth="1"/>
    <col min="16130" max="16367" width="9.109375" style="29"/>
    <col min="16368" max="16371" width="9.109375" style="29" customWidth="1"/>
    <col min="16372" max="16384" width="9.109375" style="29"/>
  </cols>
  <sheetData>
    <row r="1" spans="1:10" s="48" customFormat="1">
      <c r="A1" s="42"/>
      <c r="B1" s="43"/>
      <c r="C1" s="43"/>
      <c r="D1" s="43"/>
      <c r="E1" s="43"/>
      <c r="F1" s="43"/>
      <c r="G1" s="44"/>
      <c r="H1" s="45"/>
      <c r="I1" s="45"/>
      <c r="J1" s="46"/>
    </row>
    <row r="2" spans="1:10" s="48" customFormat="1" ht="15" customHeight="1">
      <c r="A2" s="49" t="s">
        <v>35</v>
      </c>
      <c r="B2" s="241" t="s">
        <v>60</v>
      </c>
      <c r="C2" s="241"/>
      <c r="D2" s="241"/>
      <c r="E2" s="241"/>
      <c r="F2" s="241"/>
      <c r="G2" s="242"/>
      <c r="H2" s="182" t="s">
        <v>19</v>
      </c>
      <c r="I2" s="183"/>
      <c r="J2" s="46"/>
    </row>
    <row r="3" spans="1:10" s="48" customFormat="1">
      <c r="A3" s="49" t="s">
        <v>36</v>
      </c>
      <c r="B3" s="241" t="s">
        <v>81</v>
      </c>
      <c r="C3" s="241"/>
      <c r="D3" s="241"/>
      <c r="E3" s="241"/>
      <c r="F3" s="241"/>
      <c r="G3" s="242"/>
      <c r="H3" s="182" t="s">
        <v>20</v>
      </c>
      <c r="I3" s="183"/>
      <c r="J3" s="46"/>
    </row>
    <row r="4" spans="1:10" s="48" customFormat="1">
      <c r="A4" s="49" t="s">
        <v>37</v>
      </c>
      <c r="B4" s="241"/>
      <c r="C4" s="241"/>
      <c r="D4" s="241"/>
      <c r="E4" s="241"/>
      <c r="F4" s="241"/>
      <c r="G4" s="242"/>
      <c r="H4" s="182" t="s">
        <v>50</v>
      </c>
      <c r="I4" s="183"/>
      <c r="J4" s="46"/>
    </row>
    <row r="5" spans="1:10" s="48" customFormat="1">
      <c r="A5" s="49" t="s">
        <v>38</v>
      </c>
      <c r="B5" s="241" t="s">
        <v>58</v>
      </c>
      <c r="C5" s="241"/>
      <c r="D5" s="241"/>
      <c r="E5" s="241"/>
      <c r="F5" s="241"/>
      <c r="G5" s="242"/>
      <c r="H5" s="182" t="s">
        <v>21</v>
      </c>
      <c r="I5" s="183"/>
      <c r="J5" s="46"/>
    </row>
    <row r="6" spans="1:10" s="48" customFormat="1">
      <c r="A6" s="51" t="s">
        <v>19</v>
      </c>
      <c r="B6" s="87" t="s">
        <v>20</v>
      </c>
      <c r="C6" s="87" t="s">
        <v>21</v>
      </c>
      <c r="D6" s="87" t="s">
        <v>50</v>
      </c>
      <c r="E6" s="135" t="s">
        <v>22</v>
      </c>
      <c r="F6" s="135" t="s">
        <v>39</v>
      </c>
      <c r="G6" s="52"/>
      <c r="H6" s="182" t="s">
        <v>22</v>
      </c>
      <c r="I6" s="184"/>
      <c r="J6" s="53"/>
    </row>
    <row r="7" spans="1:10" s="48" customFormat="1">
      <c r="A7" s="54">
        <f>COUNTIF($G$11:$G$58,"Pass")</f>
        <v>0</v>
      </c>
      <c r="B7" s="54">
        <f>COUNTIF($G$11:$G$58,"Fail")</f>
        <v>0</v>
      </c>
      <c r="C7" s="54">
        <f>COUNTIF($G$11:$G$58,"Untested")</f>
        <v>0</v>
      </c>
      <c r="D7" s="54">
        <f>COUNTIF($G$11:$G$58,"Pending")</f>
        <v>0</v>
      </c>
      <c r="E7" s="54">
        <f>COUNTIF($G$11:$G$58,"N/A")</f>
        <v>0</v>
      </c>
      <c r="F7" s="134">
        <f>COUNTA($A$10:$A$41)-E7</f>
        <v>0</v>
      </c>
      <c r="G7" s="52" t="s">
        <v>51</v>
      </c>
      <c r="H7" s="182" t="s">
        <v>396</v>
      </c>
      <c r="I7" s="184"/>
      <c r="J7" s="53"/>
    </row>
    <row r="8" spans="1:10" s="48" customFormat="1" ht="15" customHeight="1">
      <c r="E8" s="41"/>
      <c r="F8" s="41"/>
      <c r="G8" s="52"/>
      <c r="H8" s="52"/>
      <c r="I8" s="52"/>
      <c r="J8" s="52"/>
    </row>
    <row r="9" spans="1:10" s="48" customFormat="1" ht="64.5" customHeight="1">
      <c r="A9" s="113" t="s">
        <v>40</v>
      </c>
      <c r="B9" s="111" t="s">
        <v>34</v>
      </c>
      <c r="C9" s="105" t="s">
        <v>41</v>
      </c>
      <c r="D9" s="62" t="s">
        <v>42</v>
      </c>
      <c r="E9" s="62" t="s">
        <v>43</v>
      </c>
      <c r="F9" s="62" t="s">
        <v>44</v>
      </c>
      <c r="G9" s="181" t="s">
        <v>45</v>
      </c>
      <c r="H9" s="62" t="s">
        <v>46</v>
      </c>
      <c r="I9" s="62" t="s">
        <v>47</v>
      </c>
      <c r="J9" s="62" t="s">
        <v>48</v>
      </c>
    </row>
    <row r="10" spans="1:10" s="48" customFormat="1" ht="15.75" customHeight="1" collapsed="1">
      <c r="A10" s="115"/>
      <c r="B10" s="112"/>
      <c r="C10" s="106"/>
      <c r="D10" s="103"/>
      <c r="E10" s="63"/>
      <c r="F10" s="63"/>
      <c r="G10" s="92" t="s">
        <v>51</v>
      </c>
      <c r="H10" s="63"/>
      <c r="I10" s="63"/>
      <c r="J10" s="65"/>
    </row>
    <row r="11" spans="1:10" hidden="1" outlineLevel="2">
      <c r="A11" s="119"/>
      <c r="B11" s="119"/>
      <c r="C11" s="110"/>
      <c r="D11" s="104"/>
      <c r="E11" s="64"/>
      <c r="F11" s="64"/>
      <c r="G11" s="64"/>
      <c r="H11" s="64"/>
      <c r="I11" s="64"/>
      <c r="J11" s="96"/>
    </row>
    <row r="12" spans="1:10" hidden="1" outlineLevel="2">
      <c r="A12" s="119"/>
      <c r="B12" s="119"/>
      <c r="C12" s="110"/>
      <c r="D12" s="104"/>
      <c r="E12" s="64"/>
      <c r="F12" s="64"/>
      <c r="G12" s="64"/>
      <c r="H12" s="64"/>
      <c r="I12" s="64"/>
      <c r="J12" s="96"/>
    </row>
    <row r="13" spans="1:10" hidden="1" outlineLevel="2">
      <c r="A13" s="119"/>
      <c r="B13" s="119"/>
      <c r="C13" s="110"/>
      <c r="D13" s="104"/>
      <c r="E13" s="64"/>
      <c r="F13" s="64"/>
      <c r="G13" s="64"/>
      <c r="H13" s="64"/>
      <c r="I13" s="64"/>
      <c r="J13" s="96"/>
    </row>
    <row r="14" spans="1:10" hidden="1" outlineLevel="2">
      <c r="A14" s="119"/>
      <c r="B14" s="119"/>
      <c r="C14" s="110"/>
      <c r="D14" s="104"/>
      <c r="E14" s="64"/>
      <c r="F14" s="64"/>
      <c r="G14" s="64"/>
      <c r="H14" s="64"/>
      <c r="I14" s="64"/>
      <c r="J14" s="96"/>
    </row>
    <row r="15" spans="1:10" hidden="1" outlineLevel="2">
      <c r="A15" s="119"/>
      <c r="B15" s="119"/>
      <c r="C15" s="110"/>
      <c r="D15" s="104"/>
      <c r="E15" s="64"/>
      <c r="F15" s="64"/>
      <c r="G15" s="64"/>
      <c r="H15" s="64"/>
      <c r="I15" s="64"/>
      <c r="J15" s="96"/>
    </row>
    <row r="16" spans="1:10" hidden="1" outlineLevel="2">
      <c r="A16" s="119"/>
      <c r="B16" s="119"/>
      <c r="C16" s="110"/>
      <c r="D16" s="104"/>
      <c r="E16" s="64"/>
      <c r="F16" s="64"/>
      <c r="G16" s="64"/>
      <c r="H16" s="64"/>
      <c r="I16" s="64"/>
      <c r="J16" s="96"/>
    </row>
    <row r="17" spans="1:10" hidden="1" outlineLevel="2">
      <c r="A17" s="119"/>
      <c r="B17" s="119"/>
      <c r="C17" s="110"/>
      <c r="D17" s="104"/>
      <c r="E17" s="64"/>
      <c r="F17" s="64"/>
      <c r="G17" s="64"/>
      <c r="H17" s="64"/>
      <c r="I17" s="64"/>
      <c r="J17" s="96"/>
    </row>
    <row r="18" spans="1:10" hidden="1" outlineLevel="2">
      <c r="A18" s="119"/>
      <c r="B18" s="119"/>
      <c r="C18" s="110"/>
      <c r="D18" s="104"/>
      <c r="E18" s="64"/>
      <c r="F18" s="64"/>
      <c r="G18" s="64"/>
      <c r="H18" s="64"/>
      <c r="I18" s="64"/>
      <c r="J18" s="96"/>
    </row>
    <row r="19" spans="1:10" hidden="1" outlineLevel="2">
      <c r="A19" s="119"/>
      <c r="B19" s="119"/>
      <c r="C19" s="110"/>
      <c r="D19" s="104"/>
      <c r="E19" s="64"/>
      <c r="F19" s="64"/>
      <c r="G19" s="64"/>
      <c r="H19" s="64"/>
      <c r="I19" s="64"/>
      <c r="J19" s="96"/>
    </row>
    <row r="20" spans="1:10" hidden="1" outlineLevel="2">
      <c r="A20" s="119"/>
      <c r="B20" s="94"/>
      <c r="C20" s="110"/>
      <c r="D20" s="104"/>
      <c r="E20" s="94"/>
      <c r="F20" s="64"/>
      <c r="G20" s="64"/>
      <c r="H20" s="64"/>
      <c r="I20" s="64"/>
      <c r="J20" s="96"/>
    </row>
    <row r="21" spans="1:10" hidden="1" outlineLevel="2">
      <c r="A21" s="119"/>
      <c r="B21" s="148"/>
      <c r="C21" s="110"/>
      <c r="D21" s="104"/>
      <c r="E21" s="94"/>
      <c r="F21" s="64"/>
      <c r="G21" s="64"/>
      <c r="H21" s="64"/>
      <c r="I21" s="64"/>
      <c r="J21" s="96"/>
    </row>
    <row r="22" spans="1:10" hidden="1" outlineLevel="2">
      <c r="A22" s="119"/>
      <c r="B22" s="176"/>
      <c r="C22" s="169"/>
      <c r="D22" s="104"/>
      <c r="E22" s="64"/>
      <c r="F22" s="64"/>
      <c r="G22" s="64"/>
      <c r="H22" s="64"/>
      <c r="I22" s="64"/>
      <c r="J22" s="96"/>
    </row>
    <row r="23" spans="1:10" hidden="1" outlineLevel="2">
      <c r="A23" s="119"/>
      <c r="B23" s="176"/>
      <c r="C23" s="169"/>
      <c r="D23" s="104"/>
      <c r="E23" s="64"/>
      <c r="F23" s="64"/>
      <c r="G23" s="64"/>
      <c r="H23" s="64"/>
      <c r="I23" s="64"/>
      <c r="J23" s="96"/>
    </row>
    <row r="24" spans="1:10" hidden="1" outlineLevel="2">
      <c r="A24" s="119"/>
      <c r="B24" s="176"/>
      <c r="C24" s="169"/>
      <c r="D24" s="104"/>
      <c r="E24" s="64"/>
      <c r="F24" s="64"/>
      <c r="G24" s="64"/>
      <c r="H24" s="64"/>
      <c r="I24" s="64"/>
      <c r="J24" s="96"/>
    </row>
    <row r="25" spans="1:10" hidden="1" outlineLevel="2">
      <c r="A25" s="119"/>
      <c r="B25" s="176"/>
      <c r="C25" s="169"/>
      <c r="D25" s="104"/>
      <c r="E25" s="64"/>
      <c r="F25" s="64"/>
      <c r="G25" s="64"/>
      <c r="H25" s="64"/>
      <c r="I25" s="64"/>
      <c r="J25" s="96"/>
    </row>
    <row r="26" spans="1:10" hidden="1" outlineLevel="2">
      <c r="A26" s="119"/>
      <c r="B26" s="176"/>
      <c r="C26" s="64"/>
      <c r="D26" s="177"/>
      <c r="E26" s="178"/>
      <c r="F26" s="64"/>
      <c r="G26" s="64"/>
      <c r="H26" s="64"/>
      <c r="I26" s="64"/>
      <c r="J26" s="96"/>
    </row>
  </sheetData>
  <customSheetViews>
    <customSheetView guid="{EA8284AD-AEAB-4107-BCBA-81C5B30F89E2}" scale="85">
      <pane xSplit="2" ySplit="10" topLeftCell="C21" activePane="bottomRight" state="frozen"/>
      <selection pane="bottomRight" activeCell="C24" sqref="C24:D25"/>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customSheetView>
    <customSheetView guid="{F0322B0F-BF52-4197-B6FF-48D426B2BBBC}">
      <pane xSplit="2" ySplit="9" topLeftCell="C10" activePane="bottomRight" state="frozen"/>
      <selection pane="bottomRight" activeCell="C10" sqref="C10"/>
      <pageMargins left="0.74791666666666667" right="0.25" top="0.75" bottom="0.98402777777777772" header="0.5" footer="0.5"/>
      <pageSetup paperSize="9" firstPageNumber="0" orientation="landscape" horizontalDpi="300" verticalDpi="300" r:id="rId2"/>
      <headerFooter alignWithMargins="0">
        <oddFooter>&amp;L&amp;"Arial,Regular"&amp;9 02ae-BM/PM/HDCV/FSOFT v2.1&amp;C&amp;"Arial,Regular"&amp;9
Internal use&amp;R&amp;"Arial,Regular"&amp;9&amp;P/&amp;N</oddFooter>
      </headerFooter>
    </customSheetView>
  </customSheetViews>
  <mergeCells count="4">
    <mergeCell ref="B2:G2"/>
    <mergeCell ref="B3:G3"/>
    <mergeCell ref="B4:G4"/>
    <mergeCell ref="B5:G5"/>
  </mergeCells>
  <dataValidations count="2">
    <dataValidation type="list" allowBlank="1" showErrorMessage="1" sqref="IO65522:IO65529 G65522:G65529 SK65522:SK65529 ACG65522:ACG65529 AMC65522:AMC65529 AVY65522:AVY65529 BFU65522:BFU65529 BPQ65522:BPQ65529 BZM65522:BZM65529 CJI65522:CJI65529 CTE65522:CTE65529 DDA65522:DDA65529 DMW65522:DMW65529 DWS65522:DWS65529 EGO65522:EGO65529 EQK65522:EQK65529 FAG65522:FAG65529 FKC65522:FKC65529 FTY65522:FTY65529 GDU65522:GDU65529 GNQ65522:GNQ65529 GXM65522:GXM65529 HHI65522:HHI65529 HRE65522:HRE65529 IBA65522:IBA65529 IKW65522:IKW65529 IUS65522:IUS65529 JEO65522:JEO65529 JOK65522:JOK65529 JYG65522:JYG65529 KIC65522:KIC65529 KRY65522:KRY65529 LBU65522:LBU65529 LLQ65522:LLQ65529 LVM65522:LVM65529 MFI65522:MFI65529 MPE65522:MPE65529 MZA65522:MZA65529 NIW65522:NIW65529 NSS65522:NSS65529 OCO65522:OCO65529 OMK65522:OMK65529 OWG65522:OWG65529 PGC65522:PGC65529 PPY65522:PPY65529 PZU65522:PZU65529 QJQ65522:QJQ65529 QTM65522:QTM65529 RDI65522:RDI65529 RNE65522:RNE65529 RXA65522:RXA65529 SGW65522:SGW65529 SQS65522:SQS65529 TAO65522:TAO65529 TKK65522:TKK65529 TUG65522:TUG65529 UEC65522:UEC65529 UNY65522:UNY65529 UXU65522:UXU65529 VHQ65522:VHQ65529 VRM65522:VRM65529 WBI65522:WBI65529 WLE65522:WLE65529 WVA65522:WVA65529 G131058:G131065 IO131058:IO131065 SK131058:SK131065 ACG131058:ACG131065 AMC131058:AMC131065 AVY131058:AVY131065 BFU131058:BFU131065 BPQ131058:BPQ131065 BZM131058:BZM131065 CJI131058:CJI131065 CTE131058:CTE131065 DDA131058:DDA131065 DMW131058:DMW131065 DWS131058:DWS131065 EGO131058:EGO131065 EQK131058:EQK131065 FAG131058:FAG131065 FKC131058:FKC131065 FTY131058:FTY131065 GDU131058:GDU131065 GNQ131058:GNQ131065 GXM131058:GXM131065 HHI131058:HHI131065 HRE131058:HRE131065 IBA131058:IBA131065 IKW131058:IKW131065 IUS131058:IUS131065 JEO131058:JEO131065 JOK131058:JOK131065 JYG131058:JYG131065 KIC131058:KIC131065 KRY131058:KRY131065 LBU131058:LBU131065 LLQ131058:LLQ131065 LVM131058:LVM131065 MFI131058:MFI131065 MPE131058:MPE131065 MZA131058:MZA131065 NIW131058:NIW131065 NSS131058:NSS131065 OCO131058:OCO131065 OMK131058:OMK131065 OWG131058:OWG131065 PGC131058:PGC131065 PPY131058:PPY131065 PZU131058:PZU131065 QJQ131058:QJQ131065 QTM131058:QTM131065 RDI131058:RDI131065 RNE131058:RNE131065 RXA131058:RXA131065 SGW131058:SGW131065 SQS131058:SQS131065 TAO131058:TAO131065 TKK131058:TKK131065 TUG131058:TUG131065 UEC131058:UEC131065 UNY131058:UNY131065 UXU131058:UXU131065 VHQ131058:VHQ131065 VRM131058:VRM131065 WBI131058:WBI131065 WLE131058:WLE131065 WVA131058:WVA131065 G196594:G196601 IO196594:IO196601 SK196594:SK196601 ACG196594:ACG196601 AMC196594:AMC196601 AVY196594:AVY196601 BFU196594:BFU196601 BPQ196594:BPQ196601 BZM196594:BZM196601 CJI196594:CJI196601 CTE196594:CTE196601 DDA196594:DDA196601 DMW196594:DMW196601 DWS196594:DWS196601 EGO196594:EGO196601 EQK196594:EQK196601 FAG196594:FAG196601 FKC196594:FKC196601 FTY196594:FTY196601 GDU196594:GDU196601 GNQ196594:GNQ196601 GXM196594:GXM196601 HHI196594:HHI196601 HRE196594:HRE196601 IBA196594:IBA196601 IKW196594:IKW196601 IUS196594:IUS196601 JEO196594:JEO196601 JOK196594:JOK196601 JYG196594:JYG196601 KIC196594:KIC196601 KRY196594:KRY196601 LBU196594:LBU196601 LLQ196594:LLQ196601 LVM196594:LVM196601 MFI196594:MFI196601 MPE196594:MPE196601 MZA196594:MZA196601 NIW196594:NIW196601 NSS196594:NSS196601 OCO196594:OCO196601 OMK196594:OMK196601 OWG196594:OWG196601 PGC196594:PGC196601 PPY196594:PPY196601 PZU196594:PZU196601 QJQ196594:QJQ196601 QTM196594:QTM196601 RDI196594:RDI196601 RNE196594:RNE196601 RXA196594:RXA196601 SGW196594:SGW196601 SQS196594:SQS196601 TAO196594:TAO196601 TKK196594:TKK196601 TUG196594:TUG196601 UEC196594:UEC196601 UNY196594:UNY196601 UXU196594:UXU196601 VHQ196594:VHQ196601 VRM196594:VRM196601 WBI196594:WBI196601 WLE196594:WLE196601 WVA196594:WVA196601 G262130:G262137 IO262130:IO262137 SK262130:SK262137 ACG262130:ACG262137 AMC262130:AMC262137 AVY262130:AVY262137 BFU262130:BFU262137 BPQ262130:BPQ262137 BZM262130:BZM262137 CJI262130:CJI262137 CTE262130:CTE262137 DDA262130:DDA262137 DMW262130:DMW262137 DWS262130:DWS262137 EGO262130:EGO262137 EQK262130:EQK262137 FAG262130:FAG262137 FKC262130:FKC262137 FTY262130:FTY262137 GDU262130:GDU262137 GNQ262130:GNQ262137 GXM262130:GXM262137 HHI262130:HHI262137 HRE262130:HRE262137 IBA262130:IBA262137 IKW262130:IKW262137 IUS262130:IUS262137 JEO262130:JEO262137 JOK262130:JOK262137 JYG262130:JYG262137 KIC262130:KIC262137 KRY262130:KRY262137 LBU262130:LBU262137 LLQ262130:LLQ262137 LVM262130:LVM262137 MFI262130:MFI262137 MPE262130:MPE262137 MZA262130:MZA262137 NIW262130:NIW262137 NSS262130:NSS262137 OCO262130:OCO262137 OMK262130:OMK262137 OWG262130:OWG262137 PGC262130:PGC262137 PPY262130:PPY262137 PZU262130:PZU262137 QJQ262130:QJQ262137 QTM262130:QTM262137 RDI262130:RDI262137 RNE262130:RNE262137 RXA262130:RXA262137 SGW262130:SGW262137 SQS262130:SQS262137 TAO262130:TAO262137 TKK262130:TKK262137 TUG262130:TUG262137 UEC262130:UEC262137 UNY262130:UNY262137 UXU262130:UXU262137 VHQ262130:VHQ262137 VRM262130:VRM262137 WBI262130:WBI262137 WLE262130:WLE262137 WVA262130:WVA262137 G327666:G327673 IO327666:IO327673 SK327666:SK327673 ACG327666:ACG327673 AMC327666:AMC327673 AVY327666:AVY327673 BFU327666:BFU327673 BPQ327666:BPQ327673 BZM327666:BZM327673 CJI327666:CJI327673 CTE327666:CTE327673 DDA327666:DDA327673 DMW327666:DMW327673 DWS327666:DWS327673 EGO327666:EGO327673 EQK327666:EQK327673 FAG327666:FAG327673 FKC327666:FKC327673 FTY327666:FTY327673 GDU327666:GDU327673 GNQ327666:GNQ327673 GXM327666:GXM327673 HHI327666:HHI327673 HRE327666:HRE327673 IBA327666:IBA327673 IKW327666:IKW327673 IUS327666:IUS327673 JEO327666:JEO327673 JOK327666:JOK327673 JYG327666:JYG327673 KIC327666:KIC327673 KRY327666:KRY327673 LBU327666:LBU327673 LLQ327666:LLQ327673 LVM327666:LVM327673 MFI327666:MFI327673 MPE327666:MPE327673 MZA327666:MZA327673 NIW327666:NIW327673 NSS327666:NSS327673 OCO327666:OCO327673 OMK327666:OMK327673 OWG327666:OWG327673 PGC327666:PGC327673 PPY327666:PPY327673 PZU327666:PZU327673 QJQ327666:QJQ327673 QTM327666:QTM327673 RDI327666:RDI327673 RNE327666:RNE327673 RXA327666:RXA327673 SGW327666:SGW327673 SQS327666:SQS327673 TAO327666:TAO327673 TKK327666:TKK327673 TUG327666:TUG327673 UEC327666:UEC327673 UNY327666:UNY327673 UXU327666:UXU327673 VHQ327666:VHQ327673 VRM327666:VRM327673 WBI327666:WBI327673 WLE327666:WLE327673 WVA327666:WVA327673 G393202:G393209 IO393202:IO393209 SK393202:SK393209 ACG393202:ACG393209 AMC393202:AMC393209 AVY393202:AVY393209 BFU393202:BFU393209 BPQ393202:BPQ393209 BZM393202:BZM393209 CJI393202:CJI393209 CTE393202:CTE393209 DDA393202:DDA393209 DMW393202:DMW393209 DWS393202:DWS393209 EGO393202:EGO393209 EQK393202:EQK393209 FAG393202:FAG393209 FKC393202:FKC393209 FTY393202:FTY393209 GDU393202:GDU393209 GNQ393202:GNQ393209 GXM393202:GXM393209 HHI393202:HHI393209 HRE393202:HRE393209 IBA393202:IBA393209 IKW393202:IKW393209 IUS393202:IUS393209 JEO393202:JEO393209 JOK393202:JOK393209 JYG393202:JYG393209 KIC393202:KIC393209 KRY393202:KRY393209 LBU393202:LBU393209 LLQ393202:LLQ393209 LVM393202:LVM393209 MFI393202:MFI393209 MPE393202:MPE393209 MZA393202:MZA393209 NIW393202:NIW393209 NSS393202:NSS393209 OCO393202:OCO393209 OMK393202:OMK393209 OWG393202:OWG393209 PGC393202:PGC393209 PPY393202:PPY393209 PZU393202:PZU393209 QJQ393202:QJQ393209 QTM393202:QTM393209 RDI393202:RDI393209 RNE393202:RNE393209 RXA393202:RXA393209 SGW393202:SGW393209 SQS393202:SQS393209 TAO393202:TAO393209 TKK393202:TKK393209 TUG393202:TUG393209 UEC393202:UEC393209 UNY393202:UNY393209 UXU393202:UXU393209 VHQ393202:VHQ393209 VRM393202:VRM393209 WBI393202:WBI393209 WLE393202:WLE393209 WVA393202:WVA393209 G458738:G458745 IO458738:IO458745 SK458738:SK458745 ACG458738:ACG458745 AMC458738:AMC458745 AVY458738:AVY458745 BFU458738:BFU458745 BPQ458738:BPQ458745 BZM458738:BZM458745 CJI458738:CJI458745 CTE458738:CTE458745 DDA458738:DDA458745 DMW458738:DMW458745 DWS458738:DWS458745 EGO458738:EGO458745 EQK458738:EQK458745 FAG458738:FAG458745 FKC458738:FKC458745 FTY458738:FTY458745 GDU458738:GDU458745 GNQ458738:GNQ458745 GXM458738:GXM458745 HHI458738:HHI458745 HRE458738:HRE458745 IBA458738:IBA458745 IKW458738:IKW458745 IUS458738:IUS458745 JEO458738:JEO458745 JOK458738:JOK458745 JYG458738:JYG458745 KIC458738:KIC458745 KRY458738:KRY458745 LBU458738:LBU458745 LLQ458738:LLQ458745 LVM458738:LVM458745 MFI458738:MFI458745 MPE458738:MPE458745 MZA458738:MZA458745 NIW458738:NIW458745 NSS458738:NSS458745 OCO458738:OCO458745 OMK458738:OMK458745 OWG458738:OWG458745 PGC458738:PGC458745 PPY458738:PPY458745 PZU458738:PZU458745 QJQ458738:QJQ458745 QTM458738:QTM458745 RDI458738:RDI458745 RNE458738:RNE458745 RXA458738:RXA458745 SGW458738:SGW458745 SQS458738:SQS458745 TAO458738:TAO458745 TKK458738:TKK458745 TUG458738:TUG458745 UEC458738:UEC458745 UNY458738:UNY458745 UXU458738:UXU458745 VHQ458738:VHQ458745 VRM458738:VRM458745 WBI458738:WBI458745 WLE458738:WLE458745 WVA458738:WVA458745 G524274:G524281 IO524274:IO524281 SK524274:SK524281 ACG524274:ACG524281 AMC524274:AMC524281 AVY524274:AVY524281 BFU524274:BFU524281 BPQ524274:BPQ524281 BZM524274:BZM524281 CJI524274:CJI524281 CTE524274:CTE524281 DDA524274:DDA524281 DMW524274:DMW524281 DWS524274:DWS524281 EGO524274:EGO524281 EQK524274:EQK524281 FAG524274:FAG524281 FKC524274:FKC524281 FTY524274:FTY524281 GDU524274:GDU524281 GNQ524274:GNQ524281 GXM524274:GXM524281 HHI524274:HHI524281 HRE524274:HRE524281 IBA524274:IBA524281 IKW524274:IKW524281 IUS524274:IUS524281 JEO524274:JEO524281 JOK524274:JOK524281 JYG524274:JYG524281 KIC524274:KIC524281 KRY524274:KRY524281 LBU524274:LBU524281 LLQ524274:LLQ524281 LVM524274:LVM524281 MFI524274:MFI524281 MPE524274:MPE524281 MZA524274:MZA524281 NIW524274:NIW524281 NSS524274:NSS524281 OCO524274:OCO524281 OMK524274:OMK524281 OWG524274:OWG524281 PGC524274:PGC524281 PPY524274:PPY524281 PZU524274:PZU524281 QJQ524274:QJQ524281 QTM524274:QTM524281 RDI524274:RDI524281 RNE524274:RNE524281 RXA524274:RXA524281 SGW524274:SGW524281 SQS524274:SQS524281 TAO524274:TAO524281 TKK524274:TKK524281 TUG524274:TUG524281 UEC524274:UEC524281 UNY524274:UNY524281 UXU524274:UXU524281 VHQ524274:VHQ524281 VRM524274:VRM524281 WBI524274:WBI524281 WLE524274:WLE524281 WVA524274:WVA524281 G589810:G589817 IO589810:IO589817 SK589810:SK589817 ACG589810:ACG589817 AMC589810:AMC589817 AVY589810:AVY589817 BFU589810:BFU589817 BPQ589810:BPQ589817 BZM589810:BZM589817 CJI589810:CJI589817 CTE589810:CTE589817 DDA589810:DDA589817 DMW589810:DMW589817 DWS589810:DWS589817 EGO589810:EGO589817 EQK589810:EQK589817 FAG589810:FAG589817 FKC589810:FKC589817 FTY589810:FTY589817 GDU589810:GDU589817 GNQ589810:GNQ589817 GXM589810:GXM589817 HHI589810:HHI589817 HRE589810:HRE589817 IBA589810:IBA589817 IKW589810:IKW589817 IUS589810:IUS589817 JEO589810:JEO589817 JOK589810:JOK589817 JYG589810:JYG589817 KIC589810:KIC589817 KRY589810:KRY589817 LBU589810:LBU589817 LLQ589810:LLQ589817 LVM589810:LVM589817 MFI589810:MFI589817 MPE589810:MPE589817 MZA589810:MZA589817 NIW589810:NIW589817 NSS589810:NSS589817 OCO589810:OCO589817 OMK589810:OMK589817 OWG589810:OWG589817 PGC589810:PGC589817 PPY589810:PPY589817 PZU589810:PZU589817 QJQ589810:QJQ589817 QTM589810:QTM589817 RDI589810:RDI589817 RNE589810:RNE589817 RXA589810:RXA589817 SGW589810:SGW589817 SQS589810:SQS589817 TAO589810:TAO589817 TKK589810:TKK589817 TUG589810:TUG589817 UEC589810:UEC589817 UNY589810:UNY589817 UXU589810:UXU589817 VHQ589810:VHQ589817 VRM589810:VRM589817 WBI589810:WBI589817 WLE589810:WLE589817 WVA589810:WVA589817 G655346:G655353 IO655346:IO655353 SK655346:SK655353 ACG655346:ACG655353 AMC655346:AMC655353 AVY655346:AVY655353 BFU655346:BFU655353 BPQ655346:BPQ655353 BZM655346:BZM655353 CJI655346:CJI655353 CTE655346:CTE655353 DDA655346:DDA655353 DMW655346:DMW655353 DWS655346:DWS655353 EGO655346:EGO655353 EQK655346:EQK655353 FAG655346:FAG655353 FKC655346:FKC655353 FTY655346:FTY655353 GDU655346:GDU655353 GNQ655346:GNQ655353 GXM655346:GXM655353 HHI655346:HHI655353 HRE655346:HRE655353 IBA655346:IBA655353 IKW655346:IKW655353 IUS655346:IUS655353 JEO655346:JEO655353 JOK655346:JOK655353 JYG655346:JYG655353 KIC655346:KIC655353 KRY655346:KRY655353 LBU655346:LBU655353 LLQ655346:LLQ655353 LVM655346:LVM655353 MFI655346:MFI655353 MPE655346:MPE655353 MZA655346:MZA655353 NIW655346:NIW655353 NSS655346:NSS655353 OCO655346:OCO655353 OMK655346:OMK655353 OWG655346:OWG655353 PGC655346:PGC655353 PPY655346:PPY655353 PZU655346:PZU655353 QJQ655346:QJQ655353 QTM655346:QTM655353 RDI655346:RDI655353 RNE655346:RNE655353 RXA655346:RXA655353 SGW655346:SGW655353 SQS655346:SQS655353 TAO655346:TAO655353 TKK655346:TKK655353 TUG655346:TUG655353 UEC655346:UEC655353 UNY655346:UNY655353 UXU655346:UXU655353 VHQ655346:VHQ655353 VRM655346:VRM655353 WBI655346:WBI655353 WLE655346:WLE655353 WVA655346:WVA655353 G720882:G720889 IO720882:IO720889 SK720882:SK720889 ACG720882:ACG720889 AMC720882:AMC720889 AVY720882:AVY720889 BFU720882:BFU720889 BPQ720882:BPQ720889 BZM720882:BZM720889 CJI720882:CJI720889 CTE720882:CTE720889 DDA720882:DDA720889 DMW720882:DMW720889 DWS720882:DWS720889 EGO720882:EGO720889 EQK720882:EQK720889 FAG720882:FAG720889 FKC720882:FKC720889 FTY720882:FTY720889 GDU720882:GDU720889 GNQ720882:GNQ720889 GXM720882:GXM720889 HHI720882:HHI720889 HRE720882:HRE720889 IBA720882:IBA720889 IKW720882:IKW720889 IUS720882:IUS720889 JEO720882:JEO720889 JOK720882:JOK720889 JYG720882:JYG720889 KIC720882:KIC720889 KRY720882:KRY720889 LBU720882:LBU720889 LLQ720882:LLQ720889 LVM720882:LVM720889 MFI720882:MFI720889 MPE720882:MPE720889 MZA720882:MZA720889 NIW720882:NIW720889 NSS720882:NSS720889 OCO720882:OCO720889 OMK720882:OMK720889 OWG720882:OWG720889 PGC720882:PGC720889 PPY720882:PPY720889 PZU720882:PZU720889 QJQ720882:QJQ720889 QTM720882:QTM720889 RDI720882:RDI720889 RNE720882:RNE720889 RXA720882:RXA720889 SGW720882:SGW720889 SQS720882:SQS720889 TAO720882:TAO720889 TKK720882:TKK720889 TUG720882:TUG720889 UEC720882:UEC720889 UNY720882:UNY720889 UXU720882:UXU720889 VHQ720882:VHQ720889 VRM720882:VRM720889 WBI720882:WBI720889 WLE720882:WLE720889 WVA720882:WVA720889 G786418:G786425 IO786418:IO786425 SK786418:SK786425 ACG786418:ACG786425 AMC786418:AMC786425 AVY786418:AVY786425 BFU786418:BFU786425 BPQ786418:BPQ786425 BZM786418:BZM786425 CJI786418:CJI786425 CTE786418:CTE786425 DDA786418:DDA786425 DMW786418:DMW786425 DWS786418:DWS786425 EGO786418:EGO786425 EQK786418:EQK786425 FAG786418:FAG786425 FKC786418:FKC786425 FTY786418:FTY786425 GDU786418:GDU786425 GNQ786418:GNQ786425 GXM786418:GXM786425 HHI786418:HHI786425 HRE786418:HRE786425 IBA786418:IBA786425 IKW786418:IKW786425 IUS786418:IUS786425 JEO786418:JEO786425 JOK786418:JOK786425 JYG786418:JYG786425 KIC786418:KIC786425 KRY786418:KRY786425 LBU786418:LBU786425 LLQ786418:LLQ786425 LVM786418:LVM786425 MFI786418:MFI786425 MPE786418:MPE786425 MZA786418:MZA786425 NIW786418:NIW786425 NSS786418:NSS786425 OCO786418:OCO786425 OMK786418:OMK786425 OWG786418:OWG786425 PGC786418:PGC786425 PPY786418:PPY786425 PZU786418:PZU786425 QJQ786418:QJQ786425 QTM786418:QTM786425 RDI786418:RDI786425 RNE786418:RNE786425 RXA786418:RXA786425 SGW786418:SGW786425 SQS786418:SQS786425 TAO786418:TAO786425 TKK786418:TKK786425 TUG786418:TUG786425 UEC786418:UEC786425 UNY786418:UNY786425 UXU786418:UXU786425 VHQ786418:VHQ786425 VRM786418:VRM786425 WBI786418:WBI786425 WLE786418:WLE786425 WVA786418:WVA786425 G851954:G851961 IO851954:IO851961 SK851954:SK851961 ACG851954:ACG851961 AMC851954:AMC851961 AVY851954:AVY851961 BFU851954:BFU851961 BPQ851954:BPQ851961 BZM851954:BZM851961 CJI851954:CJI851961 CTE851954:CTE851961 DDA851954:DDA851961 DMW851954:DMW851961 DWS851954:DWS851961 EGO851954:EGO851961 EQK851954:EQK851961 FAG851954:FAG851961 FKC851954:FKC851961 FTY851954:FTY851961 GDU851954:GDU851961 GNQ851954:GNQ851961 GXM851954:GXM851961 HHI851954:HHI851961 HRE851954:HRE851961 IBA851954:IBA851961 IKW851954:IKW851961 IUS851954:IUS851961 JEO851954:JEO851961 JOK851954:JOK851961 JYG851954:JYG851961 KIC851954:KIC851961 KRY851954:KRY851961 LBU851954:LBU851961 LLQ851954:LLQ851961 LVM851954:LVM851961 MFI851954:MFI851961 MPE851954:MPE851961 MZA851954:MZA851961 NIW851954:NIW851961 NSS851954:NSS851961 OCO851954:OCO851961 OMK851954:OMK851961 OWG851954:OWG851961 PGC851954:PGC851961 PPY851954:PPY851961 PZU851954:PZU851961 QJQ851954:QJQ851961 QTM851954:QTM851961 RDI851954:RDI851961 RNE851954:RNE851961 RXA851954:RXA851961 SGW851954:SGW851961 SQS851954:SQS851961 TAO851954:TAO851961 TKK851954:TKK851961 TUG851954:TUG851961 UEC851954:UEC851961 UNY851954:UNY851961 UXU851954:UXU851961 VHQ851954:VHQ851961 VRM851954:VRM851961 WBI851954:WBI851961 WLE851954:WLE851961 WVA851954:WVA851961 G917490:G917497 IO917490:IO917497 SK917490:SK917497 ACG917490:ACG917497 AMC917490:AMC917497 AVY917490:AVY917497 BFU917490:BFU917497 BPQ917490:BPQ917497 BZM917490:BZM917497 CJI917490:CJI917497 CTE917490:CTE917497 DDA917490:DDA917497 DMW917490:DMW917497 DWS917490:DWS917497 EGO917490:EGO917497 EQK917490:EQK917497 FAG917490:FAG917497 FKC917490:FKC917497 FTY917490:FTY917497 GDU917490:GDU917497 GNQ917490:GNQ917497 GXM917490:GXM917497 HHI917490:HHI917497 HRE917490:HRE917497 IBA917490:IBA917497 IKW917490:IKW917497 IUS917490:IUS917497 JEO917490:JEO917497 JOK917490:JOK917497 JYG917490:JYG917497 KIC917490:KIC917497 KRY917490:KRY917497 LBU917490:LBU917497 LLQ917490:LLQ917497 LVM917490:LVM917497 MFI917490:MFI917497 MPE917490:MPE917497 MZA917490:MZA917497 NIW917490:NIW917497 NSS917490:NSS917497 OCO917490:OCO917497 OMK917490:OMK917497 OWG917490:OWG917497 PGC917490:PGC917497 PPY917490:PPY917497 PZU917490:PZU917497 QJQ917490:QJQ917497 QTM917490:QTM917497 RDI917490:RDI917497 RNE917490:RNE917497 RXA917490:RXA917497 SGW917490:SGW917497 SQS917490:SQS917497 TAO917490:TAO917497 TKK917490:TKK917497 TUG917490:TUG917497 UEC917490:UEC917497 UNY917490:UNY917497 UXU917490:UXU917497 VHQ917490:VHQ917497 VRM917490:VRM917497 WBI917490:WBI917497 WLE917490:WLE917497 WVA917490:WVA917497 G983026:G983033 IO983026:IO983033 SK983026:SK983033 ACG983026:ACG983033 AMC983026:AMC983033 AVY983026:AVY983033 BFU983026:BFU983033 BPQ983026:BPQ983033 BZM983026:BZM983033 CJI983026:CJI983033 CTE983026:CTE983033 DDA983026:DDA983033 DMW983026:DMW983033 DWS983026:DWS983033 EGO983026:EGO983033 EQK983026:EQK983033 FAG983026:FAG983033 FKC983026:FKC983033 FTY983026:FTY983033 GDU983026:GDU983033 GNQ983026:GNQ983033 GXM983026:GXM983033 HHI983026:HHI983033 HRE983026:HRE983033 IBA983026:IBA983033 IKW983026:IKW983033 IUS983026:IUS983033 JEO983026:JEO983033 JOK983026:JOK983033 JYG983026:JYG983033 KIC983026:KIC983033 KRY983026:KRY983033 LBU983026:LBU983033 LLQ983026:LLQ983033 LVM983026:LVM983033 MFI983026:MFI983033 MPE983026:MPE983033 MZA983026:MZA983033 NIW983026:NIW983033 NSS983026:NSS983033 OCO983026:OCO983033 OMK983026:OMK983033 OWG983026:OWG983033 PGC983026:PGC983033 PPY983026:PPY983033 PZU983026:PZU983033 QJQ983026:QJQ983033 QTM983026:QTM983033 RDI983026:RDI983033 RNE983026:RNE983033 RXA983026:RXA983033 SGW983026:SGW983033 SQS983026:SQS983033 TAO983026:TAO983033 TKK983026:TKK983033 TUG983026:TUG983033 UEC983026:UEC983033 UNY983026:UNY983033 UXU983026:UXU983033 VHQ983026:VHQ983033 VRM983026:VRM983033 WBI983026:WBI983033 WLE983026:WLE983033 WVA983026:WVA983033 G65489:G65495 IO65489:IO65495 SK65489:SK65495 ACG65489:ACG65495 AMC65489:AMC65495 AVY65489:AVY65495 BFU65489:BFU65495 BPQ65489:BPQ65495 BZM65489:BZM65495 CJI65489:CJI65495 CTE65489:CTE65495 DDA65489:DDA65495 DMW65489:DMW65495 DWS65489:DWS65495 EGO65489:EGO65495 EQK65489:EQK65495 FAG65489:FAG65495 FKC65489:FKC65495 FTY65489:FTY65495 GDU65489:GDU65495 GNQ65489:GNQ65495 GXM65489:GXM65495 HHI65489:HHI65495 HRE65489:HRE65495 IBA65489:IBA65495 IKW65489:IKW65495 IUS65489:IUS65495 JEO65489:JEO65495 JOK65489:JOK65495 JYG65489:JYG65495 KIC65489:KIC65495 KRY65489:KRY65495 LBU65489:LBU65495 LLQ65489:LLQ65495 LVM65489:LVM65495 MFI65489:MFI65495 MPE65489:MPE65495 MZA65489:MZA65495 NIW65489:NIW65495 NSS65489:NSS65495 OCO65489:OCO65495 OMK65489:OMK65495 OWG65489:OWG65495 PGC65489:PGC65495 PPY65489:PPY65495 PZU65489:PZU65495 QJQ65489:QJQ65495 QTM65489:QTM65495 RDI65489:RDI65495 RNE65489:RNE65495 RXA65489:RXA65495 SGW65489:SGW65495 SQS65489:SQS65495 TAO65489:TAO65495 TKK65489:TKK65495 TUG65489:TUG65495 UEC65489:UEC65495 UNY65489:UNY65495 UXU65489:UXU65495 VHQ65489:VHQ65495 VRM65489:VRM65495 WBI65489:WBI65495 WLE65489:WLE65495 WVA65489:WVA65495 G131025:G131031 IO131025:IO131031 SK131025:SK131031 ACG131025:ACG131031 AMC131025:AMC131031 AVY131025:AVY131031 BFU131025:BFU131031 BPQ131025:BPQ131031 BZM131025:BZM131031 CJI131025:CJI131031 CTE131025:CTE131031 DDA131025:DDA131031 DMW131025:DMW131031 DWS131025:DWS131031 EGO131025:EGO131031 EQK131025:EQK131031 FAG131025:FAG131031 FKC131025:FKC131031 FTY131025:FTY131031 GDU131025:GDU131031 GNQ131025:GNQ131031 GXM131025:GXM131031 HHI131025:HHI131031 HRE131025:HRE131031 IBA131025:IBA131031 IKW131025:IKW131031 IUS131025:IUS131031 JEO131025:JEO131031 JOK131025:JOK131031 JYG131025:JYG131031 KIC131025:KIC131031 KRY131025:KRY131031 LBU131025:LBU131031 LLQ131025:LLQ131031 LVM131025:LVM131031 MFI131025:MFI131031 MPE131025:MPE131031 MZA131025:MZA131031 NIW131025:NIW131031 NSS131025:NSS131031 OCO131025:OCO131031 OMK131025:OMK131031 OWG131025:OWG131031 PGC131025:PGC131031 PPY131025:PPY131031 PZU131025:PZU131031 QJQ131025:QJQ131031 QTM131025:QTM131031 RDI131025:RDI131031 RNE131025:RNE131031 RXA131025:RXA131031 SGW131025:SGW131031 SQS131025:SQS131031 TAO131025:TAO131031 TKK131025:TKK131031 TUG131025:TUG131031 UEC131025:UEC131031 UNY131025:UNY131031 UXU131025:UXU131031 VHQ131025:VHQ131031 VRM131025:VRM131031 WBI131025:WBI131031 WLE131025:WLE131031 WVA131025:WVA131031 G196561:G196567 IO196561:IO196567 SK196561:SK196567 ACG196561:ACG196567 AMC196561:AMC196567 AVY196561:AVY196567 BFU196561:BFU196567 BPQ196561:BPQ196567 BZM196561:BZM196567 CJI196561:CJI196567 CTE196561:CTE196567 DDA196561:DDA196567 DMW196561:DMW196567 DWS196561:DWS196567 EGO196561:EGO196567 EQK196561:EQK196567 FAG196561:FAG196567 FKC196561:FKC196567 FTY196561:FTY196567 GDU196561:GDU196567 GNQ196561:GNQ196567 GXM196561:GXM196567 HHI196561:HHI196567 HRE196561:HRE196567 IBA196561:IBA196567 IKW196561:IKW196567 IUS196561:IUS196567 JEO196561:JEO196567 JOK196561:JOK196567 JYG196561:JYG196567 KIC196561:KIC196567 KRY196561:KRY196567 LBU196561:LBU196567 LLQ196561:LLQ196567 LVM196561:LVM196567 MFI196561:MFI196567 MPE196561:MPE196567 MZA196561:MZA196567 NIW196561:NIW196567 NSS196561:NSS196567 OCO196561:OCO196567 OMK196561:OMK196567 OWG196561:OWG196567 PGC196561:PGC196567 PPY196561:PPY196567 PZU196561:PZU196567 QJQ196561:QJQ196567 QTM196561:QTM196567 RDI196561:RDI196567 RNE196561:RNE196567 RXA196561:RXA196567 SGW196561:SGW196567 SQS196561:SQS196567 TAO196561:TAO196567 TKK196561:TKK196567 TUG196561:TUG196567 UEC196561:UEC196567 UNY196561:UNY196567 UXU196561:UXU196567 VHQ196561:VHQ196567 VRM196561:VRM196567 WBI196561:WBI196567 WLE196561:WLE196567 WVA196561:WVA196567 G262097:G262103 IO262097:IO262103 SK262097:SK262103 ACG262097:ACG262103 AMC262097:AMC262103 AVY262097:AVY262103 BFU262097:BFU262103 BPQ262097:BPQ262103 BZM262097:BZM262103 CJI262097:CJI262103 CTE262097:CTE262103 DDA262097:DDA262103 DMW262097:DMW262103 DWS262097:DWS262103 EGO262097:EGO262103 EQK262097:EQK262103 FAG262097:FAG262103 FKC262097:FKC262103 FTY262097:FTY262103 GDU262097:GDU262103 GNQ262097:GNQ262103 GXM262097:GXM262103 HHI262097:HHI262103 HRE262097:HRE262103 IBA262097:IBA262103 IKW262097:IKW262103 IUS262097:IUS262103 JEO262097:JEO262103 JOK262097:JOK262103 JYG262097:JYG262103 KIC262097:KIC262103 KRY262097:KRY262103 LBU262097:LBU262103 LLQ262097:LLQ262103 LVM262097:LVM262103 MFI262097:MFI262103 MPE262097:MPE262103 MZA262097:MZA262103 NIW262097:NIW262103 NSS262097:NSS262103 OCO262097:OCO262103 OMK262097:OMK262103 OWG262097:OWG262103 PGC262097:PGC262103 PPY262097:PPY262103 PZU262097:PZU262103 QJQ262097:QJQ262103 QTM262097:QTM262103 RDI262097:RDI262103 RNE262097:RNE262103 RXA262097:RXA262103 SGW262097:SGW262103 SQS262097:SQS262103 TAO262097:TAO262103 TKK262097:TKK262103 TUG262097:TUG262103 UEC262097:UEC262103 UNY262097:UNY262103 UXU262097:UXU262103 VHQ262097:VHQ262103 VRM262097:VRM262103 WBI262097:WBI262103 WLE262097:WLE262103 WVA262097:WVA262103 G327633:G327639 IO327633:IO327639 SK327633:SK327639 ACG327633:ACG327639 AMC327633:AMC327639 AVY327633:AVY327639 BFU327633:BFU327639 BPQ327633:BPQ327639 BZM327633:BZM327639 CJI327633:CJI327639 CTE327633:CTE327639 DDA327633:DDA327639 DMW327633:DMW327639 DWS327633:DWS327639 EGO327633:EGO327639 EQK327633:EQK327639 FAG327633:FAG327639 FKC327633:FKC327639 FTY327633:FTY327639 GDU327633:GDU327639 GNQ327633:GNQ327639 GXM327633:GXM327639 HHI327633:HHI327639 HRE327633:HRE327639 IBA327633:IBA327639 IKW327633:IKW327639 IUS327633:IUS327639 JEO327633:JEO327639 JOK327633:JOK327639 JYG327633:JYG327639 KIC327633:KIC327639 KRY327633:KRY327639 LBU327633:LBU327639 LLQ327633:LLQ327639 LVM327633:LVM327639 MFI327633:MFI327639 MPE327633:MPE327639 MZA327633:MZA327639 NIW327633:NIW327639 NSS327633:NSS327639 OCO327633:OCO327639 OMK327633:OMK327639 OWG327633:OWG327639 PGC327633:PGC327639 PPY327633:PPY327639 PZU327633:PZU327639 QJQ327633:QJQ327639 QTM327633:QTM327639 RDI327633:RDI327639 RNE327633:RNE327639 RXA327633:RXA327639 SGW327633:SGW327639 SQS327633:SQS327639 TAO327633:TAO327639 TKK327633:TKK327639 TUG327633:TUG327639 UEC327633:UEC327639 UNY327633:UNY327639 UXU327633:UXU327639 VHQ327633:VHQ327639 VRM327633:VRM327639 WBI327633:WBI327639 WLE327633:WLE327639 WVA327633:WVA327639 G393169:G393175 IO393169:IO393175 SK393169:SK393175 ACG393169:ACG393175 AMC393169:AMC393175 AVY393169:AVY393175 BFU393169:BFU393175 BPQ393169:BPQ393175 BZM393169:BZM393175 CJI393169:CJI393175 CTE393169:CTE393175 DDA393169:DDA393175 DMW393169:DMW393175 DWS393169:DWS393175 EGO393169:EGO393175 EQK393169:EQK393175 FAG393169:FAG393175 FKC393169:FKC393175 FTY393169:FTY393175 GDU393169:GDU393175 GNQ393169:GNQ393175 GXM393169:GXM393175 HHI393169:HHI393175 HRE393169:HRE393175 IBA393169:IBA393175 IKW393169:IKW393175 IUS393169:IUS393175 JEO393169:JEO393175 JOK393169:JOK393175 JYG393169:JYG393175 KIC393169:KIC393175 KRY393169:KRY393175 LBU393169:LBU393175 LLQ393169:LLQ393175 LVM393169:LVM393175 MFI393169:MFI393175 MPE393169:MPE393175 MZA393169:MZA393175 NIW393169:NIW393175 NSS393169:NSS393175 OCO393169:OCO393175 OMK393169:OMK393175 OWG393169:OWG393175 PGC393169:PGC393175 PPY393169:PPY393175 PZU393169:PZU393175 QJQ393169:QJQ393175 QTM393169:QTM393175 RDI393169:RDI393175 RNE393169:RNE393175 RXA393169:RXA393175 SGW393169:SGW393175 SQS393169:SQS393175 TAO393169:TAO393175 TKK393169:TKK393175 TUG393169:TUG393175 UEC393169:UEC393175 UNY393169:UNY393175 UXU393169:UXU393175 VHQ393169:VHQ393175 VRM393169:VRM393175 WBI393169:WBI393175 WLE393169:WLE393175 WVA393169:WVA393175 G458705:G458711 IO458705:IO458711 SK458705:SK458711 ACG458705:ACG458711 AMC458705:AMC458711 AVY458705:AVY458711 BFU458705:BFU458711 BPQ458705:BPQ458711 BZM458705:BZM458711 CJI458705:CJI458711 CTE458705:CTE458711 DDA458705:DDA458711 DMW458705:DMW458711 DWS458705:DWS458711 EGO458705:EGO458711 EQK458705:EQK458711 FAG458705:FAG458711 FKC458705:FKC458711 FTY458705:FTY458711 GDU458705:GDU458711 GNQ458705:GNQ458711 GXM458705:GXM458711 HHI458705:HHI458711 HRE458705:HRE458711 IBA458705:IBA458711 IKW458705:IKW458711 IUS458705:IUS458711 JEO458705:JEO458711 JOK458705:JOK458711 JYG458705:JYG458711 KIC458705:KIC458711 KRY458705:KRY458711 LBU458705:LBU458711 LLQ458705:LLQ458711 LVM458705:LVM458711 MFI458705:MFI458711 MPE458705:MPE458711 MZA458705:MZA458711 NIW458705:NIW458711 NSS458705:NSS458711 OCO458705:OCO458711 OMK458705:OMK458711 OWG458705:OWG458711 PGC458705:PGC458711 PPY458705:PPY458711 PZU458705:PZU458711 QJQ458705:QJQ458711 QTM458705:QTM458711 RDI458705:RDI458711 RNE458705:RNE458711 RXA458705:RXA458711 SGW458705:SGW458711 SQS458705:SQS458711 TAO458705:TAO458711 TKK458705:TKK458711 TUG458705:TUG458711 UEC458705:UEC458711 UNY458705:UNY458711 UXU458705:UXU458711 VHQ458705:VHQ458711 VRM458705:VRM458711 WBI458705:WBI458711 WLE458705:WLE458711 WVA458705:WVA458711 G524241:G524247 IO524241:IO524247 SK524241:SK524247 ACG524241:ACG524247 AMC524241:AMC524247 AVY524241:AVY524247 BFU524241:BFU524247 BPQ524241:BPQ524247 BZM524241:BZM524247 CJI524241:CJI524247 CTE524241:CTE524247 DDA524241:DDA524247 DMW524241:DMW524247 DWS524241:DWS524247 EGO524241:EGO524247 EQK524241:EQK524247 FAG524241:FAG524247 FKC524241:FKC524247 FTY524241:FTY524247 GDU524241:GDU524247 GNQ524241:GNQ524247 GXM524241:GXM524247 HHI524241:HHI524247 HRE524241:HRE524247 IBA524241:IBA524247 IKW524241:IKW524247 IUS524241:IUS524247 JEO524241:JEO524247 JOK524241:JOK524247 JYG524241:JYG524247 KIC524241:KIC524247 KRY524241:KRY524247 LBU524241:LBU524247 LLQ524241:LLQ524247 LVM524241:LVM524247 MFI524241:MFI524247 MPE524241:MPE524247 MZA524241:MZA524247 NIW524241:NIW524247 NSS524241:NSS524247 OCO524241:OCO524247 OMK524241:OMK524247 OWG524241:OWG524247 PGC524241:PGC524247 PPY524241:PPY524247 PZU524241:PZU524247 QJQ524241:QJQ524247 QTM524241:QTM524247 RDI524241:RDI524247 RNE524241:RNE524247 RXA524241:RXA524247 SGW524241:SGW524247 SQS524241:SQS524247 TAO524241:TAO524247 TKK524241:TKK524247 TUG524241:TUG524247 UEC524241:UEC524247 UNY524241:UNY524247 UXU524241:UXU524247 VHQ524241:VHQ524247 VRM524241:VRM524247 WBI524241:WBI524247 WLE524241:WLE524247 WVA524241:WVA524247 G589777:G589783 IO589777:IO589783 SK589777:SK589783 ACG589777:ACG589783 AMC589777:AMC589783 AVY589777:AVY589783 BFU589777:BFU589783 BPQ589777:BPQ589783 BZM589777:BZM589783 CJI589777:CJI589783 CTE589777:CTE589783 DDA589777:DDA589783 DMW589777:DMW589783 DWS589777:DWS589783 EGO589777:EGO589783 EQK589777:EQK589783 FAG589777:FAG589783 FKC589777:FKC589783 FTY589777:FTY589783 GDU589777:GDU589783 GNQ589777:GNQ589783 GXM589777:GXM589783 HHI589777:HHI589783 HRE589777:HRE589783 IBA589777:IBA589783 IKW589777:IKW589783 IUS589777:IUS589783 JEO589777:JEO589783 JOK589777:JOK589783 JYG589777:JYG589783 KIC589777:KIC589783 KRY589777:KRY589783 LBU589777:LBU589783 LLQ589777:LLQ589783 LVM589777:LVM589783 MFI589777:MFI589783 MPE589777:MPE589783 MZA589777:MZA589783 NIW589777:NIW589783 NSS589777:NSS589783 OCO589777:OCO589783 OMK589777:OMK589783 OWG589777:OWG589783 PGC589777:PGC589783 PPY589777:PPY589783 PZU589777:PZU589783 QJQ589777:QJQ589783 QTM589777:QTM589783 RDI589777:RDI589783 RNE589777:RNE589783 RXA589777:RXA589783 SGW589777:SGW589783 SQS589777:SQS589783 TAO589777:TAO589783 TKK589777:TKK589783 TUG589777:TUG589783 UEC589777:UEC589783 UNY589777:UNY589783 UXU589777:UXU589783 VHQ589777:VHQ589783 VRM589777:VRM589783 WBI589777:WBI589783 WLE589777:WLE589783 WVA589777:WVA589783 G655313:G655319 IO655313:IO655319 SK655313:SK655319 ACG655313:ACG655319 AMC655313:AMC655319 AVY655313:AVY655319 BFU655313:BFU655319 BPQ655313:BPQ655319 BZM655313:BZM655319 CJI655313:CJI655319 CTE655313:CTE655319 DDA655313:DDA655319 DMW655313:DMW655319 DWS655313:DWS655319 EGO655313:EGO655319 EQK655313:EQK655319 FAG655313:FAG655319 FKC655313:FKC655319 FTY655313:FTY655319 GDU655313:GDU655319 GNQ655313:GNQ655319 GXM655313:GXM655319 HHI655313:HHI655319 HRE655313:HRE655319 IBA655313:IBA655319 IKW655313:IKW655319 IUS655313:IUS655319 JEO655313:JEO655319 JOK655313:JOK655319 JYG655313:JYG655319 KIC655313:KIC655319 KRY655313:KRY655319 LBU655313:LBU655319 LLQ655313:LLQ655319 LVM655313:LVM655319 MFI655313:MFI655319 MPE655313:MPE655319 MZA655313:MZA655319 NIW655313:NIW655319 NSS655313:NSS655319 OCO655313:OCO655319 OMK655313:OMK655319 OWG655313:OWG655319 PGC655313:PGC655319 PPY655313:PPY655319 PZU655313:PZU655319 QJQ655313:QJQ655319 QTM655313:QTM655319 RDI655313:RDI655319 RNE655313:RNE655319 RXA655313:RXA655319 SGW655313:SGW655319 SQS655313:SQS655319 TAO655313:TAO655319 TKK655313:TKK655319 TUG655313:TUG655319 UEC655313:UEC655319 UNY655313:UNY655319 UXU655313:UXU655319 VHQ655313:VHQ655319 VRM655313:VRM655319 WBI655313:WBI655319 WLE655313:WLE655319 WVA655313:WVA655319 G720849:G720855 IO720849:IO720855 SK720849:SK720855 ACG720849:ACG720855 AMC720849:AMC720855 AVY720849:AVY720855 BFU720849:BFU720855 BPQ720849:BPQ720855 BZM720849:BZM720855 CJI720849:CJI720855 CTE720849:CTE720855 DDA720849:DDA720855 DMW720849:DMW720855 DWS720849:DWS720855 EGO720849:EGO720855 EQK720849:EQK720855 FAG720849:FAG720855 FKC720849:FKC720855 FTY720849:FTY720855 GDU720849:GDU720855 GNQ720849:GNQ720855 GXM720849:GXM720855 HHI720849:HHI720855 HRE720849:HRE720855 IBA720849:IBA720855 IKW720849:IKW720855 IUS720849:IUS720855 JEO720849:JEO720855 JOK720849:JOK720855 JYG720849:JYG720855 KIC720849:KIC720855 KRY720849:KRY720855 LBU720849:LBU720855 LLQ720849:LLQ720855 LVM720849:LVM720855 MFI720849:MFI720855 MPE720849:MPE720855 MZA720849:MZA720855 NIW720849:NIW720855 NSS720849:NSS720855 OCO720849:OCO720855 OMK720849:OMK720855 OWG720849:OWG720855 PGC720849:PGC720855 PPY720849:PPY720855 PZU720849:PZU720855 QJQ720849:QJQ720855 QTM720849:QTM720855 RDI720849:RDI720855 RNE720849:RNE720855 RXA720849:RXA720855 SGW720849:SGW720855 SQS720849:SQS720855 TAO720849:TAO720855 TKK720849:TKK720855 TUG720849:TUG720855 UEC720849:UEC720855 UNY720849:UNY720855 UXU720849:UXU720855 VHQ720849:VHQ720855 VRM720849:VRM720855 WBI720849:WBI720855 WLE720849:WLE720855 WVA720849:WVA720855 G786385:G786391 IO786385:IO786391 SK786385:SK786391 ACG786385:ACG786391 AMC786385:AMC786391 AVY786385:AVY786391 BFU786385:BFU786391 BPQ786385:BPQ786391 BZM786385:BZM786391 CJI786385:CJI786391 CTE786385:CTE786391 DDA786385:DDA786391 DMW786385:DMW786391 DWS786385:DWS786391 EGO786385:EGO786391 EQK786385:EQK786391 FAG786385:FAG786391 FKC786385:FKC786391 FTY786385:FTY786391 GDU786385:GDU786391 GNQ786385:GNQ786391 GXM786385:GXM786391 HHI786385:HHI786391 HRE786385:HRE786391 IBA786385:IBA786391 IKW786385:IKW786391 IUS786385:IUS786391 JEO786385:JEO786391 JOK786385:JOK786391 JYG786385:JYG786391 KIC786385:KIC786391 KRY786385:KRY786391 LBU786385:LBU786391 LLQ786385:LLQ786391 LVM786385:LVM786391 MFI786385:MFI786391 MPE786385:MPE786391 MZA786385:MZA786391 NIW786385:NIW786391 NSS786385:NSS786391 OCO786385:OCO786391 OMK786385:OMK786391 OWG786385:OWG786391 PGC786385:PGC786391 PPY786385:PPY786391 PZU786385:PZU786391 QJQ786385:QJQ786391 QTM786385:QTM786391 RDI786385:RDI786391 RNE786385:RNE786391 RXA786385:RXA786391 SGW786385:SGW786391 SQS786385:SQS786391 TAO786385:TAO786391 TKK786385:TKK786391 TUG786385:TUG786391 UEC786385:UEC786391 UNY786385:UNY786391 UXU786385:UXU786391 VHQ786385:VHQ786391 VRM786385:VRM786391 WBI786385:WBI786391 WLE786385:WLE786391 WVA786385:WVA786391 G851921:G851927 IO851921:IO851927 SK851921:SK851927 ACG851921:ACG851927 AMC851921:AMC851927 AVY851921:AVY851927 BFU851921:BFU851927 BPQ851921:BPQ851927 BZM851921:BZM851927 CJI851921:CJI851927 CTE851921:CTE851927 DDA851921:DDA851927 DMW851921:DMW851927 DWS851921:DWS851927 EGO851921:EGO851927 EQK851921:EQK851927 FAG851921:FAG851927 FKC851921:FKC851927 FTY851921:FTY851927 GDU851921:GDU851927 GNQ851921:GNQ851927 GXM851921:GXM851927 HHI851921:HHI851927 HRE851921:HRE851927 IBA851921:IBA851927 IKW851921:IKW851927 IUS851921:IUS851927 JEO851921:JEO851927 JOK851921:JOK851927 JYG851921:JYG851927 KIC851921:KIC851927 KRY851921:KRY851927 LBU851921:LBU851927 LLQ851921:LLQ851927 LVM851921:LVM851927 MFI851921:MFI851927 MPE851921:MPE851927 MZA851921:MZA851927 NIW851921:NIW851927 NSS851921:NSS851927 OCO851921:OCO851927 OMK851921:OMK851927 OWG851921:OWG851927 PGC851921:PGC851927 PPY851921:PPY851927 PZU851921:PZU851927 QJQ851921:QJQ851927 QTM851921:QTM851927 RDI851921:RDI851927 RNE851921:RNE851927 RXA851921:RXA851927 SGW851921:SGW851927 SQS851921:SQS851927 TAO851921:TAO851927 TKK851921:TKK851927 TUG851921:TUG851927 UEC851921:UEC851927 UNY851921:UNY851927 UXU851921:UXU851927 VHQ851921:VHQ851927 VRM851921:VRM851927 WBI851921:WBI851927 WLE851921:WLE851927 WVA851921:WVA851927 G917457:G917463 IO917457:IO917463 SK917457:SK917463 ACG917457:ACG917463 AMC917457:AMC917463 AVY917457:AVY917463 BFU917457:BFU917463 BPQ917457:BPQ917463 BZM917457:BZM917463 CJI917457:CJI917463 CTE917457:CTE917463 DDA917457:DDA917463 DMW917457:DMW917463 DWS917457:DWS917463 EGO917457:EGO917463 EQK917457:EQK917463 FAG917457:FAG917463 FKC917457:FKC917463 FTY917457:FTY917463 GDU917457:GDU917463 GNQ917457:GNQ917463 GXM917457:GXM917463 HHI917457:HHI917463 HRE917457:HRE917463 IBA917457:IBA917463 IKW917457:IKW917463 IUS917457:IUS917463 JEO917457:JEO917463 JOK917457:JOK917463 JYG917457:JYG917463 KIC917457:KIC917463 KRY917457:KRY917463 LBU917457:LBU917463 LLQ917457:LLQ917463 LVM917457:LVM917463 MFI917457:MFI917463 MPE917457:MPE917463 MZA917457:MZA917463 NIW917457:NIW917463 NSS917457:NSS917463 OCO917457:OCO917463 OMK917457:OMK917463 OWG917457:OWG917463 PGC917457:PGC917463 PPY917457:PPY917463 PZU917457:PZU917463 QJQ917457:QJQ917463 QTM917457:QTM917463 RDI917457:RDI917463 RNE917457:RNE917463 RXA917457:RXA917463 SGW917457:SGW917463 SQS917457:SQS917463 TAO917457:TAO917463 TKK917457:TKK917463 TUG917457:TUG917463 UEC917457:UEC917463 UNY917457:UNY917463 UXU917457:UXU917463 VHQ917457:VHQ917463 VRM917457:VRM917463 WBI917457:WBI917463 WLE917457:WLE917463 WVA917457:WVA917463 G982993:G982999 IO982993:IO982999 SK982993:SK982999 ACG982993:ACG982999 AMC982993:AMC982999 AVY982993:AVY982999 BFU982993:BFU982999 BPQ982993:BPQ982999 BZM982993:BZM982999 CJI982993:CJI982999 CTE982993:CTE982999 DDA982993:DDA982999 DMW982993:DMW982999 DWS982993:DWS982999 EGO982993:EGO982999 EQK982993:EQK982999 FAG982993:FAG982999 FKC982993:FKC982999 FTY982993:FTY982999 GDU982993:GDU982999 GNQ982993:GNQ982999 GXM982993:GXM982999 HHI982993:HHI982999 HRE982993:HRE982999 IBA982993:IBA982999 IKW982993:IKW982999 IUS982993:IUS982999 JEO982993:JEO982999 JOK982993:JOK982999 JYG982993:JYG982999 KIC982993:KIC982999 KRY982993:KRY982999 LBU982993:LBU982999 LLQ982993:LLQ982999 LVM982993:LVM982999 MFI982993:MFI982999 MPE982993:MPE982999 MZA982993:MZA982999 NIW982993:NIW982999 NSS982993:NSS982999 OCO982993:OCO982999 OMK982993:OMK982999 OWG982993:OWG982999 PGC982993:PGC982999 PPY982993:PPY982999 PZU982993:PZU982999 QJQ982993:QJQ982999 QTM982993:QTM982999 RDI982993:RDI982999 RNE982993:RNE982999 RXA982993:RXA982999 SGW982993:SGW982999 SQS982993:SQS982999 TAO982993:TAO982999 TKK982993:TKK982999 TUG982993:TUG982999 UEC982993:UEC982999 UNY982993:UNY982999 UXU982993:UXU982999 VHQ982993:VHQ982999 VRM982993:VRM982999 WBI982993:WBI982999 WLE982993:WLE982999 WVA982993:WVA982999 G65509:G65520 IO65509:IO65520 SK65509:SK65520 ACG65509:ACG65520 AMC65509:AMC65520 AVY65509:AVY65520 BFU65509:BFU65520 BPQ65509:BPQ65520 BZM65509:BZM65520 CJI65509:CJI65520 CTE65509:CTE65520 DDA65509:DDA65520 DMW65509:DMW65520 DWS65509:DWS65520 EGO65509:EGO65520 EQK65509:EQK65520 FAG65509:FAG65520 FKC65509:FKC65520 FTY65509:FTY65520 GDU65509:GDU65520 GNQ65509:GNQ65520 GXM65509:GXM65520 HHI65509:HHI65520 HRE65509:HRE65520 IBA65509:IBA65520 IKW65509:IKW65520 IUS65509:IUS65520 JEO65509:JEO65520 JOK65509:JOK65520 JYG65509:JYG65520 KIC65509:KIC65520 KRY65509:KRY65520 LBU65509:LBU65520 LLQ65509:LLQ65520 LVM65509:LVM65520 MFI65509:MFI65520 MPE65509:MPE65520 MZA65509:MZA65520 NIW65509:NIW65520 NSS65509:NSS65520 OCO65509:OCO65520 OMK65509:OMK65520 OWG65509:OWG65520 PGC65509:PGC65520 PPY65509:PPY65520 PZU65509:PZU65520 QJQ65509:QJQ65520 QTM65509:QTM65520 RDI65509:RDI65520 RNE65509:RNE65520 RXA65509:RXA65520 SGW65509:SGW65520 SQS65509:SQS65520 TAO65509:TAO65520 TKK65509:TKK65520 TUG65509:TUG65520 UEC65509:UEC65520 UNY65509:UNY65520 UXU65509:UXU65520 VHQ65509:VHQ65520 VRM65509:VRM65520 WBI65509:WBI65520 WLE65509:WLE65520 WVA65509:WVA65520 G131045:G131056 IO131045:IO131056 SK131045:SK131056 ACG131045:ACG131056 AMC131045:AMC131056 AVY131045:AVY131056 BFU131045:BFU131056 BPQ131045:BPQ131056 BZM131045:BZM131056 CJI131045:CJI131056 CTE131045:CTE131056 DDA131045:DDA131056 DMW131045:DMW131056 DWS131045:DWS131056 EGO131045:EGO131056 EQK131045:EQK131056 FAG131045:FAG131056 FKC131045:FKC131056 FTY131045:FTY131056 GDU131045:GDU131056 GNQ131045:GNQ131056 GXM131045:GXM131056 HHI131045:HHI131056 HRE131045:HRE131056 IBA131045:IBA131056 IKW131045:IKW131056 IUS131045:IUS131056 JEO131045:JEO131056 JOK131045:JOK131056 JYG131045:JYG131056 KIC131045:KIC131056 KRY131045:KRY131056 LBU131045:LBU131056 LLQ131045:LLQ131056 LVM131045:LVM131056 MFI131045:MFI131056 MPE131045:MPE131056 MZA131045:MZA131056 NIW131045:NIW131056 NSS131045:NSS131056 OCO131045:OCO131056 OMK131045:OMK131056 OWG131045:OWG131056 PGC131045:PGC131056 PPY131045:PPY131056 PZU131045:PZU131056 QJQ131045:QJQ131056 QTM131045:QTM131056 RDI131045:RDI131056 RNE131045:RNE131056 RXA131045:RXA131056 SGW131045:SGW131056 SQS131045:SQS131056 TAO131045:TAO131056 TKK131045:TKK131056 TUG131045:TUG131056 UEC131045:UEC131056 UNY131045:UNY131056 UXU131045:UXU131056 VHQ131045:VHQ131056 VRM131045:VRM131056 WBI131045:WBI131056 WLE131045:WLE131056 WVA131045:WVA131056 G196581:G196592 IO196581:IO196592 SK196581:SK196592 ACG196581:ACG196592 AMC196581:AMC196592 AVY196581:AVY196592 BFU196581:BFU196592 BPQ196581:BPQ196592 BZM196581:BZM196592 CJI196581:CJI196592 CTE196581:CTE196592 DDA196581:DDA196592 DMW196581:DMW196592 DWS196581:DWS196592 EGO196581:EGO196592 EQK196581:EQK196592 FAG196581:FAG196592 FKC196581:FKC196592 FTY196581:FTY196592 GDU196581:GDU196592 GNQ196581:GNQ196592 GXM196581:GXM196592 HHI196581:HHI196592 HRE196581:HRE196592 IBA196581:IBA196592 IKW196581:IKW196592 IUS196581:IUS196592 JEO196581:JEO196592 JOK196581:JOK196592 JYG196581:JYG196592 KIC196581:KIC196592 KRY196581:KRY196592 LBU196581:LBU196592 LLQ196581:LLQ196592 LVM196581:LVM196592 MFI196581:MFI196592 MPE196581:MPE196592 MZA196581:MZA196592 NIW196581:NIW196592 NSS196581:NSS196592 OCO196581:OCO196592 OMK196581:OMK196592 OWG196581:OWG196592 PGC196581:PGC196592 PPY196581:PPY196592 PZU196581:PZU196592 QJQ196581:QJQ196592 QTM196581:QTM196592 RDI196581:RDI196592 RNE196581:RNE196592 RXA196581:RXA196592 SGW196581:SGW196592 SQS196581:SQS196592 TAO196581:TAO196592 TKK196581:TKK196592 TUG196581:TUG196592 UEC196581:UEC196592 UNY196581:UNY196592 UXU196581:UXU196592 VHQ196581:VHQ196592 VRM196581:VRM196592 WBI196581:WBI196592 WLE196581:WLE196592 WVA196581:WVA196592 G262117:G262128 IO262117:IO262128 SK262117:SK262128 ACG262117:ACG262128 AMC262117:AMC262128 AVY262117:AVY262128 BFU262117:BFU262128 BPQ262117:BPQ262128 BZM262117:BZM262128 CJI262117:CJI262128 CTE262117:CTE262128 DDA262117:DDA262128 DMW262117:DMW262128 DWS262117:DWS262128 EGO262117:EGO262128 EQK262117:EQK262128 FAG262117:FAG262128 FKC262117:FKC262128 FTY262117:FTY262128 GDU262117:GDU262128 GNQ262117:GNQ262128 GXM262117:GXM262128 HHI262117:HHI262128 HRE262117:HRE262128 IBA262117:IBA262128 IKW262117:IKW262128 IUS262117:IUS262128 JEO262117:JEO262128 JOK262117:JOK262128 JYG262117:JYG262128 KIC262117:KIC262128 KRY262117:KRY262128 LBU262117:LBU262128 LLQ262117:LLQ262128 LVM262117:LVM262128 MFI262117:MFI262128 MPE262117:MPE262128 MZA262117:MZA262128 NIW262117:NIW262128 NSS262117:NSS262128 OCO262117:OCO262128 OMK262117:OMK262128 OWG262117:OWG262128 PGC262117:PGC262128 PPY262117:PPY262128 PZU262117:PZU262128 QJQ262117:QJQ262128 QTM262117:QTM262128 RDI262117:RDI262128 RNE262117:RNE262128 RXA262117:RXA262128 SGW262117:SGW262128 SQS262117:SQS262128 TAO262117:TAO262128 TKK262117:TKK262128 TUG262117:TUG262128 UEC262117:UEC262128 UNY262117:UNY262128 UXU262117:UXU262128 VHQ262117:VHQ262128 VRM262117:VRM262128 WBI262117:WBI262128 WLE262117:WLE262128 WVA262117:WVA262128 G327653:G327664 IO327653:IO327664 SK327653:SK327664 ACG327653:ACG327664 AMC327653:AMC327664 AVY327653:AVY327664 BFU327653:BFU327664 BPQ327653:BPQ327664 BZM327653:BZM327664 CJI327653:CJI327664 CTE327653:CTE327664 DDA327653:DDA327664 DMW327653:DMW327664 DWS327653:DWS327664 EGO327653:EGO327664 EQK327653:EQK327664 FAG327653:FAG327664 FKC327653:FKC327664 FTY327653:FTY327664 GDU327653:GDU327664 GNQ327653:GNQ327664 GXM327653:GXM327664 HHI327653:HHI327664 HRE327653:HRE327664 IBA327653:IBA327664 IKW327653:IKW327664 IUS327653:IUS327664 JEO327653:JEO327664 JOK327653:JOK327664 JYG327653:JYG327664 KIC327653:KIC327664 KRY327653:KRY327664 LBU327653:LBU327664 LLQ327653:LLQ327664 LVM327653:LVM327664 MFI327653:MFI327664 MPE327653:MPE327664 MZA327653:MZA327664 NIW327653:NIW327664 NSS327653:NSS327664 OCO327653:OCO327664 OMK327653:OMK327664 OWG327653:OWG327664 PGC327653:PGC327664 PPY327653:PPY327664 PZU327653:PZU327664 QJQ327653:QJQ327664 QTM327653:QTM327664 RDI327653:RDI327664 RNE327653:RNE327664 RXA327653:RXA327664 SGW327653:SGW327664 SQS327653:SQS327664 TAO327653:TAO327664 TKK327653:TKK327664 TUG327653:TUG327664 UEC327653:UEC327664 UNY327653:UNY327664 UXU327653:UXU327664 VHQ327653:VHQ327664 VRM327653:VRM327664 WBI327653:WBI327664 WLE327653:WLE327664 WVA327653:WVA327664 G393189:G393200 IO393189:IO393200 SK393189:SK393200 ACG393189:ACG393200 AMC393189:AMC393200 AVY393189:AVY393200 BFU393189:BFU393200 BPQ393189:BPQ393200 BZM393189:BZM393200 CJI393189:CJI393200 CTE393189:CTE393200 DDA393189:DDA393200 DMW393189:DMW393200 DWS393189:DWS393200 EGO393189:EGO393200 EQK393189:EQK393200 FAG393189:FAG393200 FKC393189:FKC393200 FTY393189:FTY393200 GDU393189:GDU393200 GNQ393189:GNQ393200 GXM393189:GXM393200 HHI393189:HHI393200 HRE393189:HRE393200 IBA393189:IBA393200 IKW393189:IKW393200 IUS393189:IUS393200 JEO393189:JEO393200 JOK393189:JOK393200 JYG393189:JYG393200 KIC393189:KIC393200 KRY393189:KRY393200 LBU393189:LBU393200 LLQ393189:LLQ393200 LVM393189:LVM393200 MFI393189:MFI393200 MPE393189:MPE393200 MZA393189:MZA393200 NIW393189:NIW393200 NSS393189:NSS393200 OCO393189:OCO393200 OMK393189:OMK393200 OWG393189:OWG393200 PGC393189:PGC393200 PPY393189:PPY393200 PZU393189:PZU393200 QJQ393189:QJQ393200 QTM393189:QTM393200 RDI393189:RDI393200 RNE393189:RNE393200 RXA393189:RXA393200 SGW393189:SGW393200 SQS393189:SQS393200 TAO393189:TAO393200 TKK393189:TKK393200 TUG393189:TUG393200 UEC393189:UEC393200 UNY393189:UNY393200 UXU393189:UXU393200 VHQ393189:VHQ393200 VRM393189:VRM393200 WBI393189:WBI393200 WLE393189:WLE393200 WVA393189:WVA393200 G458725:G458736 IO458725:IO458736 SK458725:SK458736 ACG458725:ACG458736 AMC458725:AMC458736 AVY458725:AVY458736 BFU458725:BFU458736 BPQ458725:BPQ458736 BZM458725:BZM458736 CJI458725:CJI458736 CTE458725:CTE458736 DDA458725:DDA458736 DMW458725:DMW458736 DWS458725:DWS458736 EGO458725:EGO458736 EQK458725:EQK458736 FAG458725:FAG458736 FKC458725:FKC458736 FTY458725:FTY458736 GDU458725:GDU458736 GNQ458725:GNQ458736 GXM458725:GXM458736 HHI458725:HHI458736 HRE458725:HRE458736 IBA458725:IBA458736 IKW458725:IKW458736 IUS458725:IUS458736 JEO458725:JEO458736 JOK458725:JOK458736 JYG458725:JYG458736 KIC458725:KIC458736 KRY458725:KRY458736 LBU458725:LBU458736 LLQ458725:LLQ458736 LVM458725:LVM458736 MFI458725:MFI458736 MPE458725:MPE458736 MZA458725:MZA458736 NIW458725:NIW458736 NSS458725:NSS458736 OCO458725:OCO458736 OMK458725:OMK458736 OWG458725:OWG458736 PGC458725:PGC458736 PPY458725:PPY458736 PZU458725:PZU458736 QJQ458725:QJQ458736 QTM458725:QTM458736 RDI458725:RDI458736 RNE458725:RNE458736 RXA458725:RXA458736 SGW458725:SGW458736 SQS458725:SQS458736 TAO458725:TAO458736 TKK458725:TKK458736 TUG458725:TUG458736 UEC458725:UEC458736 UNY458725:UNY458736 UXU458725:UXU458736 VHQ458725:VHQ458736 VRM458725:VRM458736 WBI458725:WBI458736 WLE458725:WLE458736 WVA458725:WVA458736 G524261:G524272 IO524261:IO524272 SK524261:SK524272 ACG524261:ACG524272 AMC524261:AMC524272 AVY524261:AVY524272 BFU524261:BFU524272 BPQ524261:BPQ524272 BZM524261:BZM524272 CJI524261:CJI524272 CTE524261:CTE524272 DDA524261:DDA524272 DMW524261:DMW524272 DWS524261:DWS524272 EGO524261:EGO524272 EQK524261:EQK524272 FAG524261:FAG524272 FKC524261:FKC524272 FTY524261:FTY524272 GDU524261:GDU524272 GNQ524261:GNQ524272 GXM524261:GXM524272 HHI524261:HHI524272 HRE524261:HRE524272 IBA524261:IBA524272 IKW524261:IKW524272 IUS524261:IUS524272 JEO524261:JEO524272 JOK524261:JOK524272 JYG524261:JYG524272 KIC524261:KIC524272 KRY524261:KRY524272 LBU524261:LBU524272 LLQ524261:LLQ524272 LVM524261:LVM524272 MFI524261:MFI524272 MPE524261:MPE524272 MZA524261:MZA524272 NIW524261:NIW524272 NSS524261:NSS524272 OCO524261:OCO524272 OMK524261:OMK524272 OWG524261:OWG524272 PGC524261:PGC524272 PPY524261:PPY524272 PZU524261:PZU524272 QJQ524261:QJQ524272 QTM524261:QTM524272 RDI524261:RDI524272 RNE524261:RNE524272 RXA524261:RXA524272 SGW524261:SGW524272 SQS524261:SQS524272 TAO524261:TAO524272 TKK524261:TKK524272 TUG524261:TUG524272 UEC524261:UEC524272 UNY524261:UNY524272 UXU524261:UXU524272 VHQ524261:VHQ524272 VRM524261:VRM524272 WBI524261:WBI524272 WLE524261:WLE524272 WVA524261:WVA524272 G589797:G589808 IO589797:IO589808 SK589797:SK589808 ACG589797:ACG589808 AMC589797:AMC589808 AVY589797:AVY589808 BFU589797:BFU589808 BPQ589797:BPQ589808 BZM589797:BZM589808 CJI589797:CJI589808 CTE589797:CTE589808 DDA589797:DDA589808 DMW589797:DMW589808 DWS589797:DWS589808 EGO589797:EGO589808 EQK589797:EQK589808 FAG589797:FAG589808 FKC589797:FKC589808 FTY589797:FTY589808 GDU589797:GDU589808 GNQ589797:GNQ589808 GXM589797:GXM589808 HHI589797:HHI589808 HRE589797:HRE589808 IBA589797:IBA589808 IKW589797:IKW589808 IUS589797:IUS589808 JEO589797:JEO589808 JOK589797:JOK589808 JYG589797:JYG589808 KIC589797:KIC589808 KRY589797:KRY589808 LBU589797:LBU589808 LLQ589797:LLQ589808 LVM589797:LVM589808 MFI589797:MFI589808 MPE589797:MPE589808 MZA589797:MZA589808 NIW589797:NIW589808 NSS589797:NSS589808 OCO589797:OCO589808 OMK589797:OMK589808 OWG589797:OWG589808 PGC589797:PGC589808 PPY589797:PPY589808 PZU589797:PZU589808 QJQ589797:QJQ589808 QTM589797:QTM589808 RDI589797:RDI589808 RNE589797:RNE589808 RXA589797:RXA589808 SGW589797:SGW589808 SQS589797:SQS589808 TAO589797:TAO589808 TKK589797:TKK589808 TUG589797:TUG589808 UEC589797:UEC589808 UNY589797:UNY589808 UXU589797:UXU589808 VHQ589797:VHQ589808 VRM589797:VRM589808 WBI589797:WBI589808 WLE589797:WLE589808 WVA589797:WVA589808 G655333:G655344 IO655333:IO655344 SK655333:SK655344 ACG655333:ACG655344 AMC655333:AMC655344 AVY655333:AVY655344 BFU655333:BFU655344 BPQ655333:BPQ655344 BZM655333:BZM655344 CJI655333:CJI655344 CTE655333:CTE655344 DDA655333:DDA655344 DMW655333:DMW655344 DWS655333:DWS655344 EGO655333:EGO655344 EQK655333:EQK655344 FAG655333:FAG655344 FKC655333:FKC655344 FTY655333:FTY655344 GDU655333:GDU655344 GNQ655333:GNQ655344 GXM655333:GXM655344 HHI655333:HHI655344 HRE655333:HRE655344 IBA655333:IBA655344 IKW655333:IKW655344 IUS655333:IUS655344 JEO655333:JEO655344 JOK655333:JOK655344 JYG655333:JYG655344 KIC655333:KIC655344 KRY655333:KRY655344 LBU655333:LBU655344 LLQ655333:LLQ655344 LVM655333:LVM655344 MFI655333:MFI655344 MPE655333:MPE655344 MZA655333:MZA655344 NIW655333:NIW655344 NSS655333:NSS655344 OCO655333:OCO655344 OMK655333:OMK655344 OWG655333:OWG655344 PGC655333:PGC655344 PPY655333:PPY655344 PZU655333:PZU655344 QJQ655333:QJQ655344 QTM655333:QTM655344 RDI655333:RDI655344 RNE655333:RNE655344 RXA655333:RXA655344 SGW655333:SGW655344 SQS655333:SQS655344 TAO655333:TAO655344 TKK655333:TKK655344 TUG655333:TUG655344 UEC655333:UEC655344 UNY655333:UNY655344 UXU655333:UXU655344 VHQ655333:VHQ655344 VRM655333:VRM655344 WBI655333:WBI655344 WLE655333:WLE655344 WVA655333:WVA655344 G720869:G720880 IO720869:IO720880 SK720869:SK720880 ACG720869:ACG720880 AMC720869:AMC720880 AVY720869:AVY720880 BFU720869:BFU720880 BPQ720869:BPQ720880 BZM720869:BZM720880 CJI720869:CJI720880 CTE720869:CTE720880 DDA720869:DDA720880 DMW720869:DMW720880 DWS720869:DWS720880 EGO720869:EGO720880 EQK720869:EQK720880 FAG720869:FAG720880 FKC720869:FKC720880 FTY720869:FTY720880 GDU720869:GDU720880 GNQ720869:GNQ720880 GXM720869:GXM720880 HHI720869:HHI720880 HRE720869:HRE720880 IBA720869:IBA720880 IKW720869:IKW720880 IUS720869:IUS720880 JEO720869:JEO720880 JOK720869:JOK720880 JYG720869:JYG720880 KIC720869:KIC720880 KRY720869:KRY720880 LBU720869:LBU720880 LLQ720869:LLQ720880 LVM720869:LVM720880 MFI720869:MFI720880 MPE720869:MPE720880 MZA720869:MZA720880 NIW720869:NIW720880 NSS720869:NSS720880 OCO720869:OCO720880 OMK720869:OMK720880 OWG720869:OWG720880 PGC720869:PGC720880 PPY720869:PPY720880 PZU720869:PZU720880 QJQ720869:QJQ720880 QTM720869:QTM720880 RDI720869:RDI720880 RNE720869:RNE720880 RXA720869:RXA720880 SGW720869:SGW720880 SQS720869:SQS720880 TAO720869:TAO720880 TKK720869:TKK720880 TUG720869:TUG720880 UEC720869:UEC720880 UNY720869:UNY720880 UXU720869:UXU720880 VHQ720869:VHQ720880 VRM720869:VRM720880 WBI720869:WBI720880 WLE720869:WLE720880 WVA720869:WVA720880 G786405:G786416 IO786405:IO786416 SK786405:SK786416 ACG786405:ACG786416 AMC786405:AMC786416 AVY786405:AVY786416 BFU786405:BFU786416 BPQ786405:BPQ786416 BZM786405:BZM786416 CJI786405:CJI786416 CTE786405:CTE786416 DDA786405:DDA786416 DMW786405:DMW786416 DWS786405:DWS786416 EGO786405:EGO786416 EQK786405:EQK786416 FAG786405:FAG786416 FKC786405:FKC786416 FTY786405:FTY786416 GDU786405:GDU786416 GNQ786405:GNQ786416 GXM786405:GXM786416 HHI786405:HHI786416 HRE786405:HRE786416 IBA786405:IBA786416 IKW786405:IKW786416 IUS786405:IUS786416 JEO786405:JEO786416 JOK786405:JOK786416 JYG786405:JYG786416 KIC786405:KIC786416 KRY786405:KRY786416 LBU786405:LBU786416 LLQ786405:LLQ786416 LVM786405:LVM786416 MFI786405:MFI786416 MPE786405:MPE786416 MZA786405:MZA786416 NIW786405:NIW786416 NSS786405:NSS786416 OCO786405:OCO786416 OMK786405:OMK786416 OWG786405:OWG786416 PGC786405:PGC786416 PPY786405:PPY786416 PZU786405:PZU786416 QJQ786405:QJQ786416 QTM786405:QTM786416 RDI786405:RDI786416 RNE786405:RNE786416 RXA786405:RXA786416 SGW786405:SGW786416 SQS786405:SQS786416 TAO786405:TAO786416 TKK786405:TKK786416 TUG786405:TUG786416 UEC786405:UEC786416 UNY786405:UNY786416 UXU786405:UXU786416 VHQ786405:VHQ786416 VRM786405:VRM786416 WBI786405:WBI786416 WLE786405:WLE786416 WVA786405:WVA786416 G851941:G851952 IO851941:IO851952 SK851941:SK851952 ACG851941:ACG851952 AMC851941:AMC851952 AVY851941:AVY851952 BFU851941:BFU851952 BPQ851941:BPQ851952 BZM851941:BZM851952 CJI851941:CJI851952 CTE851941:CTE851952 DDA851941:DDA851952 DMW851941:DMW851952 DWS851941:DWS851952 EGO851941:EGO851952 EQK851941:EQK851952 FAG851941:FAG851952 FKC851941:FKC851952 FTY851941:FTY851952 GDU851941:GDU851952 GNQ851941:GNQ851952 GXM851941:GXM851952 HHI851941:HHI851952 HRE851941:HRE851952 IBA851941:IBA851952 IKW851941:IKW851952 IUS851941:IUS851952 JEO851941:JEO851952 JOK851941:JOK851952 JYG851941:JYG851952 KIC851941:KIC851952 KRY851941:KRY851952 LBU851941:LBU851952 LLQ851941:LLQ851952 LVM851941:LVM851952 MFI851941:MFI851952 MPE851941:MPE851952 MZA851941:MZA851952 NIW851941:NIW851952 NSS851941:NSS851952 OCO851941:OCO851952 OMK851941:OMK851952 OWG851941:OWG851952 PGC851941:PGC851952 PPY851941:PPY851952 PZU851941:PZU851952 QJQ851941:QJQ851952 QTM851941:QTM851952 RDI851941:RDI851952 RNE851941:RNE851952 RXA851941:RXA851952 SGW851941:SGW851952 SQS851941:SQS851952 TAO851941:TAO851952 TKK851941:TKK851952 TUG851941:TUG851952 UEC851941:UEC851952 UNY851941:UNY851952 UXU851941:UXU851952 VHQ851941:VHQ851952 VRM851941:VRM851952 WBI851941:WBI851952 WLE851941:WLE851952 WVA851941:WVA851952 G917477:G917488 IO917477:IO917488 SK917477:SK917488 ACG917477:ACG917488 AMC917477:AMC917488 AVY917477:AVY917488 BFU917477:BFU917488 BPQ917477:BPQ917488 BZM917477:BZM917488 CJI917477:CJI917488 CTE917477:CTE917488 DDA917477:DDA917488 DMW917477:DMW917488 DWS917477:DWS917488 EGO917477:EGO917488 EQK917477:EQK917488 FAG917477:FAG917488 FKC917477:FKC917488 FTY917477:FTY917488 GDU917477:GDU917488 GNQ917477:GNQ917488 GXM917477:GXM917488 HHI917477:HHI917488 HRE917477:HRE917488 IBA917477:IBA917488 IKW917477:IKW917488 IUS917477:IUS917488 JEO917477:JEO917488 JOK917477:JOK917488 JYG917477:JYG917488 KIC917477:KIC917488 KRY917477:KRY917488 LBU917477:LBU917488 LLQ917477:LLQ917488 LVM917477:LVM917488 MFI917477:MFI917488 MPE917477:MPE917488 MZA917477:MZA917488 NIW917477:NIW917488 NSS917477:NSS917488 OCO917477:OCO917488 OMK917477:OMK917488 OWG917477:OWG917488 PGC917477:PGC917488 PPY917477:PPY917488 PZU917477:PZU917488 QJQ917477:QJQ917488 QTM917477:QTM917488 RDI917477:RDI917488 RNE917477:RNE917488 RXA917477:RXA917488 SGW917477:SGW917488 SQS917477:SQS917488 TAO917477:TAO917488 TKK917477:TKK917488 TUG917477:TUG917488 UEC917477:UEC917488 UNY917477:UNY917488 UXU917477:UXU917488 VHQ917477:VHQ917488 VRM917477:VRM917488 WBI917477:WBI917488 WLE917477:WLE917488 WVA917477:WVA917488 G983013:G983024 IO983013:IO983024 SK983013:SK983024 ACG983013:ACG983024 AMC983013:AMC983024 AVY983013:AVY983024 BFU983013:BFU983024 BPQ983013:BPQ983024 BZM983013:BZM983024 CJI983013:CJI983024 CTE983013:CTE983024 DDA983013:DDA983024 DMW983013:DMW983024 DWS983013:DWS983024 EGO983013:EGO983024 EQK983013:EQK983024 FAG983013:FAG983024 FKC983013:FKC983024 FTY983013:FTY983024 GDU983013:GDU983024 GNQ983013:GNQ983024 GXM983013:GXM983024 HHI983013:HHI983024 HRE983013:HRE983024 IBA983013:IBA983024 IKW983013:IKW983024 IUS983013:IUS983024 JEO983013:JEO983024 JOK983013:JOK983024 JYG983013:JYG983024 KIC983013:KIC983024 KRY983013:KRY983024 LBU983013:LBU983024 LLQ983013:LLQ983024 LVM983013:LVM983024 MFI983013:MFI983024 MPE983013:MPE983024 MZA983013:MZA983024 NIW983013:NIW983024 NSS983013:NSS983024 OCO983013:OCO983024 OMK983013:OMK983024 OWG983013:OWG983024 PGC983013:PGC983024 PPY983013:PPY983024 PZU983013:PZU983024 QJQ983013:QJQ983024 QTM983013:QTM983024 RDI983013:RDI983024 RNE983013:RNE983024 RXA983013:RXA983024 SGW983013:SGW983024 SQS983013:SQS983024 TAO983013:TAO983024 TKK983013:TKK983024 TUG983013:TUG983024 UEC983013:UEC983024 UNY983013:UNY983024 UXU983013:UXU983024 VHQ983013:VHQ983024 VRM983013:VRM983024 WBI983013:WBI983024 WLE983013:WLE983024 WVA983013:WVA983024 WVA983002:WVA983011 G65498:G65507 IO65498:IO65507 SK65498:SK65507 ACG65498:ACG65507 AMC65498:AMC65507 AVY65498:AVY65507 BFU65498:BFU65507 BPQ65498:BPQ65507 BZM65498:BZM65507 CJI65498:CJI65507 CTE65498:CTE65507 DDA65498:DDA65507 DMW65498:DMW65507 DWS65498:DWS65507 EGO65498:EGO65507 EQK65498:EQK65507 FAG65498:FAG65507 FKC65498:FKC65507 FTY65498:FTY65507 GDU65498:GDU65507 GNQ65498:GNQ65507 GXM65498:GXM65507 HHI65498:HHI65507 HRE65498:HRE65507 IBA65498:IBA65507 IKW65498:IKW65507 IUS65498:IUS65507 JEO65498:JEO65507 JOK65498:JOK65507 JYG65498:JYG65507 KIC65498:KIC65507 KRY65498:KRY65507 LBU65498:LBU65507 LLQ65498:LLQ65507 LVM65498:LVM65507 MFI65498:MFI65507 MPE65498:MPE65507 MZA65498:MZA65507 NIW65498:NIW65507 NSS65498:NSS65507 OCO65498:OCO65507 OMK65498:OMK65507 OWG65498:OWG65507 PGC65498:PGC65507 PPY65498:PPY65507 PZU65498:PZU65507 QJQ65498:QJQ65507 QTM65498:QTM65507 RDI65498:RDI65507 RNE65498:RNE65507 RXA65498:RXA65507 SGW65498:SGW65507 SQS65498:SQS65507 TAO65498:TAO65507 TKK65498:TKK65507 TUG65498:TUG65507 UEC65498:UEC65507 UNY65498:UNY65507 UXU65498:UXU65507 VHQ65498:VHQ65507 VRM65498:VRM65507 WBI65498:WBI65507 WLE65498:WLE65507 WVA65498:WVA65507 G131034:G131043 IO131034:IO131043 SK131034:SK131043 ACG131034:ACG131043 AMC131034:AMC131043 AVY131034:AVY131043 BFU131034:BFU131043 BPQ131034:BPQ131043 BZM131034:BZM131043 CJI131034:CJI131043 CTE131034:CTE131043 DDA131034:DDA131043 DMW131034:DMW131043 DWS131034:DWS131043 EGO131034:EGO131043 EQK131034:EQK131043 FAG131034:FAG131043 FKC131034:FKC131043 FTY131034:FTY131043 GDU131034:GDU131043 GNQ131034:GNQ131043 GXM131034:GXM131043 HHI131034:HHI131043 HRE131034:HRE131043 IBA131034:IBA131043 IKW131034:IKW131043 IUS131034:IUS131043 JEO131034:JEO131043 JOK131034:JOK131043 JYG131034:JYG131043 KIC131034:KIC131043 KRY131034:KRY131043 LBU131034:LBU131043 LLQ131034:LLQ131043 LVM131034:LVM131043 MFI131034:MFI131043 MPE131034:MPE131043 MZA131034:MZA131043 NIW131034:NIW131043 NSS131034:NSS131043 OCO131034:OCO131043 OMK131034:OMK131043 OWG131034:OWG131043 PGC131034:PGC131043 PPY131034:PPY131043 PZU131034:PZU131043 QJQ131034:QJQ131043 QTM131034:QTM131043 RDI131034:RDI131043 RNE131034:RNE131043 RXA131034:RXA131043 SGW131034:SGW131043 SQS131034:SQS131043 TAO131034:TAO131043 TKK131034:TKK131043 TUG131034:TUG131043 UEC131034:UEC131043 UNY131034:UNY131043 UXU131034:UXU131043 VHQ131034:VHQ131043 VRM131034:VRM131043 WBI131034:WBI131043 WLE131034:WLE131043 WVA131034:WVA131043 G196570:G196579 IO196570:IO196579 SK196570:SK196579 ACG196570:ACG196579 AMC196570:AMC196579 AVY196570:AVY196579 BFU196570:BFU196579 BPQ196570:BPQ196579 BZM196570:BZM196579 CJI196570:CJI196579 CTE196570:CTE196579 DDA196570:DDA196579 DMW196570:DMW196579 DWS196570:DWS196579 EGO196570:EGO196579 EQK196570:EQK196579 FAG196570:FAG196579 FKC196570:FKC196579 FTY196570:FTY196579 GDU196570:GDU196579 GNQ196570:GNQ196579 GXM196570:GXM196579 HHI196570:HHI196579 HRE196570:HRE196579 IBA196570:IBA196579 IKW196570:IKW196579 IUS196570:IUS196579 JEO196570:JEO196579 JOK196570:JOK196579 JYG196570:JYG196579 KIC196570:KIC196579 KRY196570:KRY196579 LBU196570:LBU196579 LLQ196570:LLQ196579 LVM196570:LVM196579 MFI196570:MFI196579 MPE196570:MPE196579 MZA196570:MZA196579 NIW196570:NIW196579 NSS196570:NSS196579 OCO196570:OCO196579 OMK196570:OMK196579 OWG196570:OWG196579 PGC196570:PGC196579 PPY196570:PPY196579 PZU196570:PZU196579 QJQ196570:QJQ196579 QTM196570:QTM196579 RDI196570:RDI196579 RNE196570:RNE196579 RXA196570:RXA196579 SGW196570:SGW196579 SQS196570:SQS196579 TAO196570:TAO196579 TKK196570:TKK196579 TUG196570:TUG196579 UEC196570:UEC196579 UNY196570:UNY196579 UXU196570:UXU196579 VHQ196570:VHQ196579 VRM196570:VRM196579 WBI196570:WBI196579 WLE196570:WLE196579 WVA196570:WVA196579 G262106:G262115 IO262106:IO262115 SK262106:SK262115 ACG262106:ACG262115 AMC262106:AMC262115 AVY262106:AVY262115 BFU262106:BFU262115 BPQ262106:BPQ262115 BZM262106:BZM262115 CJI262106:CJI262115 CTE262106:CTE262115 DDA262106:DDA262115 DMW262106:DMW262115 DWS262106:DWS262115 EGO262106:EGO262115 EQK262106:EQK262115 FAG262106:FAG262115 FKC262106:FKC262115 FTY262106:FTY262115 GDU262106:GDU262115 GNQ262106:GNQ262115 GXM262106:GXM262115 HHI262106:HHI262115 HRE262106:HRE262115 IBA262106:IBA262115 IKW262106:IKW262115 IUS262106:IUS262115 JEO262106:JEO262115 JOK262106:JOK262115 JYG262106:JYG262115 KIC262106:KIC262115 KRY262106:KRY262115 LBU262106:LBU262115 LLQ262106:LLQ262115 LVM262106:LVM262115 MFI262106:MFI262115 MPE262106:MPE262115 MZA262106:MZA262115 NIW262106:NIW262115 NSS262106:NSS262115 OCO262106:OCO262115 OMK262106:OMK262115 OWG262106:OWG262115 PGC262106:PGC262115 PPY262106:PPY262115 PZU262106:PZU262115 QJQ262106:QJQ262115 QTM262106:QTM262115 RDI262106:RDI262115 RNE262106:RNE262115 RXA262106:RXA262115 SGW262106:SGW262115 SQS262106:SQS262115 TAO262106:TAO262115 TKK262106:TKK262115 TUG262106:TUG262115 UEC262106:UEC262115 UNY262106:UNY262115 UXU262106:UXU262115 VHQ262106:VHQ262115 VRM262106:VRM262115 WBI262106:WBI262115 WLE262106:WLE262115 WVA262106:WVA262115 G327642:G327651 IO327642:IO327651 SK327642:SK327651 ACG327642:ACG327651 AMC327642:AMC327651 AVY327642:AVY327651 BFU327642:BFU327651 BPQ327642:BPQ327651 BZM327642:BZM327651 CJI327642:CJI327651 CTE327642:CTE327651 DDA327642:DDA327651 DMW327642:DMW327651 DWS327642:DWS327651 EGO327642:EGO327651 EQK327642:EQK327651 FAG327642:FAG327651 FKC327642:FKC327651 FTY327642:FTY327651 GDU327642:GDU327651 GNQ327642:GNQ327651 GXM327642:GXM327651 HHI327642:HHI327651 HRE327642:HRE327651 IBA327642:IBA327651 IKW327642:IKW327651 IUS327642:IUS327651 JEO327642:JEO327651 JOK327642:JOK327651 JYG327642:JYG327651 KIC327642:KIC327651 KRY327642:KRY327651 LBU327642:LBU327651 LLQ327642:LLQ327651 LVM327642:LVM327651 MFI327642:MFI327651 MPE327642:MPE327651 MZA327642:MZA327651 NIW327642:NIW327651 NSS327642:NSS327651 OCO327642:OCO327651 OMK327642:OMK327651 OWG327642:OWG327651 PGC327642:PGC327651 PPY327642:PPY327651 PZU327642:PZU327651 QJQ327642:QJQ327651 QTM327642:QTM327651 RDI327642:RDI327651 RNE327642:RNE327651 RXA327642:RXA327651 SGW327642:SGW327651 SQS327642:SQS327651 TAO327642:TAO327651 TKK327642:TKK327651 TUG327642:TUG327651 UEC327642:UEC327651 UNY327642:UNY327651 UXU327642:UXU327651 VHQ327642:VHQ327651 VRM327642:VRM327651 WBI327642:WBI327651 WLE327642:WLE327651 WVA327642:WVA327651 G393178:G393187 IO393178:IO393187 SK393178:SK393187 ACG393178:ACG393187 AMC393178:AMC393187 AVY393178:AVY393187 BFU393178:BFU393187 BPQ393178:BPQ393187 BZM393178:BZM393187 CJI393178:CJI393187 CTE393178:CTE393187 DDA393178:DDA393187 DMW393178:DMW393187 DWS393178:DWS393187 EGO393178:EGO393187 EQK393178:EQK393187 FAG393178:FAG393187 FKC393178:FKC393187 FTY393178:FTY393187 GDU393178:GDU393187 GNQ393178:GNQ393187 GXM393178:GXM393187 HHI393178:HHI393187 HRE393178:HRE393187 IBA393178:IBA393187 IKW393178:IKW393187 IUS393178:IUS393187 JEO393178:JEO393187 JOK393178:JOK393187 JYG393178:JYG393187 KIC393178:KIC393187 KRY393178:KRY393187 LBU393178:LBU393187 LLQ393178:LLQ393187 LVM393178:LVM393187 MFI393178:MFI393187 MPE393178:MPE393187 MZA393178:MZA393187 NIW393178:NIW393187 NSS393178:NSS393187 OCO393178:OCO393187 OMK393178:OMK393187 OWG393178:OWG393187 PGC393178:PGC393187 PPY393178:PPY393187 PZU393178:PZU393187 QJQ393178:QJQ393187 QTM393178:QTM393187 RDI393178:RDI393187 RNE393178:RNE393187 RXA393178:RXA393187 SGW393178:SGW393187 SQS393178:SQS393187 TAO393178:TAO393187 TKK393178:TKK393187 TUG393178:TUG393187 UEC393178:UEC393187 UNY393178:UNY393187 UXU393178:UXU393187 VHQ393178:VHQ393187 VRM393178:VRM393187 WBI393178:WBI393187 WLE393178:WLE393187 WVA393178:WVA393187 G458714:G458723 IO458714:IO458723 SK458714:SK458723 ACG458714:ACG458723 AMC458714:AMC458723 AVY458714:AVY458723 BFU458714:BFU458723 BPQ458714:BPQ458723 BZM458714:BZM458723 CJI458714:CJI458723 CTE458714:CTE458723 DDA458714:DDA458723 DMW458714:DMW458723 DWS458714:DWS458723 EGO458714:EGO458723 EQK458714:EQK458723 FAG458714:FAG458723 FKC458714:FKC458723 FTY458714:FTY458723 GDU458714:GDU458723 GNQ458714:GNQ458723 GXM458714:GXM458723 HHI458714:HHI458723 HRE458714:HRE458723 IBA458714:IBA458723 IKW458714:IKW458723 IUS458714:IUS458723 JEO458714:JEO458723 JOK458714:JOK458723 JYG458714:JYG458723 KIC458714:KIC458723 KRY458714:KRY458723 LBU458714:LBU458723 LLQ458714:LLQ458723 LVM458714:LVM458723 MFI458714:MFI458723 MPE458714:MPE458723 MZA458714:MZA458723 NIW458714:NIW458723 NSS458714:NSS458723 OCO458714:OCO458723 OMK458714:OMK458723 OWG458714:OWG458723 PGC458714:PGC458723 PPY458714:PPY458723 PZU458714:PZU458723 QJQ458714:QJQ458723 QTM458714:QTM458723 RDI458714:RDI458723 RNE458714:RNE458723 RXA458714:RXA458723 SGW458714:SGW458723 SQS458714:SQS458723 TAO458714:TAO458723 TKK458714:TKK458723 TUG458714:TUG458723 UEC458714:UEC458723 UNY458714:UNY458723 UXU458714:UXU458723 VHQ458714:VHQ458723 VRM458714:VRM458723 WBI458714:WBI458723 WLE458714:WLE458723 WVA458714:WVA458723 G524250:G524259 IO524250:IO524259 SK524250:SK524259 ACG524250:ACG524259 AMC524250:AMC524259 AVY524250:AVY524259 BFU524250:BFU524259 BPQ524250:BPQ524259 BZM524250:BZM524259 CJI524250:CJI524259 CTE524250:CTE524259 DDA524250:DDA524259 DMW524250:DMW524259 DWS524250:DWS524259 EGO524250:EGO524259 EQK524250:EQK524259 FAG524250:FAG524259 FKC524250:FKC524259 FTY524250:FTY524259 GDU524250:GDU524259 GNQ524250:GNQ524259 GXM524250:GXM524259 HHI524250:HHI524259 HRE524250:HRE524259 IBA524250:IBA524259 IKW524250:IKW524259 IUS524250:IUS524259 JEO524250:JEO524259 JOK524250:JOK524259 JYG524250:JYG524259 KIC524250:KIC524259 KRY524250:KRY524259 LBU524250:LBU524259 LLQ524250:LLQ524259 LVM524250:LVM524259 MFI524250:MFI524259 MPE524250:MPE524259 MZA524250:MZA524259 NIW524250:NIW524259 NSS524250:NSS524259 OCO524250:OCO524259 OMK524250:OMK524259 OWG524250:OWG524259 PGC524250:PGC524259 PPY524250:PPY524259 PZU524250:PZU524259 QJQ524250:QJQ524259 QTM524250:QTM524259 RDI524250:RDI524259 RNE524250:RNE524259 RXA524250:RXA524259 SGW524250:SGW524259 SQS524250:SQS524259 TAO524250:TAO524259 TKK524250:TKK524259 TUG524250:TUG524259 UEC524250:UEC524259 UNY524250:UNY524259 UXU524250:UXU524259 VHQ524250:VHQ524259 VRM524250:VRM524259 WBI524250:WBI524259 WLE524250:WLE524259 WVA524250:WVA524259 G589786:G589795 IO589786:IO589795 SK589786:SK589795 ACG589786:ACG589795 AMC589786:AMC589795 AVY589786:AVY589795 BFU589786:BFU589795 BPQ589786:BPQ589795 BZM589786:BZM589795 CJI589786:CJI589795 CTE589786:CTE589795 DDA589786:DDA589795 DMW589786:DMW589795 DWS589786:DWS589795 EGO589786:EGO589795 EQK589786:EQK589795 FAG589786:FAG589795 FKC589786:FKC589795 FTY589786:FTY589795 GDU589786:GDU589795 GNQ589786:GNQ589795 GXM589786:GXM589795 HHI589786:HHI589795 HRE589786:HRE589795 IBA589786:IBA589795 IKW589786:IKW589795 IUS589786:IUS589795 JEO589786:JEO589795 JOK589786:JOK589795 JYG589786:JYG589795 KIC589786:KIC589795 KRY589786:KRY589795 LBU589786:LBU589795 LLQ589786:LLQ589795 LVM589786:LVM589795 MFI589786:MFI589795 MPE589786:MPE589795 MZA589786:MZA589795 NIW589786:NIW589795 NSS589786:NSS589795 OCO589786:OCO589795 OMK589786:OMK589795 OWG589786:OWG589795 PGC589786:PGC589795 PPY589786:PPY589795 PZU589786:PZU589795 QJQ589786:QJQ589795 QTM589786:QTM589795 RDI589786:RDI589795 RNE589786:RNE589795 RXA589786:RXA589795 SGW589786:SGW589795 SQS589786:SQS589795 TAO589786:TAO589795 TKK589786:TKK589795 TUG589786:TUG589795 UEC589786:UEC589795 UNY589786:UNY589795 UXU589786:UXU589795 VHQ589786:VHQ589795 VRM589786:VRM589795 WBI589786:WBI589795 WLE589786:WLE589795 WVA589786:WVA589795 G655322:G655331 IO655322:IO655331 SK655322:SK655331 ACG655322:ACG655331 AMC655322:AMC655331 AVY655322:AVY655331 BFU655322:BFU655331 BPQ655322:BPQ655331 BZM655322:BZM655331 CJI655322:CJI655331 CTE655322:CTE655331 DDA655322:DDA655331 DMW655322:DMW655331 DWS655322:DWS655331 EGO655322:EGO655331 EQK655322:EQK655331 FAG655322:FAG655331 FKC655322:FKC655331 FTY655322:FTY655331 GDU655322:GDU655331 GNQ655322:GNQ655331 GXM655322:GXM655331 HHI655322:HHI655331 HRE655322:HRE655331 IBA655322:IBA655331 IKW655322:IKW655331 IUS655322:IUS655331 JEO655322:JEO655331 JOK655322:JOK655331 JYG655322:JYG655331 KIC655322:KIC655331 KRY655322:KRY655331 LBU655322:LBU655331 LLQ655322:LLQ655331 LVM655322:LVM655331 MFI655322:MFI655331 MPE655322:MPE655331 MZA655322:MZA655331 NIW655322:NIW655331 NSS655322:NSS655331 OCO655322:OCO655331 OMK655322:OMK655331 OWG655322:OWG655331 PGC655322:PGC655331 PPY655322:PPY655331 PZU655322:PZU655331 QJQ655322:QJQ655331 QTM655322:QTM655331 RDI655322:RDI655331 RNE655322:RNE655331 RXA655322:RXA655331 SGW655322:SGW655331 SQS655322:SQS655331 TAO655322:TAO655331 TKK655322:TKK655331 TUG655322:TUG655331 UEC655322:UEC655331 UNY655322:UNY655331 UXU655322:UXU655331 VHQ655322:VHQ655331 VRM655322:VRM655331 WBI655322:WBI655331 WLE655322:WLE655331 WVA655322:WVA655331 G720858:G720867 IO720858:IO720867 SK720858:SK720867 ACG720858:ACG720867 AMC720858:AMC720867 AVY720858:AVY720867 BFU720858:BFU720867 BPQ720858:BPQ720867 BZM720858:BZM720867 CJI720858:CJI720867 CTE720858:CTE720867 DDA720858:DDA720867 DMW720858:DMW720867 DWS720858:DWS720867 EGO720858:EGO720867 EQK720858:EQK720867 FAG720858:FAG720867 FKC720858:FKC720867 FTY720858:FTY720867 GDU720858:GDU720867 GNQ720858:GNQ720867 GXM720858:GXM720867 HHI720858:HHI720867 HRE720858:HRE720867 IBA720858:IBA720867 IKW720858:IKW720867 IUS720858:IUS720867 JEO720858:JEO720867 JOK720858:JOK720867 JYG720858:JYG720867 KIC720858:KIC720867 KRY720858:KRY720867 LBU720858:LBU720867 LLQ720858:LLQ720867 LVM720858:LVM720867 MFI720858:MFI720867 MPE720858:MPE720867 MZA720858:MZA720867 NIW720858:NIW720867 NSS720858:NSS720867 OCO720858:OCO720867 OMK720858:OMK720867 OWG720858:OWG720867 PGC720858:PGC720867 PPY720858:PPY720867 PZU720858:PZU720867 QJQ720858:QJQ720867 QTM720858:QTM720867 RDI720858:RDI720867 RNE720858:RNE720867 RXA720858:RXA720867 SGW720858:SGW720867 SQS720858:SQS720867 TAO720858:TAO720867 TKK720858:TKK720867 TUG720858:TUG720867 UEC720858:UEC720867 UNY720858:UNY720867 UXU720858:UXU720867 VHQ720858:VHQ720867 VRM720858:VRM720867 WBI720858:WBI720867 WLE720858:WLE720867 WVA720858:WVA720867 G786394:G786403 IO786394:IO786403 SK786394:SK786403 ACG786394:ACG786403 AMC786394:AMC786403 AVY786394:AVY786403 BFU786394:BFU786403 BPQ786394:BPQ786403 BZM786394:BZM786403 CJI786394:CJI786403 CTE786394:CTE786403 DDA786394:DDA786403 DMW786394:DMW786403 DWS786394:DWS786403 EGO786394:EGO786403 EQK786394:EQK786403 FAG786394:FAG786403 FKC786394:FKC786403 FTY786394:FTY786403 GDU786394:GDU786403 GNQ786394:GNQ786403 GXM786394:GXM786403 HHI786394:HHI786403 HRE786394:HRE786403 IBA786394:IBA786403 IKW786394:IKW786403 IUS786394:IUS786403 JEO786394:JEO786403 JOK786394:JOK786403 JYG786394:JYG786403 KIC786394:KIC786403 KRY786394:KRY786403 LBU786394:LBU786403 LLQ786394:LLQ786403 LVM786394:LVM786403 MFI786394:MFI786403 MPE786394:MPE786403 MZA786394:MZA786403 NIW786394:NIW786403 NSS786394:NSS786403 OCO786394:OCO786403 OMK786394:OMK786403 OWG786394:OWG786403 PGC786394:PGC786403 PPY786394:PPY786403 PZU786394:PZU786403 QJQ786394:QJQ786403 QTM786394:QTM786403 RDI786394:RDI786403 RNE786394:RNE786403 RXA786394:RXA786403 SGW786394:SGW786403 SQS786394:SQS786403 TAO786394:TAO786403 TKK786394:TKK786403 TUG786394:TUG786403 UEC786394:UEC786403 UNY786394:UNY786403 UXU786394:UXU786403 VHQ786394:VHQ786403 VRM786394:VRM786403 WBI786394:WBI786403 WLE786394:WLE786403 WVA786394:WVA786403 G851930:G851939 IO851930:IO851939 SK851930:SK851939 ACG851930:ACG851939 AMC851930:AMC851939 AVY851930:AVY851939 BFU851930:BFU851939 BPQ851930:BPQ851939 BZM851930:BZM851939 CJI851930:CJI851939 CTE851930:CTE851939 DDA851930:DDA851939 DMW851930:DMW851939 DWS851930:DWS851939 EGO851930:EGO851939 EQK851930:EQK851939 FAG851930:FAG851939 FKC851930:FKC851939 FTY851930:FTY851939 GDU851930:GDU851939 GNQ851930:GNQ851939 GXM851930:GXM851939 HHI851930:HHI851939 HRE851930:HRE851939 IBA851930:IBA851939 IKW851930:IKW851939 IUS851930:IUS851939 JEO851930:JEO851939 JOK851930:JOK851939 JYG851930:JYG851939 KIC851930:KIC851939 KRY851930:KRY851939 LBU851930:LBU851939 LLQ851930:LLQ851939 LVM851930:LVM851939 MFI851930:MFI851939 MPE851930:MPE851939 MZA851930:MZA851939 NIW851930:NIW851939 NSS851930:NSS851939 OCO851930:OCO851939 OMK851930:OMK851939 OWG851930:OWG851939 PGC851930:PGC851939 PPY851930:PPY851939 PZU851930:PZU851939 QJQ851930:QJQ851939 QTM851930:QTM851939 RDI851930:RDI851939 RNE851930:RNE851939 RXA851930:RXA851939 SGW851930:SGW851939 SQS851930:SQS851939 TAO851930:TAO851939 TKK851930:TKK851939 TUG851930:TUG851939 UEC851930:UEC851939 UNY851930:UNY851939 UXU851930:UXU851939 VHQ851930:VHQ851939 VRM851930:VRM851939 WBI851930:WBI851939 WLE851930:WLE851939 WVA851930:WVA851939 G917466:G917475 IO917466:IO917475 SK917466:SK917475 ACG917466:ACG917475 AMC917466:AMC917475 AVY917466:AVY917475 BFU917466:BFU917475 BPQ917466:BPQ917475 BZM917466:BZM917475 CJI917466:CJI917475 CTE917466:CTE917475 DDA917466:DDA917475 DMW917466:DMW917475 DWS917466:DWS917475 EGO917466:EGO917475 EQK917466:EQK917475 FAG917466:FAG917475 FKC917466:FKC917475 FTY917466:FTY917475 GDU917466:GDU917475 GNQ917466:GNQ917475 GXM917466:GXM917475 HHI917466:HHI917475 HRE917466:HRE917475 IBA917466:IBA917475 IKW917466:IKW917475 IUS917466:IUS917475 JEO917466:JEO917475 JOK917466:JOK917475 JYG917466:JYG917475 KIC917466:KIC917475 KRY917466:KRY917475 LBU917466:LBU917475 LLQ917466:LLQ917475 LVM917466:LVM917475 MFI917466:MFI917475 MPE917466:MPE917475 MZA917466:MZA917475 NIW917466:NIW917475 NSS917466:NSS917475 OCO917466:OCO917475 OMK917466:OMK917475 OWG917466:OWG917475 PGC917466:PGC917475 PPY917466:PPY917475 PZU917466:PZU917475 QJQ917466:QJQ917475 QTM917466:QTM917475 RDI917466:RDI917475 RNE917466:RNE917475 RXA917466:RXA917475 SGW917466:SGW917475 SQS917466:SQS917475 TAO917466:TAO917475 TKK917466:TKK917475 TUG917466:TUG917475 UEC917466:UEC917475 UNY917466:UNY917475 UXU917466:UXU917475 VHQ917466:VHQ917475 VRM917466:VRM917475 WBI917466:WBI917475 WLE917466:WLE917475 WVA917466:WVA917475 G983002:G983011 IO983002:IO983011 SK983002:SK983011 ACG983002:ACG983011 AMC983002:AMC983011 AVY983002:AVY983011 BFU983002:BFU983011 BPQ983002:BPQ983011 BZM983002:BZM983011 CJI983002:CJI983011 CTE983002:CTE983011 DDA983002:DDA983011 DMW983002:DMW983011 DWS983002:DWS983011 EGO983002:EGO983011 EQK983002:EQK983011 FAG983002:FAG983011 FKC983002:FKC983011 FTY983002:FTY983011 GDU983002:GDU983011 GNQ983002:GNQ983011 GXM983002:GXM983011 HHI983002:HHI983011 HRE983002:HRE983011 IBA983002:IBA983011 IKW983002:IKW983011 IUS983002:IUS983011 JEO983002:JEO983011 JOK983002:JOK983011 JYG983002:JYG983011 KIC983002:KIC983011 KRY983002:KRY983011 LBU983002:LBU983011 LLQ983002:LLQ983011 LVM983002:LVM983011 MFI983002:MFI983011 MPE983002:MPE983011 MZA983002:MZA983011 NIW983002:NIW983011 NSS983002:NSS983011 OCO983002:OCO983011 OMK983002:OMK983011 OWG983002:OWG983011 PGC983002:PGC983011 PPY983002:PPY983011 PZU983002:PZU983011 QJQ983002:QJQ983011 QTM983002:QTM983011 RDI983002:RDI983011 RNE983002:RNE983011 RXA983002:RXA983011 SGW983002:SGW983011 SQS983002:SQS983011 TAO983002:TAO983011 TKK983002:TKK983011 TUG983002:TUG983011 UEC983002:UEC983011 UNY983002:UNY983011 UXU983002:UXU983011 VHQ983002:VHQ983011 VRM983002:VRM983011 WBI983002:WBI983011 WLE983002:WLE983011 IO11:IO21 SK11:SK21 G11:G21 ACG11:ACG21 AMC11:AMC21 AVY11:AVY21 BFU11:BFU21 BPQ11:BPQ21 BZM11:BZM21 CJI11:CJI21 CTE11:CTE21 DDA11:DDA21 DMW11:DMW21 DWS11:DWS21 EGO11:EGO21 EQK11:EQK21 FAG11:FAG21 FKC11:FKC21 FTY11:FTY21 GDU11:GDU21 GNQ11:GNQ21 GXM11:GXM21 HHI11:HHI21 HRE11:HRE21 IBA11:IBA21 IKW11:IKW21 IUS11:IUS21 JEO11:JEO21 JOK11:JOK21 JYG11:JYG21 KIC11:KIC21 KRY11:KRY21 LBU11:LBU21 LLQ11:LLQ21 LVM11:LVM21 MFI11:MFI21 MPE11:MPE21 MZA11:MZA21 NIW11:NIW21 NSS11:NSS21 OCO11:OCO21 OMK11:OMK21 OWG11:OWG21 PGC11:PGC21 PPY11:PPY21 PZU11:PZU21 QJQ11:QJQ21 QTM11:QTM21 RDI11:RDI21 RNE11:RNE21 RXA11:RXA21 SGW11:SGW21 SQS11:SQS21 TAO11:TAO21 TKK11:TKK21 TUG11:TUG21 UEC11:UEC21 UNY11:UNY21 UXU11:UXU21 VHQ11:VHQ21 VRM11:VRM21 WBI11:WBI21 WLE11:WLE21 WVA11:WVA21" xr:uid="{00000000-0002-0000-1D00-000000000000}">
      <formula1>#REF!</formula1>
    </dataValidation>
    <dataValidation type="list" allowBlank="1" showErrorMessage="1" sqref="IO1:IO4 SK1:SK4 ACG1:ACG4 AMC1:AMC4 AVY1:AVY4 BFU1:BFU4 BPQ1:BPQ4 BZM1:BZM4 CJI1:CJI4 CTE1:CTE4 DDA1:DDA4 DMW1:DMW4 DWS1:DWS4 EGO1:EGO4 EQK1:EQK4 FAG1:FAG4 FKC1:FKC4 FTY1:FTY4 GDU1:GDU4 GNQ1:GNQ4 GXM1:GXM4 HHI1:HHI4 HRE1:HRE4 IBA1:IBA4 IKW1:IKW4 IUS1:IUS4 JEO1:JEO4 JOK1:JOK4 JYG1:JYG4 KIC1:KIC4 KRY1:KRY4 LBU1:LBU4 LLQ1:LLQ4 LVM1:LVM4 MFI1:MFI4 MPE1:MPE4 MZA1:MZA4 NIW1:NIW4 NSS1:NSS4 OCO1:OCO4 OMK1:OMK4 OWG1:OWG4 PGC1:PGC4 PPY1:PPY4 PZU1:PZU4 QJQ1:QJQ4 QTM1:QTM4 RDI1:RDI4 RNE1:RNE4 RXA1:RXA4 SGW1:SGW4 SQS1:SQS4 TAO1:TAO4 TKK1:TKK4 TUG1:TUG4 UEC1:UEC4 UNY1:UNY4 UXU1:UXU4 VHQ1:VHQ4 VRM1:VRM4 WBI1:WBI4 WLE1:WLE4 WVA1:WVA4 IO65475:IO65478 SK65475:SK65478 ACG65475:ACG65478 AMC65475:AMC65478 AVY65475:AVY65478 BFU65475:BFU65478 BPQ65475:BPQ65478 BZM65475:BZM65478 CJI65475:CJI65478 CTE65475:CTE65478 DDA65475:DDA65478 DMW65475:DMW65478 DWS65475:DWS65478 EGO65475:EGO65478 EQK65475:EQK65478 FAG65475:FAG65478 FKC65475:FKC65478 FTY65475:FTY65478 GDU65475:GDU65478 GNQ65475:GNQ65478 GXM65475:GXM65478 HHI65475:HHI65478 HRE65475:HRE65478 IBA65475:IBA65478 IKW65475:IKW65478 IUS65475:IUS65478 JEO65475:JEO65478 JOK65475:JOK65478 JYG65475:JYG65478 KIC65475:KIC65478 KRY65475:KRY65478 LBU65475:LBU65478 LLQ65475:LLQ65478 LVM65475:LVM65478 MFI65475:MFI65478 MPE65475:MPE65478 MZA65475:MZA65478 NIW65475:NIW65478 NSS65475:NSS65478 OCO65475:OCO65478 OMK65475:OMK65478 OWG65475:OWG65478 PGC65475:PGC65478 PPY65475:PPY65478 PZU65475:PZU65478 QJQ65475:QJQ65478 QTM65475:QTM65478 RDI65475:RDI65478 RNE65475:RNE65478 RXA65475:RXA65478 SGW65475:SGW65478 SQS65475:SQS65478 TAO65475:TAO65478 TKK65475:TKK65478 TUG65475:TUG65478 UEC65475:UEC65478 UNY65475:UNY65478 UXU65475:UXU65478 VHQ65475:VHQ65478 VRM65475:VRM65478 WBI65475:WBI65478 WLE65475:WLE65478 WVA65475:WVA65478 IO131011:IO131014 SK131011:SK131014 ACG131011:ACG131014 AMC131011:AMC131014 AVY131011:AVY131014 BFU131011:BFU131014 BPQ131011:BPQ131014 BZM131011:BZM131014 CJI131011:CJI131014 CTE131011:CTE131014 DDA131011:DDA131014 DMW131011:DMW131014 DWS131011:DWS131014 EGO131011:EGO131014 EQK131011:EQK131014 FAG131011:FAG131014 FKC131011:FKC131014 FTY131011:FTY131014 GDU131011:GDU131014 GNQ131011:GNQ131014 GXM131011:GXM131014 HHI131011:HHI131014 HRE131011:HRE131014 IBA131011:IBA131014 IKW131011:IKW131014 IUS131011:IUS131014 JEO131011:JEO131014 JOK131011:JOK131014 JYG131011:JYG131014 KIC131011:KIC131014 KRY131011:KRY131014 LBU131011:LBU131014 LLQ131011:LLQ131014 LVM131011:LVM131014 MFI131011:MFI131014 MPE131011:MPE131014 MZA131011:MZA131014 NIW131011:NIW131014 NSS131011:NSS131014 OCO131011:OCO131014 OMK131011:OMK131014 OWG131011:OWG131014 PGC131011:PGC131014 PPY131011:PPY131014 PZU131011:PZU131014 QJQ131011:QJQ131014 QTM131011:QTM131014 RDI131011:RDI131014 RNE131011:RNE131014 RXA131011:RXA131014 SGW131011:SGW131014 SQS131011:SQS131014 TAO131011:TAO131014 TKK131011:TKK131014 TUG131011:TUG131014 UEC131011:UEC131014 UNY131011:UNY131014 UXU131011:UXU131014 VHQ131011:VHQ131014 VRM131011:VRM131014 WBI131011:WBI131014 WLE131011:WLE131014 WVA131011:WVA131014 IO196547:IO196550 SK196547:SK196550 ACG196547:ACG196550 AMC196547:AMC196550 AVY196547:AVY196550 BFU196547:BFU196550 BPQ196547:BPQ196550 BZM196547:BZM196550 CJI196547:CJI196550 CTE196547:CTE196550 DDA196547:DDA196550 DMW196547:DMW196550 DWS196547:DWS196550 EGO196547:EGO196550 EQK196547:EQK196550 FAG196547:FAG196550 FKC196547:FKC196550 FTY196547:FTY196550 GDU196547:GDU196550 GNQ196547:GNQ196550 GXM196547:GXM196550 HHI196547:HHI196550 HRE196547:HRE196550 IBA196547:IBA196550 IKW196547:IKW196550 IUS196547:IUS196550 JEO196547:JEO196550 JOK196547:JOK196550 JYG196547:JYG196550 KIC196547:KIC196550 KRY196547:KRY196550 LBU196547:LBU196550 LLQ196547:LLQ196550 LVM196547:LVM196550 MFI196547:MFI196550 MPE196547:MPE196550 MZA196547:MZA196550 NIW196547:NIW196550 NSS196547:NSS196550 OCO196547:OCO196550 OMK196547:OMK196550 OWG196547:OWG196550 PGC196547:PGC196550 PPY196547:PPY196550 PZU196547:PZU196550 QJQ196547:QJQ196550 QTM196547:QTM196550 RDI196547:RDI196550 RNE196547:RNE196550 RXA196547:RXA196550 SGW196547:SGW196550 SQS196547:SQS196550 TAO196547:TAO196550 TKK196547:TKK196550 TUG196547:TUG196550 UEC196547:UEC196550 UNY196547:UNY196550 UXU196547:UXU196550 VHQ196547:VHQ196550 VRM196547:VRM196550 WBI196547:WBI196550 WLE196547:WLE196550 WVA196547:WVA196550 IO262083:IO262086 SK262083:SK262086 ACG262083:ACG262086 AMC262083:AMC262086 AVY262083:AVY262086 BFU262083:BFU262086 BPQ262083:BPQ262086 BZM262083:BZM262086 CJI262083:CJI262086 CTE262083:CTE262086 DDA262083:DDA262086 DMW262083:DMW262086 DWS262083:DWS262086 EGO262083:EGO262086 EQK262083:EQK262086 FAG262083:FAG262086 FKC262083:FKC262086 FTY262083:FTY262086 GDU262083:GDU262086 GNQ262083:GNQ262086 GXM262083:GXM262086 HHI262083:HHI262086 HRE262083:HRE262086 IBA262083:IBA262086 IKW262083:IKW262086 IUS262083:IUS262086 JEO262083:JEO262086 JOK262083:JOK262086 JYG262083:JYG262086 KIC262083:KIC262086 KRY262083:KRY262086 LBU262083:LBU262086 LLQ262083:LLQ262086 LVM262083:LVM262086 MFI262083:MFI262086 MPE262083:MPE262086 MZA262083:MZA262086 NIW262083:NIW262086 NSS262083:NSS262086 OCO262083:OCO262086 OMK262083:OMK262086 OWG262083:OWG262086 PGC262083:PGC262086 PPY262083:PPY262086 PZU262083:PZU262086 QJQ262083:QJQ262086 QTM262083:QTM262086 RDI262083:RDI262086 RNE262083:RNE262086 RXA262083:RXA262086 SGW262083:SGW262086 SQS262083:SQS262086 TAO262083:TAO262086 TKK262083:TKK262086 TUG262083:TUG262086 UEC262083:UEC262086 UNY262083:UNY262086 UXU262083:UXU262086 VHQ262083:VHQ262086 VRM262083:VRM262086 WBI262083:WBI262086 WLE262083:WLE262086 WVA262083:WVA262086 IO327619:IO327622 SK327619:SK327622 ACG327619:ACG327622 AMC327619:AMC327622 AVY327619:AVY327622 BFU327619:BFU327622 BPQ327619:BPQ327622 BZM327619:BZM327622 CJI327619:CJI327622 CTE327619:CTE327622 DDA327619:DDA327622 DMW327619:DMW327622 DWS327619:DWS327622 EGO327619:EGO327622 EQK327619:EQK327622 FAG327619:FAG327622 FKC327619:FKC327622 FTY327619:FTY327622 GDU327619:GDU327622 GNQ327619:GNQ327622 GXM327619:GXM327622 HHI327619:HHI327622 HRE327619:HRE327622 IBA327619:IBA327622 IKW327619:IKW327622 IUS327619:IUS327622 JEO327619:JEO327622 JOK327619:JOK327622 JYG327619:JYG327622 KIC327619:KIC327622 KRY327619:KRY327622 LBU327619:LBU327622 LLQ327619:LLQ327622 LVM327619:LVM327622 MFI327619:MFI327622 MPE327619:MPE327622 MZA327619:MZA327622 NIW327619:NIW327622 NSS327619:NSS327622 OCO327619:OCO327622 OMK327619:OMK327622 OWG327619:OWG327622 PGC327619:PGC327622 PPY327619:PPY327622 PZU327619:PZU327622 QJQ327619:QJQ327622 QTM327619:QTM327622 RDI327619:RDI327622 RNE327619:RNE327622 RXA327619:RXA327622 SGW327619:SGW327622 SQS327619:SQS327622 TAO327619:TAO327622 TKK327619:TKK327622 TUG327619:TUG327622 UEC327619:UEC327622 UNY327619:UNY327622 UXU327619:UXU327622 VHQ327619:VHQ327622 VRM327619:VRM327622 WBI327619:WBI327622 WLE327619:WLE327622 WVA327619:WVA327622 IO393155:IO393158 SK393155:SK393158 ACG393155:ACG393158 AMC393155:AMC393158 AVY393155:AVY393158 BFU393155:BFU393158 BPQ393155:BPQ393158 BZM393155:BZM393158 CJI393155:CJI393158 CTE393155:CTE393158 DDA393155:DDA393158 DMW393155:DMW393158 DWS393155:DWS393158 EGO393155:EGO393158 EQK393155:EQK393158 FAG393155:FAG393158 FKC393155:FKC393158 FTY393155:FTY393158 GDU393155:GDU393158 GNQ393155:GNQ393158 GXM393155:GXM393158 HHI393155:HHI393158 HRE393155:HRE393158 IBA393155:IBA393158 IKW393155:IKW393158 IUS393155:IUS393158 JEO393155:JEO393158 JOK393155:JOK393158 JYG393155:JYG393158 KIC393155:KIC393158 KRY393155:KRY393158 LBU393155:LBU393158 LLQ393155:LLQ393158 LVM393155:LVM393158 MFI393155:MFI393158 MPE393155:MPE393158 MZA393155:MZA393158 NIW393155:NIW393158 NSS393155:NSS393158 OCO393155:OCO393158 OMK393155:OMK393158 OWG393155:OWG393158 PGC393155:PGC393158 PPY393155:PPY393158 PZU393155:PZU393158 QJQ393155:QJQ393158 QTM393155:QTM393158 RDI393155:RDI393158 RNE393155:RNE393158 RXA393155:RXA393158 SGW393155:SGW393158 SQS393155:SQS393158 TAO393155:TAO393158 TKK393155:TKK393158 TUG393155:TUG393158 UEC393155:UEC393158 UNY393155:UNY393158 UXU393155:UXU393158 VHQ393155:VHQ393158 VRM393155:VRM393158 WBI393155:WBI393158 WLE393155:WLE393158 WVA393155:WVA393158 IO458691:IO458694 SK458691:SK458694 ACG458691:ACG458694 AMC458691:AMC458694 AVY458691:AVY458694 BFU458691:BFU458694 BPQ458691:BPQ458694 BZM458691:BZM458694 CJI458691:CJI458694 CTE458691:CTE458694 DDA458691:DDA458694 DMW458691:DMW458694 DWS458691:DWS458694 EGO458691:EGO458694 EQK458691:EQK458694 FAG458691:FAG458694 FKC458691:FKC458694 FTY458691:FTY458694 GDU458691:GDU458694 GNQ458691:GNQ458694 GXM458691:GXM458694 HHI458691:HHI458694 HRE458691:HRE458694 IBA458691:IBA458694 IKW458691:IKW458694 IUS458691:IUS458694 JEO458691:JEO458694 JOK458691:JOK458694 JYG458691:JYG458694 KIC458691:KIC458694 KRY458691:KRY458694 LBU458691:LBU458694 LLQ458691:LLQ458694 LVM458691:LVM458694 MFI458691:MFI458694 MPE458691:MPE458694 MZA458691:MZA458694 NIW458691:NIW458694 NSS458691:NSS458694 OCO458691:OCO458694 OMK458691:OMK458694 OWG458691:OWG458694 PGC458691:PGC458694 PPY458691:PPY458694 PZU458691:PZU458694 QJQ458691:QJQ458694 QTM458691:QTM458694 RDI458691:RDI458694 RNE458691:RNE458694 RXA458691:RXA458694 SGW458691:SGW458694 SQS458691:SQS458694 TAO458691:TAO458694 TKK458691:TKK458694 TUG458691:TUG458694 UEC458691:UEC458694 UNY458691:UNY458694 UXU458691:UXU458694 VHQ458691:VHQ458694 VRM458691:VRM458694 WBI458691:WBI458694 WLE458691:WLE458694 WVA458691:WVA458694 IO524227:IO524230 SK524227:SK524230 ACG524227:ACG524230 AMC524227:AMC524230 AVY524227:AVY524230 BFU524227:BFU524230 BPQ524227:BPQ524230 BZM524227:BZM524230 CJI524227:CJI524230 CTE524227:CTE524230 DDA524227:DDA524230 DMW524227:DMW524230 DWS524227:DWS524230 EGO524227:EGO524230 EQK524227:EQK524230 FAG524227:FAG524230 FKC524227:FKC524230 FTY524227:FTY524230 GDU524227:GDU524230 GNQ524227:GNQ524230 GXM524227:GXM524230 HHI524227:HHI524230 HRE524227:HRE524230 IBA524227:IBA524230 IKW524227:IKW524230 IUS524227:IUS524230 JEO524227:JEO524230 JOK524227:JOK524230 JYG524227:JYG524230 KIC524227:KIC524230 KRY524227:KRY524230 LBU524227:LBU524230 LLQ524227:LLQ524230 LVM524227:LVM524230 MFI524227:MFI524230 MPE524227:MPE524230 MZA524227:MZA524230 NIW524227:NIW524230 NSS524227:NSS524230 OCO524227:OCO524230 OMK524227:OMK524230 OWG524227:OWG524230 PGC524227:PGC524230 PPY524227:PPY524230 PZU524227:PZU524230 QJQ524227:QJQ524230 QTM524227:QTM524230 RDI524227:RDI524230 RNE524227:RNE524230 RXA524227:RXA524230 SGW524227:SGW524230 SQS524227:SQS524230 TAO524227:TAO524230 TKK524227:TKK524230 TUG524227:TUG524230 UEC524227:UEC524230 UNY524227:UNY524230 UXU524227:UXU524230 VHQ524227:VHQ524230 VRM524227:VRM524230 WBI524227:WBI524230 WLE524227:WLE524230 WVA524227:WVA524230 IO589763:IO589766 SK589763:SK589766 ACG589763:ACG589766 AMC589763:AMC589766 AVY589763:AVY589766 BFU589763:BFU589766 BPQ589763:BPQ589766 BZM589763:BZM589766 CJI589763:CJI589766 CTE589763:CTE589766 DDA589763:DDA589766 DMW589763:DMW589766 DWS589763:DWS589766 EGO589763:EGO589766 EQK589763:EQK589766 FAG589763:FAG589766 FKC589763:FKC589766 FTY589763:FTY589766 GDU589763:GDU589766 GNQ589763:GNQ589766 GXM589763:GXM589766 HHI589763:HHI589766 HRE589763:HRE589766 IBA589763:IBA589766 IKW589763:IKW589766 IUS589763:IUS589766 JEO589763:JEO589766 JOK589763:JOK589766 JYG589763:JYG589766 KIC589763:KIC589766 KRY589763:KRY589766 LBU589763:LBU589766 LLQ589763:LLQ589766 LVM589763:LVM589766 MFI589763:MFI589766 MPE589763:MPE589766 MZA589763:MZA589766 NIW589763:NIW589766 NSS589763:NSS589766 OCO589763:OCO589766 OMK589763:OMK589766 OWG589763:OWG589766 PGC589763:PGC589766 PPY589763:PPY589766 PZU589763:PZU589766 QJQ589763:QJQ589766 QTM589763:QTM589766 RDI589763:RDI589766 RNE589763:RNE589766 RXA589763:RXA589766 SGW589763:SGW589766 SQS589763:SQS589766 TAO589763:TAO589766 TKK589763:TKK589766 TUG589763:TUG589766 UEC589763:UEC589766 UNY589763:UNY589766 UXU589763:UXU589766 VHQ589763:VHQ589766 VRM589763:VRM589766 WBI589763:WBI589766 WLE589763:WLE589766 WVA589763:WVA589766 IO655299:IO655302 SK655299:SK655302 ACG655299:ACG655302 AMC655299:AMC655302 AVY655299:AVY655302 BFU655299:BFU655302 BPQ655299:BPQ655302 BZM655299:BZM655302 CJI655299:CJI655302 CTE655299:CTE655302 DDA655299:DDA655302 DMW655299:DMW655302 DWS655299:DWS655302 EGO655299:EGO655302 EQK655299:EQK655302 FAG655299:FAG655302 FKC655299:FKC655302 FTY655299:FTY655302 GDU655299:GDU655302 GNQ655299:GNQ655302 GXM655299:GXM655302 HHI655299:HHI655302 HRE655299:HRE655302 IBA655299:IBA655302 IKW655299:IKW655302 IUS655299:IUS655302 JEO655299:JEO655302 JOK655299:JOK655302 JYG655299:JYG655302 KIC655299:KIC655302 KRY655299:KRY655302 LBU655299:LBU655302 LLQ655299:LLQ655302 LVM655299:LVM655302 MFI655299:MFI655302 MPE655299:MPE655302 MZA655299:MZA655302 NIW655299:NIW655302 NSS655299:NSS655302 OCO655299:OCO655302 OMK655299:OMK655302 OWG655299:OWG655302 PGC655299:PGC655302 PPY655299:PPY655302 PZU655299:PZU655302 QJQ655299:QJQ655302 QTM655299:QTM655302 RDI655299:RDI655302 RNE655299:RNE655302 RXA655299:RXA655302 SGW655299:SGW655302 SQS655299:SQS655302 TAO655299:TAO655302 TKK655299:TKK655302 TUG655299:TUG655302 UEC655299:UEC655302 UNY655299:UNY655302 UXU655299:UXU655302 VHQ655299:VHQ655302 VRM655299:VRM655302 WBI655299:WBI655302 WLE655299:WLE655302 WVA655299:WVA655302 IO720835:IO720838 SK720835:SK720838 ACG720835:ACG720838 AMC720835:AMC720838 AVY720835:AVY720838 BFU720835:BFU720838 BPQ720835:BPQ720838 BZM720835:BZM720838 CJI720835:CJI720838 CTE720835:CTE720838 DDA720835:DDA720838 DMW720835:DMW720838 DWS720835:DWS720838 EGO720835:EGO720838 EQK720835:EQK720838 FAG720835:FAG720838 FKC720835:FKC720838 FTY720835:FTY720838 GDU720835:GDU720838 GNQ720835:GNQ720838 GXM720835:GXM720838 HHI720835:HHI720838 HRE720835:HRE720838 IBA720835:IBA720838 IKW720835:IKW720838 IUS720835:IUS720838 JEO720835:JEO720838 JOK720835:JOK720838 JYG720835:JYG720838 KIC720835:KIC720838 KRY720835:KRY720838 LBU720835:LBU720838 LLQ720835:LLQ720838 LVM720835:LVM720838 MFI720835:MFI720838 MPE720835:MPE720838 MZA720835:MZA720838 NIW720835:NIW720838 NSS720835:NSS720838 OCO720835:OCO720838 OMK720835:OMK720838 OWG720835:OWG720838 PGC720835:PGC720838 PPY720835:PPY720838 PZU720835:PZU720838 QJQ720835:QJQ720838 QTM720835:QTM720838 RDI720835:RDI720838 RNE720835:RNE720838 RXA720835:RXA720838 SGW720835:SGW720838 SQS720835:SQS720838 TAO720835:TAO720838 TKK720835:TKK720838 TUG720835:TUG720838 UEC720835:UEC720838 UNY720835:UNY720838 UXU720835:UXU720838 VHQ720835:VHQ720838 VRM720835:VRM720838 WBI720835:WBI720838 WLE720835:WLE720838 WVA720835:WVA720838 IO786371:IO786374 SK786371:SK786374 ACG786371:ACG786374 AMC786371:AMC786374 AVY786371:AVY786374 BFU786371:BFU786374 BPQ786371:BPQ786374 BZM786371:BZM786374 CJI786371:CJI786374 CTE786371:CTE786374 DDA786371:DDA786374 DMW786371:DMW786374 DWS786371:DWS786374 EGO786371:EGO786374 EQK786371:EQK786374 FAG786371:FAG786374 FKC786371:FKC786374 FTY786371:FTY786374 GDU786371:GDU786374 GNQ786371:GNQ786374 GXM786371:GXM786374 HHI786371:HHI786374 HRE786371:HRE786374 IBA786371:IBA786374 IKW786371:IKW786374 IUS786371:IUS786374 JEO786371:JEO786374 JOK786371:JOK786374 JYG786371:JYG786374 KIC786371:KIC786374 KRY786371:KRY786374 LBU786371:LBU786374 LLQ786371:LLQ786374 LVM786371:LVM786374 MFI786371:MFI786374 MPE786371:MPE786374 MZA786371:MZA786374 NIW786371:NIW786374 NSS786371:NSS786374 OCO786371:OCO786374 OMK786371:OMK786374 OWG786371:OWG786374 PGC786371:PGC786374 PPY786371:PPY786374 PZU786371:PZU786374 QJQ786371:QJQ786374 QTM786371:QTM786374 RDI786371:RDI786374 RNE786371:RNE786374 RXA786371:RXA786374 SGW786371:SGW786374 SQS786371:SQS786374 TAO786371:TAO786374 TKK786371:TKK786374 TUG786371:TUG786374 UEC786371:UEC786374 UNY786371:UNY786374 UXU786371:UXU786374 VHQ786371:VHQ786374 VRM786371:VRM786374 WBI786371:WBI786374 WLE786371:WLE786374 WVA786371:WVA786374 IO851907:IO851910 SK851907:SK851910 ACG851907:ACG851910 AMC851907:AMC851910 AVY851907:AVY851910 BFU851907:BFU851910 BPQ851907:BPQ851910 BZM851907:BZM851910 CJI851907:CJI851910 CTE851907:CTE851910 DDA851907:DDA851910 DMW851907:DMW851910 DWS851907:DWS851910 EGO851907:EGO851910 EQK851907:EQK851910 FAG851907:FAG851910 FKC851907:FKC851910 FTY851907:FTY851910 GDU851907:GDU851910 GNQ851907:GNQ851910 GXM851907:GXM851910 HHI851907:HHI851910 HRE851907:HRE851910 IBA851907:IBA851910 IKW851907:IKW851910 IUS851907:IUS851910 JEO851907:JEO851910 JOK851907:JOK851910 JYG851907:JYG851910 KIC851907:KIC851910 KRY851907:KRY851910 LBU851907:LBU851910 LLQ851907:LLQ851910 LVM851907:LVM851910 MFI851907:MFI851910 MPE851907:MPE851910 MZA851907:MZA851910 NIW851907:NIW851910 NSS851907:NSS851910 OCO851907:OCO851910 OMK851907:OMK851910 OWG851907:OWG851910 PGC851907:PGC851910 PPY851907:PPY851910 PZU851907:PZU851910 QJQ851907:QJQ851910 QTM851907:QTM851910 RDI851907:RDI851910 RNE851907:RNE851910 RXA851907:RXA851910 SGW851907:SGW851910 SQS851907:SQS851910 TAO851907:TAO851910 TKK851907:TKK851910 TUG851907:TUG851910 UEC851907:UEC851910 UNY851907:UNY851910 UXU851907:UXU851910 VHQ851907:VHQ851910 VRM851907:VRM851910 WBI851907:WBI851910 WLE851907:WLE851910 WVA851907:WVA851910 IO917443:IO917446 SK917443:SK917446 ACG917443:ACG917446 AMC917443:AMC917446 AVY917443:AVY917446 BFU917443:BFU917446 BPQ917443:BPQ917446 BZM917443:BZM917446 CJI917443:CJI917446 CTE917443:CTE917446 DDA917443:DDA917446 DMW917443:DMW917446 DWS917443:DWS917446 EGO917443:EGO917446 EQK917443:EQK917446 FAG917443:FAG917446 FKC917443:FKC917446 FTY917443:FTY917446 GDU917443:GDU917446 GNQ917443:GNQ917446 GXM917443:GXM917446 HHI917443:HHI917446 HRE917443:HRE917446 IBA917443:IBA917446 IKW917443:IKW917446 IUS917443:IUS917446 JEO917443:JEO917446 JOK917443:JOK917446 JYG917443:JYG917446 KIC917443:KIC917446 KRY917443:KRY917446 LBU917443:LBU917446 LLQ917443:LLQ917446 LVM917443:LVM917446 MFI917443:MFI917446 MPE917443:MPE917446 MZA917443:MZA917446 NIW917443:NIW917446 NSS917443:NSS917446 OCO917443:OCO917446 OMK917443:OMK917446 OWG917443:OWG917446 PGC917443:PGC917446 PPY917443:PPY917446 PZU917443:PZU917446 QJQ917443:QJQ917446 QTM917443:QTM917446 RDI917443:RDI917446 RNE917443:RNE917446 RXA917443:RXA917446 SGW917443:SGW917446 SQS917443:SQS917446 TAO917443:TAO917446 TKK917443:TKK917446 TUG917443:TUG917446 UEC917443:UEC917446 UNY917443:UNY917446 UXU917443:UXU917446 VHQ917443:VHQ917446 VRM917443:VRM917446 WBI917443:WBI917446 WLE917443:WLE917446 WVA917443:WVA917446 IO982979:IO982982 SK982979:SK982982 ACG982979:ACG982982 AMC982979:AMC982982 AVY982979:AVY982982 BFU982979:BFU982982 BPQ982979:BPQ982982 BZM982979:BZM982982 CJI982979:CJI982982 CTE982979:CTE982982 DDA982979:DDA982982 DMW982979:DMW982982 DWS982979:DWS982982 EGO982979:EGO982982 EQK982979:EQK982982 FAG982979:FAG982982 FKC982979:FKC982982 FTY982979:FTY982982 GDU982979:GDU982982 GNQ982979:GNQ982982 GXM982979:GXM982982 HHI982979:HHI982982 HRE982979:HRE982982 IBA982979:IBA982982 IKW982979:IKW982982 IUS982979:IUS982982 JEO982979:JEO982982 JOK982979:JOK982982 JYG982979:JYG982982 KIC982979:KIC982982 KRY982979:KRY982982 LBU982979:LBU982982 LLQ982979:LLQ982982 LVM982979:LVM982982 MFI982979:MFI982982 MPE982979:MPE982982 MZA982979:MZA982982 NIW982979:NIW982982 NSS982979:NSS982982 OCO982979:OCO982982 OMK982979:OMK982982 OWG982979:OWG982982 PGC982979:PGC982982 PPY982979:PPY982982 PZU982979:PZU982982 QJQ982979:QJQ982982 QTM982979:QTM982982 RDI982979:RDI982982 RNE982979:RNE982982 RXA982979:RXA982982 SGW982979:SGW982982 SQS982979:SQS982982 TAO982979:TAO982982 TKK982979:TKK982982 TUG982979:TUG982982 UEC982979:UEC982982 UNY982979:UNY982982 UXU982979:UXU982982 VHQ982979:VHQ982982 VRM982979:VRM982982 WBI982979:WBI982982 WLE982979:WLE982982 WVA982979:WVA982982 IO65508 SK65508 ACG65508 AMC65508 AVY65508 BFU65508 BPQ65508 BZM65508 CJI65508 CTE65508 DDA65508 DMW65508 DWS65508 EGO65508 EQK65508 FAG65508 FKC65508 FTY65508 GDU65508 GNQ65508 GXM65508 HHI65508 HRE65508 IBA65508 IKW65508 IUS65508 JEO65508 JOK65508 JYG65508 KIC65508 KRY65508 LBU65508 LLQ65508 LVM65508 MFI65508 MPE65508 MZA65508 NIW65508 NSS65508 OCO65508 OMK65508 OWG65508 PGC65508 PPY65508 PZU65508 QJQ65508 QTM65508 RDI65508 RNE65508 RXA65508 SGW65508 SQS65508 TAO65508 TKK65508 TUG65508 UEC65508 UNY65508 UXU65508 VHQ65508 VRM65508 WBI65508 WLE65508 WVA65508 IO131044 SK131044 ACG131044 AMC131044 AVY131044 BFU131044 BPQ131044 BZM131044 CJI131044 CTE131044 DDA131044 DMW131044 DWS131044 EGO131044 EQK131044 FAG131044 FKC131044 FTY131044 GDU131044 GNQ131044 GXM131044 HHI131044 HRE131044 IBA131044 IKW131044 IUS131044 JEO131044 JOK131044 JYG131044 KIC131044 KRY131044 LBU131044 LLQ131044 LVM131044 MFI131044 MPE131044 MZA131044 NIW131044 NSS131044 OCO131044 OMK131044 OWG131044 PGC131044 PPY131044 PZU131044 QJQ131044 QTM131044 RDI131044 RNE131044 RXA131044 SGW131044 SQS131044 TAO131044 TKK131044 TUG131044 UEC131044 UNY131044 UXU131044 VHQ131044 VRM131044 WBI131044 WLE131044 WVA131044 IO196580 SK196580 ACG196580 AMC196580 AVY196580 BFU196580 BPQ196580 BZM196580 CJI196580 CTE196580 DDA196580 DMW196580 DWS196580 EGO196580 EQK196580 FAG196580 FKC196580 FTY196580 GDU196580 GNQ196580 GXM196580 HHI196580 HRE196580 IBA196580 IKW196580 IUS196580 JEO196580 JOK196580 JYG196580 KIC196580 KRY196580 LBU196580 LLQ196580 LVM196580 MFI196580 MPE196580 MZA196580 NIW196580 NSS196580 OCO196580 OMK196580 OWG196580 PGC196580 PPY196580 PZU196580 QJQ196580 QTM196580 RDI196580 RNE196580 RXA196580 SGW196580 SQS196580 TAO196580 TKK196580 TUG196580 UEC196580 UNY196580 UXU196580 VHQ196580 VRM196580 WBI196580 WLE196580 WVA196580 IO262116 SK262116 ACG262116 AMC262116 AVY262116 BFU262116 BPQ262116 BZM262116 CJI262116 CTE262116 DDA262116 DMW262116 DWS262116 EGO262116 EQK262116 FAG262116 FKC262116 FTY262116 GDU262116 GNQ262116 GXM262116 HHI262116 HRE262116 IBA262116 IKW262116 IUS262116 JEO262116 JOK262116 JYG262116 KIC262116 KRY262116 LBU262116 LLQ262116 LVM262116 MFI262116 MPE262116 MZA262116 NIW262116 NSS262116 OCO262116 OMK262116 OWG262116 PGC262116 PPY262116 PZU262116 QJQ262116 QTM262116 RDI262116 RNE262116 RXA262116 SGW262116 SQS262116 TAO262116 TKK262116 TUG262116 UEC262116 UNY262116 UXU262116 VHQ262116 VRM262116 WBI262116 WLE262116 WVA262116 IO327652 SK327652 ACG327652 AMC327652 AVY327652 BFU327652 BPQ327652 BZM327652 CJI327652 CTE327652 DDA327652 DMW327652 DWS327652 EGO327652 EQK327652 FAG327652 FKC327652 FTY327652 GDU327652 GNQ327652 GXM327652 HHI327652 HRE327652 IBA327652 IKW327652 IUS327652 JEO327652 JOK327652 JYG327652 KIC327652 KRY327652 LBU327652 LLQ327652 LVM327652 MFI327652 MPE327652 MZA327652 NIW327652 NSS327652 OCO327652 OMK327652 OWG327652 PGC327652 PPY327652 PZU327652 QJQ327652 QTM327652 RDI327652 RNE327652 RXA327652 SGW327652 SQS327652 TAO327652 TKK327652 TUG327652 UEC327652 UNY327652 UXU327652 VHQ327652 VRM327652 WBI327652 WLE327652 WVA327652 IO393188 SK393188 ACG393188 AMC393188 AVY393188 BFU393188 BPQ393188 BZM393188 CJI393188 CTE393188 DDA393188 DMW393188 DWS393188 EGO393188 EQK393188 FAG393188 FKC393188 FTY393188 GDU393188 GNQ393188 GXM393188 HHI393188 HRE393188 IBA393188 IKW393188 IUS393188 JEO393188 JOK393188 JYG393188 KIC393188 KRY393188 LBU393188 LLQ393188 LVM393188 MFI393188 MPE393188 MZA393188 NIW393188 NSS393188 OCO393188 OMK393188 OWG393188 PGC393188 PPY393188 PZU393188 QJQ393188 QTM393188 RDI393188 RNE393188 RXA393188 SGW393188 SQS393188 TAO393188 TKK393188 TUG393188 UEC393188 UNY393188 UXU393188 VHQ393188 VRM393188 WBI393188 WLE393188 WVA393188 IO458724 SK458724 ACG458724 AMC458724 AVY458724 BFU458724 BPQ458724 BZM458724 CJI458724 CTE458724 DDA458724 DMW458724 DWS458724 EGO458724 EQK458724 FAG458724 FKC458724 FTY458724 GDU458724 GNQ458724 GXM458724 HHI458724 HRE458724 IBA458724 IKW458724 IUS458724 JEO458724 JOK458724 JYG458724 KIC458724 KRY458724 LBU458724 LLQ458724 LVM458724 MFI458724 MPE458724 MZA458724 NIW458724 NSS458724 OCO458724 OMK458724 OWG458724 PGC458724 PPY458724 PZU458724 QJQ458724 QTM458724 RDI458724 RNE458724 RXA458724 SGW458724 SQS458724 TAO458724 TKK458724 TUG458724 UEC458724 UNY458724 UXU458724 VHQ458724 VRM458724 WBI458724 WLE458724 WVA458724 IO524260 SK524260 ACG524260 AMC524260 AVY524260 BFU524260 BPQ524260 BZM524260 CJI524260 CTE524260 DDA524260 DMW524260 DWS524260 EGO524260 EQK524260 FAG524260 FKC524260 FTY524260 GDU524260 GNQ524260 GXM524260 HHI524260 HRE524260 IBA524260 IKW524260 IUS524260 JEO524260 JOK524260 JYG524260 KIC524260 KRY524260 LBU524260 LLQ524260 LVM524260 MFI524260 MPE524260 MZA524260 NIW524260 NSS524260 OCO524260 OMK524260 OWG524260 PGC524260 PPY524260 PZU524260 QJQ524260 QTM524260 RDI524260 RNE524260 RXA524260 SGW524260 SQS524260 TAO524260 TKK524260 TUG524260 UEC524260 UNY524260 UXU524260 VHQ524260 VRM524260 WBI524260 WLE524260 WVA524260 IO589796 SK589796 ACG589796 AMC589796 AVY589796 BFU589796 BPQ589796 BZM589796 CJI589796 CTE589796 DDA589796 DMW589796 DWS589796 EGO589796 EQK589796 FAG589796 FKC589796 FTY589796 GDU589796 GNQ589796 GXM589796 HHI589796 HRE589796 IBA589796 IKW589796 IUS589796 JEO589796 JOK589796 JYG589796 KIC589796 KRY589796 LBU589796 LLQ589796 LVM589796 MFI589796 MPE589796 MZA589796 NIW589796 NSS589796 OCO589796 OMK589796 OWG589796 PGC589796 PPY589796 PZU589796 QJQ589796 QTM589796 RDI589796 RNE589796 RXA589796 SGW589796 SQS589796 TAO589796 TKK589796 TUG589796 UEC589796 UNY589796 UXU589796 VHQ589796 VRM589796 WBI589796 WLE589796 WVA589796 IO655332 SK655332 ACG655332 AMC655332 AVY655332 BFU655332 BPQ655332 BZM655332 CJI655332 CTE655332 DDA655332 DMW655332 DWS655332 EGO655332 EQK655332 FAG655332 FKC655332 FTY655332 GDU655332 GNQ655332 GXM655332 HHI655332 HRE655332 IBA655332 IKW655332 IUS655332 JEO655332 JOK655332 JYG655332 KIC655332 KRY655332 LBU655332 LLQ655332 LVM655332 MFI655332 MPE655332 MZA655332 NIW655332 NSS655332 OCO655332 OMK655332 OWG655332 PGC655332 PPY655332 PZU655332 QJQ655332 QTM655332 RDI655332 RNE655332 RXA655332 SGW655332 SQS655332 TAO655332 TKK655332 TUG655332 UEC655332 UNY655332 UXU655332 VHQ655332 VRM655332 WBI655332 WLE655332 WVA655332 IO720868 SK720868 ACG720868 AMC720868 AVY720868 BFU720868 BPQ720868 BZM720868 CJI720868 CTE720868 DDA720868 DMW720868 DWS720868 EGO720868 EQK720868 FAG720868 FKC720868 FTY720868 GDU720868 GNQ720868 GXM720868 HHI720868 HRE720868 IBA720868 IKW720868 IUS720868 JEO720868 JOK720868 JYG720868 KIC720868 KRY720868 LBU720868 LLQ720868 LVM720868 MFI720868 MPE720868 MZA720868 NIW720868 NSS720868 OCO720868 OMK720868 OWG720868 PGC720868 PPY720868 PZU720868 QJQ720868 QTM720868 RDI720868 RNE720868 RXA720868 SGW720868 SQS720868 TAO720868 TKK720868 TUG720868 UEC720868 UNY720868 UXU720868 VHQ720868 VRM720868 WBI720868 WLE720868 WVA720868 IO786404 SK786404 ACG786404 AMC786404 AVY786404 BFU786404 BPQ786404 BZM786404 CJI786404 CTE786404 DDA786404 DMW786404 DWS786404 EGO786404 EQK786404 FAG786404 FKC786404 FTY786404 GDU786404 GNQ786404 GXM786404 HHI786404 HRE786404 IBA786404 IKW786404 IUS786404 JEO786404 JOK786404 JYG786404 KIC786404 KRY786404 LBU786404 LLQ786404 LVM786404 MFI786404 MPE786404 MZA786404 NIW786404 NSS786404 OCO786404 OMK786404 OWG786404 PGC786404 PPY786404 PZU786404 QJQ786404 QTM786404 RDI786404 RNE786404 RXA786404 SGW786404 SQS786404 TAO786404 TKK786404 TUG786404 UEC786404 UNY786404 UXU786404 VHQ786404 VRM786404 WBI786404 WLE786404 WVA786404 IO851940 SK851940 ACG851940 AMC851940 AVY851940 BFU851940 BPQ851940 BZM851940 CJI851940 CTE851940 DDA851940 DMW851940 DWS851940 EGO851940 EQK851940 FAG851940 FKC851940 FTY851940 GDU851940 GNQ851940 GXM851940 HHI851940 HRE851940 IBA851940 IKW851940 IUS851940 JEO851940 JOK851940 JYG851940 KIC851940 KRY851940 LBU851940 LLQ851940 LVM851940 MFI851940 MPE851940 MZA851940 NIW851940 NSS851940 OCO851940 OMK851940 OWG851940 PGC851940 PPY851940 PZU851940 QJQ851940 QTM851940 RDI851940 RNE851940 RXA851940 SGW851940 SQS851940 TAO851940 TKK851940 TUG851940 UEC851940 UNY851940 UXU851940 VHQ851940 VRM851940 WBI851940 WLE851940 WVA851940 IO917476 SK917476 ACG917476 AMC917476 AVY917476 BFU917476 BPQ917476 BZM917476 CJI917476 CTE917476 DDA917476 DMW917476 DWS917476 EGO917476 EQK917476 FAG917476 FKC917476 FTY917476 GDU917476 GNQ917476 GXM917476 HHI917476 HRE917476 IBA917476 IKW917476 IUS917476 JEO917476 JOK917476 JYG917476 KIC917476 KRY917476 LBU917476 LLQ917476 LVM917476 MFI917476 MPE917476 MZA917476 NIW917476 NSS917476 OCO917476 OMK917476 OWG917476 PGC917476 PPY917476 PZU917476 QJQ917476 QTM917476 RDI917476 RNE917476 RXA917476 SGW917476 SQS917476 TAO917476 TKK917476 TUG917476 UEC917476 UNY917476 UXU917476 VHQ917476 VRM917476 WBI917476 WLE917476 WVA917476 IO983012 SK983012 ACG983012 AMC983012 AVY983012 BFU983012 BPQ983012 BZM983012 CJI983012 CTE983012 DDA983012 DMW983012 DWS983012 EGO983012 EQK983012 FAG983012 FKC983012 FTY983012 GDU983012 GNQ983012 GXM983012 HHI983012 HRE983012 IBA983012 IKW983012 IUS983012 JEO983012 JOK983012 JYG983012 KIC983012 KRY983012 LBU983012 LLQ983012 LVM983012 MFI983012 MPE983012 MZA983012 NIW983012 NSS983012 OCO983012 OMK983012 OWG983012 PGC983012 PPY983012 PZU983012 QJQ983012 QTM983012 RDI983012 RNE983012 RXA983012 SGW983012 SQS983012 TAO983012 TKK983012 TUG983012 UEC983012 UNY983012 UXU983012 VHQ983012 VRM983012 WBI983012 WLE983012 WVA983012 IO65482:IO65488 SK65482:SK65488 ACG65482:ACG65488 AMC65482:AMC65488 AVY65482:AVY65488 BFU65482:BFU65488 BPQ65482:BPQ65488 BZM65482:BZM65488 CJI65482:CJI65488 CTE65482:CTE65488 DDA65482:DDA65488 DMW65482:DMW65488 DWS65482:DWS65488 EGO65482:EGO65488 EQK65482:EQK65488 FAG65482:FAG65488 FKC65482:FKC65488 FTY65482:FTY65488 GDU65482:GDU65488 GNQ65482:GNQ65488 GXM65482:GXM65488 HHI65482:HHI65488 HRE65482:HRE65488 IBA65482:IBA65488 IKW65482:IKW65488 IUS65482:IUS65488 JEO65482:JEO65488 JOK65482:JOK65488 JYG65482:JYG65488 KIC65482:KIC65488 KRY65482:KRY65488 LBU65482:LBU65488 LLQ65482:LLQ65488 LVM65482:LVM65488 MFI65482:MFI65488 MPE65482:MPE65488 MZA65482:MZA65488 NIW65482:NIW65488 NSS65482:NSS65488 OCO65482:OCO65488 OMK65482:OMK65488 OWG65482:OWG65488 PGC65482:PGC65488 PPY65482:PPY65488 PZU65482:PZU65488 QJQ65482:QJQ65488 QTM65482:QTM65488 RDI65482:RDI65488 RNE65482:RNE65488 RXA65482:RXA65488 SGW65482:SGW65488 SQS65482:SQS65488 TAO65482:TAO65488 TKK65482:TKK65488 TUG65482:TUG65488 UEC65482:UEC65488 UNY65482:UNY65488 UXU65482:UXU65488 VHQ65482:VHQ65488 VRM65482:VRM65488 WBI65482:WBI65488 WLE65482:WLE65488 WVA65482:WVA65488 IO131018:IO131024 SK131018:SK131024 ACG131018:ACG131024 AMC131018:AMC131024 AVY131018:AVY131024 BFU131018:BFU131024 BPQ131018:BPQ131024 BZM131018:BZM131024 CJI131018:CJI131024 CTE131018:CTE131024 DDA131018:DDA131024 DMW131018:DMW131024 DWS131018:DWS131024 EGO131018:EGO131024 EQK131018:EQK131024 FAG131018:FAG131024 FKC131018:FKC131024 FTY131018:FTY131024 GDU131018:GDU131024 GNQ131018:GNQ131024 GXM131018:GXM131024 HHI131018:HHI131024 HRE131018:HRE131024 IBA131018:IBA131024 IKW131018:IKW131024 IUS131018:IUS131024 JEO131018:JEO131024 JOK131018:JOK131024 JYG131018:JYG131024 KIC131018:KIC131024 KRY131018:KRY131024 LBU131018:LBU131024 LLQ131018:LLQ131024 LVM131018:LVM131024 MFI131018:MFI131024 MPE131018:MPE131024 MZA131018:MZA131024 NIW131018:NIW131024 NSS131018:NSS131024 OCO131018:OCO131024 OMK131018:OMK131024 OWG131018:OWG131024 PGC131018:PGC131024 PPY131018:PPY131024 PZU131018:PZU131024 QJQ131018:QJQ131024 QTM131018:QTM131024 RDI131018:RDI131024 RNE131018:RNE131024 RXA131018:RXA131024 SGW131018:SGW131024 SQS131018:SQS131024 TAO131018:TAO131024 TKK131018:TKK131024 TUG131018:TUG131024 UEC131018:UEC131024 UNY131018:UNY131024 UXU131018:UXU131024 VHQ131018:VHQ131024 VRM131018:VRM131024 WBI131018:WBI131024 WLE131018:WLE131024 WVA131018:WVA131024 IO196554:IO196560 SK196554:SK196560 ACG196554:ACG196560 AMC196554:AMC196560 AVY196554:AVY196560 BFU196554:BFU196560 BPQ196554:BPQ196560 BZM196554:BZM196560 CJI196554:CJI196560 CTE196554:CTE196560 DDA196554:DDA196560 DMW196554:DMW196560 DWS196554:DWS196560 EGO196554:EGO196560 EQK196554:EQK196560 FAG196554:FAG196560 FKC196554:FKC196560 FTY196554:FTY196560 GDU196554:GDU196560 GNQ196554:GNQ196560 GXM196554:GXM196560 HHI196554:HHI196560 HRE196554:HRE196560 IBA196554:IBA196560 IKW196554:IKW196560 IUS196554:IUS196560 JEO196554:JEO196560 JOK196554:JOK196560 JYG196554:JYG196560 KIC196554:KIC196560 KRY196554:KRY196560 LBU196554:LBU196560 LLQ196554:LLQ196560 LVM196554:LVM196560 MFI196554:MFI196560 MPE196554:MPE196560 MZA196554:MZA196560 NIW196554:NIW196560 NSS196554:NSS196560 OCO196554:OCO196560 OMK196554:OMK196560 OWG196554:OWG196560 PGC196554:PGC196560 PPY196554:PPY196560 PZU196554:PZU196560 QJQ196554:QJQ196560 QTM196554:QTM196560 RDI196554:RDI196560 RNE196554:RNE196560 RXA196554:RXA196560 SGW196554:SGW196560 SQS196554:SQS196560 TAO196554:TAO196560 TKK196554:TKK196560 TUG196554:TUG196560 UEC196554:UEC196560 UNY196554:UNY196560 UXU196554:UXU196560 VHQ196554:VHQ196560 VRM196554:VRM196560 WBI196554:WBI196560 WLE196554:WLE196560 WVA196554:WVA196560 IO262090:IO262096 SK262090:SK262096 ACG262090:ACG262096 AMC262090:AMC262096 AVY262090:AVY262096 BFU262090:BFU262096 BPQ262090:BPQ262096 BZM262090:BZM262096 CJI262090:CJI262096 CTE262090:CTE262096 DDA262090:DDA262096 DMW262090:DMW262096 DWS262090:DWS262096 EGO262090:EGO262096 EQK262090:EQK262096 FAG262090:FAG262096 FKC262090:FKC262096 FTY262090:FTY262096 GDU262090:GDU262096 GNQ262090:GNQ262096 GXM262090:GXM262096 HHI262090:HHI262096 HRE262090:HRE262096 IBA262090:IBA262096 IKW262090:IKW262096 IUS262090:IUS262096 JEO262090:JEO262096 JOK262090:JOK262096 JYG262090:JYG262096 KIC262090:KIC262096 KRY262090:KRY262096 LBU262090:LBU262096 LLQ262090:LLQ262096 LVM262090:LVM262096 MFI262090:MFI262096 MPE262090:MPE262096 MZA262090:MZA262096 NIW262090:NIW262096 NSS262090:NSS262096 OCO262090:OCO262096 OMK262090:OMK262096 OWG262090:OWG262096 PGC262090:PGC262096 PPY262090:PPY262096 PZU262090:PZU262096 QJQ262090:QJQ262096 QTM262090:QTM262096 RDI262090:RDI262096 RNE262090:RNE262096 RXA262090:RXA262096 SGW262090:SGW262096 SQS262090:SQS262096 TAO262090:TAO262096 TKK262090:TKK262096 TUG262090:TUG262096 UEC262090:UEC262096 UNY262090:UNY262096 UXU262090:UXU262096 VHQ262090:VHQ262096 VRM262090:VRM262096 WBI262090:WBI262096 WLE262090:WLE262096 WVA262090:WVA262096 IO327626:IO327632 SK327626:SK327632 ACG327626:ACG327632 AMC327626:AMC327632 AVY327626:AVY327632 BFU327626:BFU327632 BPQ327626:BPQ327632 BZM327626:BZM327632 CJI327626:CJI327632 CTE327626:CTE327632 DDA327626:DDA327632 DMW327626:DMW327632 DWS327626:DWS327632 EGO327626:EGO327632 EQK327626:EQK327632 FAG327626:FAG327632 FKC327626:FKC327632 FTY327626:FTY327632 GDU327626:GDU327632 GNQ327626:GNQ327632 GXM327626:GXM327632 HHI327626:HHI327632 HRE327626:HRE327632 IBA327626:IBA327632 IKW327626:IKW327632 IUS327626:IUS327632 JEO327626:JEO327632 JOK327626:JOK327632 JYG327626:JYG327632 KIC327626:KIC327632 KRY327626:KRY327632 LBU327626:LBU327632 LLQ327626:LLQ327632 LVM327626:LVM327632 MFI327626:MFI327632 MPE327626:MPE327632 MZA327626:MZA327632 NIW327626:NIW327632 NSS327626:NSS327632 OCO327626:OCO327632 OMK327626:OMK327632 OWG327626:OWG327632 PGC327626:PGC327632 PPY327626:PPY327632 PZU327626:PZU327632 QJQ327626:QJQ327632 QTM327626:QTM327632 RDI327626:RDI327632 RNE327626:RNE327632 RXA327626:RXA327632 SGW327626:SGW327632 SQS327626:SQS327632 TAO327626:TAO327632 TKK327626:TKK327632 TUG327626:TUG327632 UEC327626:UEC327632 UNY327626:UNY327632 UXU327626:UXU327632 VHQ327626:VHQ327632 VRM327626:VRM327632 WBI327626:WBI327632 WLE327626:WLE327632 WVA327626:WVA327632 IO393162:IO393168 SK393162:SK393168 ACG393162:ACG393168 AMC393162:AMC393168 AVY393162:AVY393168 BFU393162:BFU393168 BPQ393162:BPQ393168 BZM393162:BZM393168 CJI393162:CJI393168 CTE393162:CTE393168 DDA393162:DDA393168 DMW393162:DMW393168 DWS393162:DWS393168 EGO393162:EGO393168 EQK393162:EQK393168 FAG393162:FAG393168 FKC393162:FKC393168 FTY393162:FTY393168 GDU393162:GDU393168 GNQ393162:GNQ393168 GXM393162:GXM393168 HHI393162:HHI393168 HRE393162:HRE393168 IBA393162:IBA393168 IKW393162:IKW393168 IUS393162:IUS393168 JEO393162:JEO393168 JOK393162:JOK393168 JYG393162:JYG393168 KIC393162:KIC393168 KRY393162:KRY393168 LBU393162:LBU393168 LLQ393162:LLQ393168 LVM393162:LVM393168 MFI393162:MFI393168 MPE393162:MPE393168 MZA393162:MZA393168 NIW393162:NIW393168 NSS393162:NSS393168 OCO393162:OCO393168 OMK393162:OMK393168 OWG393162:OWG393168 PGC393162:PGC393168 PPY393162:PPY393168 PZU393162:PZU393168 QJQ393162:QJQ393168 QTM393162:QTM393168 RDI393162:RDI393168 RNE393162:RNE393168 RXA393162:RXA393168 SGW393162:SGW393168 SQS393162:SQS393168 TAO393162:TAO393168 TKK393162:TKK393168 TUG393162:TUG393168 UEC393162:UEC393168 UNY393162:UNY393168 UXU393162:UXU393168 VHQ393162:VHQ393168 VRM393162:VRM393168 WBI393162:WBI393168 WLE393162:WLE393168 WVA393162:WVA393168 IO458698:IO458704 SK458698:SK458704 ACG458698:ACG458704 AMC458698:AMC458704 AVY458698:AVY458704 BFU458698:BFU458704 BPQ458698:BPQ458704 BZM458698:BZM458704 CJI458698:CJI458704 CTE458698:CTE458704 DDA458698:DDA458704 DMW458698:DMW458704 DWS458698:DWS458704 EGO458698:EGO458704 EQK458698:EQK458704 FAG458698:FAG458704 FKC458698:FKC458704 FTY458698:FTY458704 GDU458698:GDU458704 GNQ458698:GNQ458704 GXM458698:GXM458704 HHI458698:HHI458704 HRE458698:HRE458704 IBA458698:IBA458704 IKW458698:IKW458704 IUS458698:IUS458704 JEO458698:JEO458704 JOK458698:JOK458704 JYG458698:JYG458704 KIC458698:KIC458704 KRY458698:KRY458704 LBU458698:LBU458704 LLQ458698:LLQ458704 LVM458698:LVM458704 MFI458698:MFI458704 MPE458698:MPE458704 MZA458698:MZA458704 NIW458698:NIW458704 NSS458698:NSS458704 OCO458698:OCO458704 OMK458698:OMK458704 OWG458698:OWG458704 PGC458698:PGC458704 PPY458698:PPY458704 PZU458698:PZU458704 QJQ458698:QJQ458704 QTM458698:QTM458704 RDI458698:RDI458704 RNE458698:RNE458704 RXA458698:RXA458704 SGW458698:SGW458704 SQS458698:SQS458704 TAO458698:TAO458704 TKK458698:TKK458704 TUG458698:TUG458704 UEC458698:UEC458704 UNY458698:UNY458704 UXU458698:UXU458704 VHQ458698:VHQ458704 VRM458698:VRM458704 WBI458698:WBI458704 WLE458698:WLE458704 WVA458698:WVA458704 IO524234:IO524240 SK524234:SK524240 ACG524234:ACG524240 AMC524234:AMC524240 AVY524234:AVY524240 BFU524234:BFU524240 BPQ524234:BPQ524240 BZM524234:BZM524240 CJI524234:CJI524240 CTE524234:CTE524240 DDA524234:DDA524240 DMW524234:DMW524240 DWS524234:DWS524240 EGO524234:EGO524240 EQK524234:EQK524240 FAG524234:FAG524240 FKC524234:FKC524240 FTY524234:FTY524240 GDU524234:GDU524240 GNQ524234:GNQ524240 GXM524234:GXM524240 HHI524234:HHI524240 HRE524234:HRE524240 IBA524234:IBA524240 IKW524234:IKW524240 IUS524234:IUS524240 JEO524234:JEO524240 JOK524234:JOK524240 JYG524234:JYG524240 KIC524234:KIC524240 KRY524234:KRY524240 LBU524234:LBU524240 LLQ524234:LLQ524240 LVM524234:LVM524240 MFI524234:MFI524240 MPE524234:MPE524240 MZA524234:MZA524240 NIW524234:NIW524240 NSS524234:NSS524240 OCO524234:OCO524240 OMK524234:OMK524240 OWG524234:OWG524240 PGC524234:PGC524240 PPY524234:PPY524240 PZU524234:PZU524240 QJQ524234:QJQ524240 QTM524234:QTM524240 RDI524234:RDI524240 RNE524234:RNE524240 RXA524234:RXA524240 SGW524234:SGW524240 SQS524234:SQS524240 TAO524234:TAO524240 TKK524234:TKK524240 TUG524234:TUG524240 UEC524234:UEC524240 UNY524234:UNY524240 UXU524234:UXU524240 VHQ524234:VHQ524240 VRM524234:VRM524240 WBI524234:WBI524240 WLE524234:WLE524240 WVA524234:WVA524240 IO589770:IO589776 SK589770:SK589776 ACG589770:ACG589776 AMC589770:AMC589776 AVY589770:AVY589776 BFU589770:BFU589776 BPQ589770:BPQ589776 BZM589770:BZM589776 CJI589770:CJI589776 CTE589770:CTE589776 DDA589770:DDA589776 DMW589770:DMW589776 DWS589770:DWS589776 EGO589770:EGO589776 EQK589770:EQK589776 FAG589770:FAG589776 FKC589770:FKC589776 FTY589770:FTY589776 GDU589770:GDU589776 GNQ589770:GNQ589776 GXM589770:GXM589776 HHI589770:HHI589776 HRE589770:HRE589776 IBA589770:IBA589776 IKW589770:IKW589776 IUS589770:IUS589776 JEO589770:JEO589776 JOK589770:JOK589776 JYG589770:JYG589776 KIC589770:KIC589776 KRY589770:KRY589776 LBU589770:LBU589776 LLQ589770:LLQ589776 LVM589770:LVM589776 MFI589770:MFI589776 MPE589770:MPE589776 MZA589770:MZA589776 NIW589770:NIW589776 NSS589770:NSS589776 OCO589770:OCO589776 OMK589770:OMK589776 OWG589770:OWG589776 PGC589770:PGC589776 PPY589770:PPY589776 PZU589770:PZU589776 QJQ589770:QJQ589776 QTM589770:QTM589776 RDI589770:RDI589776 RNE589770:RNE589776 RXA589770:RXA589776 SGW589770:SGW589776 SQS589770:SQS589776 TAO589770:TAO589776 TKK589770:TKK589776 TUG589770:TUG589776 UEC589770:UEC589776 UNY589770:UNY589776 UXU589770:UXU589776 VHQ589770:VHQ589776 VRM589770:VRM589776 WBI589770:WBI589776 WLE589770:WLE589776 WVA589770:WVA589776 IO655306:IO655312 SK655306:SK655312 ACG655306:ACG655312 AMC655306:AMC655312 AVY655306:AVY655312 BFU655306:BFU655312 BPQ655306:BPQ655312 BZM655306:BZM655312 CJI655306:CJI655312 CTE655306:CTE655312 DDA655306:DDA655312 DMW655306:DMW655312 DWS655306:DWS655312 EGO655306:EGO655312 EQK655306:EQK655312 FAG655306:FAG655312 FKC655306:FKC655312 FTY655306:FTY655312 GDU655306:GDU655312 GNQ655306:GNQ655312 GXM655306:GXM655312 HHI655306:HHI655312 HRE655306:HRE655312 IBA655306:IBA655312 IKW655306:IKW655312 IUS655306:IUS655312 JEO655306:JEO655312 JOK655306:JOK655312 JYG655306:JYG655312 KIC655306:KIC655312 KRY655306:KRY655312 LBU655306:LBU655312 LLQ655306:LLQ655312 LVM655306:LVM655312 MFI655306:MFI655312 MPE655306:MPE655312 MZA655306:MZA655312 NIW655306:NIW655312 NSS655306:NSS655312 OCO655306:OCO655312 OMK655306:OMK655312 OWG655306:OWG655312 PGC655306:PGC655312 PPY655306:PPY655312 PZU655306:PZU655312 QJQ655306:QJQ655312 QTM655306:QTM655312 RDI655306:RDI655312 RNE655306:RNE655312 RXA655306:RXA655312 SGW655306:SGW655312 SQS655306:SQS655312 TAO655306:TAO655312 TKK655306:TKK655312 TUG655306:TUG655312 UEC655306:UEC655312 UNY655306:UNY655312 UXU655306:UXU655312 VHQ655306:VHQ655312 VRM655306:VRM655312 WBI655306:WBI655312 WLE655306:WLE655312 WVA655306:WVA655312 IO720842:IO720848 SK720842:SK720848 ACG720842:ACG720848 AMC720842:AMC720848 AVY720842:AVY720848 BFU720842:BFU720848 BPQ720842:BPQ720848 BZM720842:BZM720848 CJI720842:CJI720848 CTE720842:CTE720848 DDA720842:DDA720848 DMW720842:DMW720848 DWS720842:DWS720848 EGO720842:EGO720848 EQK720842:EQK720848 FAG720842:FAG720848 FKC720842:FKC720848 FTY720842:FTY720848 GDU720842:GDU720848 GNQ720842:GNQ720848 GXM720842:GXM720848 HHI720842:HHI720848 HRE720842:HRE720848 IBA720842:IBA720848 IKW720842:IKW720848 IUS720842:IUS720848 JEO720842:JEO720848 JOK720842:JOK720848 JYG720842:JYG720848 KIC720842:KIC720848 KRY720842:KRY720848 LBU720842:LBU720848 LLQ720842:LLQ720848 LVM720842:LVM720848 MFI720842:MFI720848 MPE720842:MPE720848 MZA720842:MZA720848 NIW720842:NIW720848 NSS720842:NSS720848 OCO720842:OCO720848 OMK720842:OMK720848 OWG720842:OWG720848 PGC720842:PGC720848 PPY720842:PPY720848 PZU720842:PZU720848 QJQ720842:QJQ720848 QTM720842:QTM720848 RDI720842:RDI720848 RNE720842:RNE720848 RXA720842:RXA720848 SGW720842:SGW720848 SQS720842:SQS720848 TAO720842:TAO720848 TKK720842:TKK720848 TUG720842:TUG720848 UEC720842:UEC720848 UNY720842:UNY720848 UXU720842:UXU720848 VHQ720842:VHQ720848 VRM720842:VRM720848 WBI720842:WBI720848 WLE720842:WLE720848 WVA720842:WVA720848 IO786378:IO786384 SK786378:SK786384 ACG786378:ACG786384 AMC786378:AMC786384 AVY786378:AVY786384 BFU786378:BFU786384 BPQ786378:BPQ786384 BZM786378:BZM786384 CJI786378:CJI786384 CTE786378:CTE786384 DDA786378:DDA786384 DMW786378:DMW786384 DWS786378:DWS786384 EGO786378:EGO786384 EQK786378:EQK786384 FAG786378:FAG786384 FKC786378:FKC786384 FTY786378:FTY786384 GDU786378:GDU786384 GNQ786378:GNQ786384 GXM786378:GXM786384 HHI786378:HHI786384 HRE786378:HRE786384 IBA786378:IBA786384 IKW786378:IKW786384 IUS786378:IUS786384 JEO786378:JEO786384 JOK786378:JOK786384 JYG786378:JYG786384 KIC786378:KIC786384 KRY786378:KRY786384 LBU786378:LBU786384 LLQ786378:LLQ786384 LVM786378:LVM786384 MFI786378:MFI786384 MPE786378:MPE786384 MZA786378:MZA786384 NIW786378:NIW786384 NSS786378:NSS786384 OCO786378:OCO786384 OMK786378:OMK786384 OWG786378:OWG786384 PGC786378:PGC786384 PPY786378:PPY786384 PZU786378:PZU786384 QJQ786378:QJQ786384 QTM786378:QTM786384 RDI786378:RDI786384 RNE786378:RNE786384 RXA786378:RXA786384 SGW786378:SGW786384 SQS786378:SQS786384 TAO786378:TAO786384 TKK786378:TKK786384 TUG786378:TUG786384 UEC786378:UEC786384 UNY786378:UNY786384 UXU786378:UXU786384 VHQ786378:VHQ786384 VRM786378:VRM786384 WBI786378:WBI786384 WLE786378:WLE786384 WVA786378:WVA786384 IO851914:IO851920 SK851914:SK851920 ACG851914:ACG851920 AMC851914:AMC851920 AVY851914:AVY851920 BFU851914:BFU851920 BPQ851914:BPQ851920 BZM851914:BZM851920 CJI851914:CJI851920 CTE851914:CTE851920 DDA851914:DDA851920 DMW851914:DMW851920 DWS851914:DWS851920 EGO851914:EGO851920 EQK851914:EQK851920 FAG851914:FAG851920 FKC851914:FKC851920 FTY851914:FTY851920 GDU851914:GDU851920 GNQ851914:GNQ851920 GXM851914:GXM851920 HHI851914:HHI851920 HRE851914:HRE851920 IBA851914:IBA851920 IKW851914:IKW851920 IUS851914:IUS851920 JEO851914:JEO851920 JOK851914:JOK851920 JYG851914:JYG851920 KIC851914:KIC851920 KRY851914:KRY851920 LBU851914:LBU851920 LLQ851914:LLQ851920 LVM851914:LVM851920 MFI851914:MFI851920 MPE851914:MPE851920 MZA851914:MZA851920 NIW851914:NIW851920 NSS851914:NSS851920 OCO851914:OCO851920 OMK851914:OMK851920 OWG851914:OWG851920 PGC851914:PGC851920 PPY851914:PPY851920 PZU851914:PZU851920 QJQ851914:QJQ851920 QTM851914:QTM851920 RDI851914:RDI851920 RNE851914:RNE851920 RXA851914:RXA851920 SGW851914:SGW851920 SQS851914:SQS851920 TAO851914:TAO851920 TKK851914:TKK851920 TUG851914:TUG851920 UEC851914:UEC851920 UNY851914:UNY851920 UXU851914:UXU851920 VHQ851914:VHQ851920 VRM851914:VRM851920 WBI851914:WBI851920 WLE851914:WLE851920 WVA851914:WVA851920 IO917450:IO917456 SK917450:SK917456 ACG917450:ACG917456 AMC917450:AMC917456 AVY917450:AVY917456 BFU917450:BFU917456 BPQ917450:BPQ917456 BZM917450:BZM917456 CJI917450:CJI917456 CTE917450:CTE917456 DDA917450:DDA917456 DMW917450:DMW917456 DWS917450:DWS917456 EGO917450:EGO917456 EQK917450:EQK917456 FAG917450:FAG917456 FKC917450:FKC917456 FTY917450:FTY917456 GDU917450:GDU917456 GNQ917450:GNQ917456 GXM917450:GXM917456 HHI917450:HHI917456 HRE917450:HRE917456 IBA917450:IBA917456 IKW917450:IKW917456 IUS917450:IUS917456 JEO917450:JEO917456 JOK917450:JOK917456 JYG917450:JYG917456 KIC917450:KIC917456 KRY917450:KRY917456 LBU917450:LBU917456 LLQ917450:LLQ917456 LVM917450:LVM917456 MFI917450:MFI917456 MPE917450:MPE917456 MZA917450:MZA917456 NIW917450:NIW917456 NSS917450:NSS917456 OCO917450:OCO917456 OMK917450:OMK917456 OWG917450:OWG917456 PGC917450:PGC917456 PPY917450:PPY917456 PZU917450:PZU917456 QJQ917450:QJQ917456 QTM917450:QTM917456 RDI917450:RDI917456 RNE917450:RNE917456 RXA917450:RXA917456 SGW917450:SGW917456 SQS917450:SQS917456 TAO917450:TAO917456 TKK917450:TKK917456 TUG917450:TUG917456 UEC917450:UEC917456 UNY917450:UNY917456 UXU917450:UXU917456 VHQ917450:VHQ917456 VRM917450:VRM917456 WBI917450:WBI917456 WLE917450:WLE917456 WVA917450:WVA917456 IO982986:IO982992 SK982986:SK982992 ACG982986:ACG982992 AMC982986:AMC982992 AVY982986:AVY982992 BFU982986:BFU982992 BPQ982986:BPQ982992 BZM982986:BZM982992 CJI982986:CJI982992 CTE982986:CTE982992 DDA982986:DDA982992 DMW982986:DMW982992 DWS982986:DWS982992 EGO982986:EGO982992 EQK982986:EQK982992 FAG982986:FAG982992 FKC982986:FKC982992 FTY982986:FTY982992 GDU982986:GDU982992 GNQ982986:GNQ982992 GXM982986:GXM982992 HHI982986:HHI982992 HRE982986:HRE982992 IBA982986:IBA982992 IKW982986:IKW982992 IUS982986:IUS982992 JEO982986:JEO982992 JOK982986:JOK982992 JYG982986:JYG982992 KIC982986:KIC982992 KRY982986:KRY982992 LBU982986:LBU982992 LLQ982986:LLQ982992 LVM982986:LVM982992 MFI982986:MFI982992 MPE982986:MPE982992 MZA982986:MZA982992 NIW982986:NIW982992 NSS982986:NSS982992 OCO982986:OCO982992 OMK982986:OMK982992 OWG982986:OWG982992 PGC982986:PGC982992 PPY982986:PPY982992 PZU982986:PZU982992 QJQ982986:QJQ982992 QTM982986:QTM982992 RDI982986:RDI982992 RNE982986:RNE982992 RXA982986:RXA982992 SGW982986:SGW982992 SQS982986:SQS982992 TAO982986:TAO982992 TKK982986:TKK982992 TUG982986:TUG982992 UEC982986:UEC982992 UNY982986:UNY982992 UXU982986:UXU982992 VHQ982986:VHQ982992 VRM982986:VRM982992 WBI982986:WBI982992 WLE982986:WLE982992 WVA982986:WVA982992 IO65521:IO65578 SK65521:SK65578 ACG65521:ACG65578 AMC65521:AMC65578 AVY65521:AVY65578 BFU65521:BFU65578 BPQ65521:BPQ65578 BZM65521:BZM65578 CJI65521:CJI65578 CTE65521:CTE65578 DDA65521:DDA65578 DMW65521:DMW65578 DWS65521:DWS65578 EGO65521:EGO65578 EQK65521:EQK65578 FAG65521:FAG65578 FKC65521:FKC65578 FTY65521:FTY65578 GDU65521:GDU65578 GNQ65521:GNQ65578 GXM65521:GXM65578 HHI65521:HHI65578 HRE65521:HRE65578 IBA65521:IBA65578 IKW65521:IKW65578 IUS65521:IUS65578 JEO65521:JEO65578 JOK65521:JOK65578 JYG65521:JYG65578 KIC65521:KIC65578 KRY65521:KRY65578 LBU65521:LBU65578 LLQ65521:LLQ65578 LVM65521:LVM65578 MFI65521:MFI65578 MPE65521:MPE65578 MZA65521:MZA65578 NIW65521:NIW65578 NSS65521:NSS65578 OCO65521:OCO65578 OMK65521:OMK65578 OWG65521:OWG65578 PGC65521:PGC65578 PPY65521:PPY65578 PZU65521:PZU65578 QJQ65521:QJQ65578 QTM65521:QTM65578 RDI65521:RDI65578 RNE65521:RNE65578 RXA65521:RXA65578 SGW65521:SGW65578 SQS65521:SQS65578 TAO65521:TAO65578 TKK65521:TKK65578 TUG65521:TUG65578 UEC65521:UEC65578 UNY65521:UNY65578 UXU65521:UXU65578 VHQ65521:VHQ65578 VRM65521:VRM65578 WBI65521:WBI65578 WLE65521:WLE65578 WVA65521:WVA65578 IO131057:IO131114 SK131057:SK131114 ACG131057:ACG131114 AMC131057:AMC131114 AVY131057:AVY131114 BFU131057:BFU131114 BPQ131057:BPQ131114 BZM131057:BZM131114 CJI131057:CJI131114 CTE131057:CTE131114 DDA131057:DDA131114 DMW131057:DMW131114 DWS131057:DWS131114 EGO131057:EGO131114 EQK131057:EQK131114 FAG131057:FAG131114 FKC131057:FKC131114 FTY131057:FTY131114 GDU131057:GDU131114 GNQ131057:GNQ131114 GXM131057:GXM131114 HHI131057:HHI131114 HRE131057:HRE131114 IBA131057:IBA131114 IKW131057:IKW131114 IUS131057:IUS131114 JEO131057:JEO131114 JOK131057:JOK131114 JYG131057:JYG131114 KIC131057:KIC131114 KRY131057:KRY131114 LBU131057:LBU131114 LLQ131057:LLQ131114 LVM131057:LVM131114 MFI131057:MFI131114 MPE131057:MPE131114 MZA131057:MZA131114 NIW131057:NIW131114 NSS131057:NSS131114 OCO131057:OCO131114 OMK131057:OMK131114 OWG131057:OWG131114 PGC131057:PGC131114 PPY131057:PPY131114 PZU131057:PZU131114 QJQ131057:QJQ131114 QTM131057:QTM131114 RDI131057:RDI131114 RNE131057:RNE131114 RXA131057:RXA131114 SGW131057:SGW131114 SQS131057:SQS131114 TAO131057:TAO131114 TKK131057:TKK131114 TUG131057:TUG131114 UEC131057:UEC131114 UNY131057:UNY131114 UXU131057:UXU131114 VHQ131057:VHQ131114 VRM131057:VRM131114 WBI131057:WBI131114 WLE131057:WLE131114 WVA131057:WVA131114 IO196593:IO196650 SK196593:SK196650 ACG196593:ACG196650 AMC196593:AMC196650 AVY196593:AVY196650 BFU196593:BFU196650 BPQ196593:BPQ196650 BZM196593:BZM196650 CJI196593:CJI196650 CTE196593:CTE196650 DDA196593:DDA196650 DMW196593:DMW196650 DWS196593:DWS196650 EGO196593:EGO196650 EQK196593:EQK196650 FAG196593:FAG196650 FKC196593:FKC196650 FTY196593:FTY196650 GDU196593:GDU196650 GNQ196593:GNQ196650 GXM196593:GXM196650 HHI196593:HHI196650 HRE196593:HRE196650 IBA196593:IBA196650 IKW196593:IKW196650 IUS196593:IUS196650 JEO196593:JEO196650 JOK196593:JOK196650 JYG196593:JYG196650 KIC196593:KIC196650 KRY196593:KRY196650 LBU196593:LBU196650 LLQ196593:LLQ196650 LVM196593:LVM196650 MFI196593:MFI196650 MPE196593:MPE196650 MZA196593:MZA196650 NIW196593:NIW196650 NSS196593:NSS196650 OCO196593:OCO196650 OMK196593:OMK196650 OWG196593:OWG196650 PGC196593:PGC196650 PPY196593:PPY196650 PZU196593:PZU196650 QJQ196593:QJQ196650 QTM196593:QTM196650 RDI196593:RDI196650 RNE196593:RNE196650 RXA196593:RXA196650 SGW196593:SGW196650 SQS196593:SQS196650 TAO196593:TAO196650 TKK196593:TKK196650 TUG196593:TUG196650 UEC196593:UEC196650 UNY196593:UNY196650 UXU196593:UXU196650 VHQ196593:VHQ196650 VRM196593:VRM196650 WBI196593:WBI196650 WLE196593:WLE196650 WVA196593:WVA196650 IO262129:IO262186 SK262129:SK262186 ACG262129:ACG262186 AMC262129:AMC262186 AVY262129:AVY262186 BFU262129:BFU262186 BPQ262129:BPQ262186 BZM262129:BZM262186 CJI262129:CJI262186 CTE262129:CTE262186 DDA262129:DDA262186 DMW262129:DMW262186 DWS262129:DWS262186 EGO262129:EGO262186 EQK262129:EQK262186 FAG262129:FAG262186 FKC262129:FKC262186 FTY262129:FTY262186 GDU262129:GDU262186 GNQ262129:GNQ262186 GXM262129:GXM262186 HHI262129:HHI262186 HRE262129:HRE262186 IBA262129:IBA262186 IKW262129:IKW262186 IUS262129:IUS262186 JEO262129:JEO262186 JOK262129:JOK262186 JYG262129:JYG262186 KIC262129:KIC262186 KRY262129:KRY262186 LBU262129:LBU262186 LLQ262129:LLQ262186 LVM262129:LVM262186 MFI262129:MFI262186 MPE262129:MPE262186 MZA262129:MZA262186 NIW262129:NIW262186 NSS262129:NSS262186 OCO262129:OCO262186 OMK262129:OMK262186 OWG262129:OWG262186 PGC262129:PGC262186 PPY262129:PPY262186 PZU262129:PZU262186 QJQ262129:QJQ262186 QTM262129:QTM262186 RDI262129:RDI262186 RNE262129:RNE262186 RXA262129:RXA262186 SGW262129:SGW262186 SQS262129:SQS262186 TAO262129:TAO262186 TKK262129:TKK262186 TUG262129:TUG262186 UEC262129:UEC262186 UNY262129:UNY262186 UXU262129:UXU262186 VHQ262129:VHQ262186 VRM262129:VRM262186 WBI262129:WBI262186 WLE262129:WLE262186 WVA262129:WVA262186 IO327665:IO327722 SK327665:SK327722 ACG327665:ACG327722 AMC327665:AMC327722 AVY327665:AVY327722 BFU327665:BFU327722 BPQ327665:BPQ327722 BZM327665:BZM327722 CJI327665:CJI327722 CTE327665:CTE327722 DDA327665:DDA327722 DMW327665:DMW327722 DWS327665:DWS327722 EGO327665:EGO327722 EQK327665:EQK327722 FAG327665:FAG327722 FKC327665:FKC327722 FTY327665:FTY327722 GDU327665:GDU327722 GNQ327665:GNQ327722 GXM327665:GXM327722 HHI327665:HHI327722 HRE327665:HRE327722 IBA327665:IBA327722 IKW327665:IKW327722 IUS327665:IUS327722 JEO327665:JEO327722 JOK327665:JOK327722 JYG327665:JYG327722 KIC327665:KIC327722 KRY327665:KRY327722 LBU327665:LBU327722 LLQ327665:LLQ327722 LVM327665:LVM327722 MFI327665:MFI327722 MPE327665:MPE327722 MZA327665:MZA327722 NIW327665:NIW327722 NSS327665:NSS327722 OCO327665:OCO327722 OMK327665:OMK327722 OWG327665:OWG327722 PGC327665:PGC327722 PPY327665:PPY327722 PZU327665:PZU327722 QJQ327665:QJQ327722 QTM327665:QTM327722 RDI327665:RDI327722 RNE327665:RNE327722 RXA327665:RXA327722 SGW327665:SGW327722 SQS327665:SQS327722 TAO327665:TAO327722 TKK327665:TKK327722 TUG327665:TUG327722 UEC327665:UEC327722 UNY327665:UNY327722 UXU327665:UXU327722 VHQ327665:VHQ327722 VRM327665:VRM327722 WBI327665:WBI327722 WLE327665:WLE327722 WVA327665:WVA327722 IO393201:IO393258 SK393201:SK393258 ACG393201:ACG393258 AMC393201:AMC393258 AVY393201:AVY393258 BFU393201:BFU393258 BPQ393201:BPQ393258 BZM393201:BZM393258 CJI393201:CJI393258 CTE393201:CTE393258 DDA393201:DDA393258 DMW393201:DMW393258 DWS393201:DWS393258 EGO393201:EGO393258 EQK393201:EQK393258 FAG393201:FAG393258 FKC393201:FKC393258 FTY393201:FTY393258 GDU393201:GDU393258 GNQ393201:GNQ393258 GXM393201:GXM393258 HHI393201:HHI393258 HRE393201:HRE393258 IBA393201:IBA393258 IKW393201:IKW393258 IUS393201:IUS393258 JEO393201:JEO393258 JOK393201:JOK393258 JYG393201:JYG393258 KIC393201:KIC393258 KRY393201:KRY393258 LBU393201:LBU393258 LLQ393201:LLQ393258 LVM393201:LVM393258 MFI393201:MFI393258 MPE393201:MPE393258 MZA393201:MZA393258 NIW393201:NIW393258 NSS393201:NSS393258 OCO393201:OCO393258 OMK393201:OMK393258 OWG393201:OWG393258 PGC393201:PGC393258 PPY393201:PPY393258 PZU393201:PZU393258 QJQ393201:QJQ393258 QTM393201:QTM393258 RDI393201:RDI393258 RNE393201:RNE393258 RXA393201:RXA393258 SGW393201:SGW393258 SQS393201:SQS393258 TAO393201:TAO393258 TKK393201:TKK393258 TUG393201:TUG393258 UEC393201:UEC393258 UNY393201:UNY393258 UXU393201:UXU393258 VHQ393201:VHQ393258 VRM393201:VRM393258 WBI393201:WBI393258 WLE393201:WLE393258 WVA393201:WVA393258 IO458737:IO458794 SK458737:SK458794 ACG458737:ACG458794 AMC458737:AMC458794 AVY458737:AVY458794 BFU458737:BFU458794 BPQ458737:BPQ458794 BZM458737:BZM458794 CJI458737:CJI458794 CTE458737:CTE458794 DDA458737:DDA458794 DMW458737:DMW458794 DWS458737:DWS458794 EGO458737:EGO458794 EQK458737:EQK458794 FAG458737:FAG458794 FKC458737:FKC458794 FTY458737:FTY458794 GDU458737:GDU458794 GNQ458737:GNQ458794 GXM458737:GXM458794 HHI458737:HHI458794 HRE458737:HRE458794 IBA458737:IBA458794 IKW458737:IKW458794 IUS458737:IUS458794 JEO458737:JEO458794 JOK458737:JOK458794 JYG458737:JYG458794 KIC458737:KIC458794 KRY458737:KRY458794 LBU458737:LBU458794 LLQ458737:LLQ458794 LVM458737:LVM458794 MFI458737:MFI458794 MPE458737:MPE458794 MZA458737:MZA458794 NIW458737:NIW458794 NSS458737:NSS458794 OCO458737:OCO458794 OMK458737:OMK458794 OWG458737:OWG458794 PGC458737:PGC458794 PPY458737:PPY458794 PZU458737:PZU458794 QJQ458737:QJQ458794 QTM458737:QTM458794 RDI458737:RDI458794 RNE458737:RNE458794 RXA458737:RXA458794 SGW458737:SGW458794 SQS458737:SQS458794 TAO458737:TAO458794 TKK458737:TKK458794 TUG458737:TUG458794 UEC458737:UEC458794 UNY458737:UNY458794 UXU458737:UXU458794 VHQ458737:VHQ458794 VRM458737:VRM458794 WBI458737:WBI458794 WLE458737:WLE458794 WVA458737:WVA458794 IO524273:IO524330 SK524273:SK524330 ACG524273:ACG524330 AMC524273:AMC524330 AVY524273:AVY524330 BFU524273:BFU524330 BPQ524273:BPQ524330 BZM524273:BZM524330 CJI524273:CJI524330 CTE524273:CTE524330 DDA524273:DDA524330 DMW524273:DMW524330 DWS524273:DWS524330 EGO524273:EGO524330 EQK524273:EQK524330 FAG524273:FAG524330 FKC524273:FKC524330 FTY524273:FTY524330 GDU524273:GDU524330 GNQ524273:GNQ524330 GXM524273:GXM524330 HHI524273:HHI524330 HRE524273:HRE524330 IBA524273:IBA524330 IKW524273:IKW524330 IUS524273:IUS524330 JEO524273:JEO524330 JOK524273:JOK524330 JYG524273:JYG524330 KIC524273:KIC524330 KRY524273:KRY524330 LBU524273:LBU524330 LLQ524273:LLQ524330 LVM524273:LVM524330 MFI524273:MFI524330 MPE524273:MPE524330 MZA524273:MZA524330 NIW524273:NIW524330 NSS524273:NSS524330 OCO524273:OCO524330 OMK524273:OMK524330 OWG524273:OWG524330 PGC524273:PGC524330 PPY524273:PPY524330 PZU524273:PZU524330 QJQ524273:QJQ524330 QTM524273:QTM524330 RDI524273:RDI524330 RNE524273:RNE524330 RXA524273:RXA524330 SGW524273:SGW524330 SQS524273:SQS524330 TAO524273:TAO524330 TKK524273:TKK524330 TUG524273:TUG524330 UEC524273:UEC524330 UNY524273:UNY524330 UXU524273:UXU524330 VHQ524273:VHQ524330 VRM524273:VRM524330 WBI524273:WBI524330 WLE524273:WLE524330 WVA524273:WVA524330 IO589809:IO589866 SK589809:SK589866 ACG589809:ACG589866 AMC589809:AMC589866 AVY589809:AVY589866 BFU589809:BFU589866 BPQ589809:BPQ589866 BZM589809:BZM589866 CJI589809:CJI589866 CTE589809:CTE589866 DDA589809:DDA589866 DMW589809:DMW589866 DWS589809:DWS589866 EGO589809:EGO589866 EQK589809:EQK589866 FAG589809:FAG589866 FKC589809:FKC589866 FTY589809:FTY589866 GDU589809:GDU589866 GNQ589809:GNQ589866 GXM589809:GXM589866 HHI589809:HHI589866 HRE589809:HRE589866 IBA589809:IBA589866 IKW589809:IKW589866 IUS589809:IUS589866 JEO589809:JEO589866 JOK589809:JOK589866 JYG589809:JYG589866 KIC589809:KIC589866 KRY589809:KRY589866 LBU589809:LBU589866 LLQ589809:LLQ589866 LVM589809:LVM589866 MFI589809:MFI589866 MPE589809:MPE589866 MZA589809:MZA589866 NIW589809:NIW589866 NSS589809:NSS589866 OCO589809:OCO589866 OMK589809:OMK589866 OWG589809:OWG589866 PGC589809:PGC589866 PPY589809:PPY589866 PZU589809:PZU589866 QJQ589809:QJQ589866 QTM589809:QTM589866 RDI589809:RDI589866 RNE589809:RNE589866 RXA589809:RXA589866 SGW589809:SGW589866 SQS589809:SQS589866 TAO589809:TAO589866 TKK589809:TKK589866 TUG589809:TUG589866 UEC589809:UEC589866 UNY589809:UNY589866 UXU589809:UXU589866 VHQ589809:VHQ589866 VRM589809:VRM589866 WBI589809:WBI589866 WLE589809:WLE589866 WVA589809:WVA589866 IO655345:IO655402 SK655345:SK655402 ACG655345:ACG655402 AMC655345:AMC655402 AVY655345:AVY655402 BFU655345:BFU655402 BPQ655345:BPQ655402 BZM655345:BZM655402 CJI655345:CJI655402 CTE655345:CTE655402 DDA655345:DDA655402 DMW655345:DMW655402 DWS655345:DWS655402 EGO655345:EGO655402 EQK655345:EQK655402 FAG655345:FAG655402 FKC655345:FKC655402 FTY655345:FTY655402 GDU655345:GDU655402 GNQ655345:GNQ655402 GXM655345:GXM655402 HHI655345:HHI655402 HRE655345:HRE655402 IBA655345:IBA655402 IKW655345:IKW655402 IUS655345:IUS655402 JEO655345:JEO655402 JOK655345:JOK655402 JYG655345:JYG655402 KIC655345:KIC655402 KRY655345:KRY655402 LBU655345:LBU655402 LLQ655345:LLQ655402 LVM655345:LVM655402 MFI655345:MFI655402 MPE655345:MPE655402 MZA655345:MZA655402 NIW655345:NIW655402 NSS655345:NSS655402 OCO655345:OCO655402 OMK655345:OMK655402 OWG655345:OWG655402 PGC655345:PGC655402 PPY655345:PPY655402 PZU655345:PZU655402 QJQ655345:QJQ655402 QTM655345:QTM655402 RDI655345:RDI655402 RNE655345:RNE655402 RXA655345:RXA655402 SGW655345:SGW655402 SQS655345:SQS655402 TAO655345:TAO655402 TKK655345:TKK655402 TUG655345:TUG655402 UEC655345:UEC655402 UNY655345:UNY655402 UXU655345:UXU655402 VHQ655345:VHQ655402 VRM655345:VRM655402 WBI655345:WBI655402 WLE655345:WLE655402 WVA655345:WVA655402 IO720881:IO720938 SK720881:SK720938 ACG720881:ACG720938 AMC720881:AMC720938 AVY720881:AVY720938 BFU720881:BFU720938 BPQ720881:BPQ720938 BZM720881:BZM720938 CJI720881:CJI720938 CTE720881:CTE720938 DDA720881:DDA720938 DMW720881:DMW720938 DWS720881:DWS720938 EGO720881:EGO720938 EQK720881:EQK720938 FAG720881:FAG720938 FKC720881:FKC720938 FTY720881:FTY720938 GDU720881:GDU720938 GNQ720881:GNQ720938 GXM720881:GXM720938 HHI720881:HHI720938 HRE720881:HRE720938 IBA720881:IBA720938 IKW720881:IKW720938 IUS720881:IUS720938 JEO720881:JEO720938 JOK720881:JOK720938 JYG720881:JYG720938 KIC720881:KIC720938 KRY720881:KRY720938 LBU720881:LBU720938 LLQ720881:LLQ720938 LVM720881:LVM720938 MFI720881:MFI720938 MPE720881:MPE720938 MZA720881:MZA720938 NIW720881:NIW720938 NSS720881:NSS720938 OCO720881:OCO720938 OMK720881:OMK720938 OWG720881:OWG720938 PGC720881:PGC720938 PPY720881:PPY720938 PZU720881:PZU720938 QJQ720881:QJQ720938 QTM720881:QTM720938 RDI720881:RDI720938 RNE720881:RNE720938 RXA720881:RXA720938 SGW720881:SGW720938 SQS720881:SQS720938 TAO720881:TAO720938 TKK720881:TKK720938 TUG720881:TUG720938 UEC720881:UEC720938 UNY720881:UNY720938 UXU720881:UXU720938 VHQ720881:VHQ720938 VRM720881:VRM720938 WBI720881:WBI720938 WLE720881:WLE720938 WVA720881:WVA720938 IO786417:IO786474 SK786417:SK786474 ACG786417:ACG786474 AMC786417:AMC786474 AVY786417:AVY786474 BFU786417:BFU786474 BPQ786417:BPQ786474 BZM786417:BZM786474 CJI786417:CJI786474 CTE786417:CTE786474 DDA786417:DDA786474 DMW786417:DMW786474 DWS786417:DWS786474 EGO786417:EGO786474 EQK786417:EQK786474 FAG786417:FAG786474 FKC786417:FKC786474 FTY786417:FTY786474 GDU786417:GDU786474 GNQ786417:GNQ786474 GXM786417:GXM786474 HHI786417:HHI786474 HRE786417:HRE786474 IBA786417:IBA786474 IKW786417:IKW786474 IUS786417:IUS786474 JEO786417:JEO786474 JOK786417:JOK786474 JYG786417:JYG786474 KIC786417:KIC786474 KRY786417:KRY786474 LBU786417:LBU786474 LLQ786417:LLQ786474 LVM786417:LVM786474 MFI786417:MFI786474 MPE786417:MPE786474 MZA786417:MZA786474 NIW786417:NIW786474 NSS786417:NSS786474 OCO786417:OCO786474 OMK786417:OMK786474 OWG786417:OWG786474 PGC786417:PGC786474 PPY786417:PPY786474 PZU786417:PZU786474 QJQ786417:QJQ786474 QTM786417:QTM786474 RDI786417:RDI786474 RNE786417:RNE786474 RXA786417:RXA786474 SGW786417:SGW786474 SQS786417:SQS786474 TAO786417:TAO786474 TKK786417:TKK786474 TUG786417:TUG786474 UEC786417:UEC786474 UNY786417:UNY786474 UXU786417:UXU786474 VHQ786417:VHQ786474 VRM786417:VRM786474 WBI786417:WBI786474 WLE786417:WLE786474 WVA786417:WVA786474 IO851953:IO852010 SK851953:SK852010 ACG851953:ACG852010 AMC851953:AMC852010 AVY851953:AVY852010 BFU851953:BFU852010 BPQ851953:BPQ852010 BZM851953:BZM852010 CJI851953:CJI852010 CTE851953:CTE852010 DDA851953:DDA852010 DMW851953:DMW852010 DWS851953:DWS852010 EGO851953:EGO852010 EQK851953:EQK852010 FAG851953:FAG852010 FKC851953:FKC852010 FTY851953:FTY852010 GDU851953:GDU852010 GNQ851953:GNQ852010 GXM851953:GXM852010 HHI851953:HHI852010 HRE851953:HRE852010 IBA851953:IBA852010 IKW851953:IKW852010 IUS851953:IUS852010 JEO851953:JEO852010 JOK851953:JOK852010 JYG851953:JYG852010 KIC851953:KIC852010 KRY851953:KRY852010 LBU851953:LBU852010 LLQ851953:LLQ852010 LVM851953:LVM852010 MFI851953:MFI852010 MPE851953:MPE852010 MZA851953:MZA852010 NIW851953:NIW852010 NSS851953:NSS852010 OCO851953:OCO852010 OMK851953:OMK852010 OWG851953:OWG852010 PGC851953:PGC852010 PPY851953:PPY852010 PZU851953:PZU852010 QJQ851953:QJQ852010 QTM851953:QTM852010 RDI851953:RDI852010 RNE851953:RNE852010 RXA851953:RXA852010 SGW851953:SGW852010 SQS851953:SQS852010 TAO851953:TAO852010 TKK851953:TKK852010 TUG851953:TUG852010 UEC851953:UEC852010 UNY851953:UNY852010 UXU851953:UXU852010 VHQ851953:VHQ852010 VRM851953:VRM852010 WBI851953:WBI852010 WLE851953:WLE852010 WVA851953:WVA852010 IO917489:IO917546 SK917489:SK917546 ACG917489:ACG917546 AMC917489:AMC917546 AVY917489:AVY917546 BFU917489:BFU917546 BPQ917489:BPQ917546 BZM917489:BZM917546 CJI917489:CJI917546 CTE917489:CTE917546 DDA917489:DDA917546 DMW917489:DMW917546 DWS917489:DWS917546 EGO917489:EGO917546 EQK917489:EQK917546 FAG917489:FAG917546 FKC917489:FKC917546 FTY917489:FTY917546 GDU917489:GDU917546 GNQ917489:GNQ917546 GXM917489:GXM917546 HHI917489:HHI917546 HRE917489:HRE917546 IBA917489:IBA917546 IKW917489:IKW917546 IUS917489:IUS917546 JEO917489:JEO917546 JOK917489:JOK917546 JYG917489:JYG917546 KIC917489:KIC917546 KRY917489:KRY917546 LBU917489:LBU917546 LLQ917489:LLQ917546 LVM917489:LVM917546 MFI917489:MFI917546 MPE917489:MPE917546 MZA917489:MZA917546 NIW917489:NIW917546 NSS917489:NSS917546 OCO917489:OCO917546 OMK917489:OMK917546 OWG917489:OWG917546 PGC917489:PGC917546 PPY917489:PPY917546 PZU917489:PZU917546 QJQ917489:QJQ917546 QTM917489:QTM917546 RDI917489:RDI917546 RNE917489:RNE917546 RXA917489:RXA917546 SGW917489:SGW917546 SQS917489:SQS917546 TAO917489:TAO917546 TKK917489:TKK917546 TUG917489:TUG917546 UEC917489:UEC917546 UNY917489:UNY917546 UXU917489:UXU917546 VHQ917489:VHQ917546 VRM917489:VRM917546 WBI917489:WBI917546 WLE917489:WLE917546 WVA917489:WVA917546 IO983025:IO983082 SK983025:SK983082 ACG983025:ACG983082 AMC983025:AMC983082 AVY983025:AVY983082 BFU983025:BFU983082 BPQ983025:BPQ983082 BZM983025:BZM983082 CJI983025:CJI983082 CTE983025:CTE983082 DDA983025:DDA983082 DMW983025:DMW983082 DWS983025:DWS983082 EGO983025:EGO983082 EQK983025:EQK983082 FAG983025:FAG983082 FKC983025:FKC983082 FTY983025:FTY983082 GDU983025:GDU983082 GNQ983025:GNQ983082 GXM983025:GXM983082 HHI983025:HHI983082 HRE983025:HRE983082 IBA983025:IBA983082 IKW983025:IKW983082 IUS983025:IUS983082 JEO983025:JEO983082 JOK983025:JOK983082 JYG983025:JYG983082 KIC983025:KIC983082 KRY983025:KRY983082 LBU983025:LBU983082 LLQ983025:LLQ983082 LVM983025:LVM983082 MFI983025:MFI983082 MPE983025:MPE983082 MZA983025:MZA983082 NIW983025:NIW983082 NSS983025:NSS983082 OCO983025:OCO983082 OMK983025:OMK983082 OWG983025:OWG983082 PGC983025:PGC983082 PPY983025:PPY983082 PZU983025:PZU983082 QJQ983025:QJQ983082 QTM983025:QTM983082 RDI983025:RDI983082 RNE983025:RNE983082 RXA983025:RXA983082 SGW983025:SGW983082 SQS983025:SQS983082 TAO983025:TAO983082 TKK983025:TKK983082 TUG983025:TUG983082 UEC983025:UEC983082 UNY983025:UNY983082 UXU983025:UXU983082 VHQ983025:VHQ983082 VRM983025:VRM983082 WBI983025:WBI983082 WLE983025:WLE983082 WVA983025:WVA983082 QTM22:QTM42 RDI22:RDI42 RNE22:RNE42 RXA22:RXA42 SGW22:SGW42 SQS22:SQS42 TAO22:TAO42 TKK22:TKK42 TUG22:TUG42 UEC22:UEC42 UNY22:UNY42 UXU22:UXU42 VHQ22:VHQ42 VRM22:VRM42 WBI22:WBI42 WLE22:WLE42 WVA22:WVA42 IO22:IO42 SK22:SK42 ACG22:ACG42 AMC22:AMC42 AVY22:AVY42 BFU22:BFU42 BPQ22:BPQ42 BZM22:BZM42 CJI22:CJI42 CTE22:CTE42 DDA22:DDA42 DMW22:DMW42 DWS22:DWS42 EGO22:EGO42 EQK22:EQK42 FAG22:FAG42 FKC22:FKC42 FTY22:FTY42 GDU22:GDU42 GNQ22:GNQ42 GXM22:GXM42 HHI22:HHI42 HRE22:HRE42 IBA22:IBA42 IKW22:IKW42 IUS22:IUS42 JEO22:JEO42 JOK22:JOK42 JYG22:JYG42 KIC22:KIC42 KRY22:KRY42 LBU22:LBU42 LLQ22:LLQ42 LVM22:LVM42 MFI22:MFI42 MPE22:MPE42 MZA22:MZA42 NIW22:NIW42 NSS22:NSS42 OCO22:OCO42 OMK22:OMK42 OWG22:OWG42 PGC22:PGC42 PPY22:PPY42 PZU22:PZU42 QJQ22:QJQ42 WVA8:WVA10 WLE8:WLE10 WBI8:WBI10 VRM8:VRM10 VHQ8:VHQ10 UXU8:UXU10 UNY8:UNY10 UEC8:UEC10 TUG8:TUG10 TKK8:TKK10 TAO8:TAO10 SQS8:SQS10 SGW8:SGW10 RXA8:RXA10 RNE8:RNE10 RDI8:RDI10 QTM8:QTM10 QJQ8:QJQ10 PZU8:PZU10 PPY8:PPY10 PGC8:PGC10 OWG8:OWG10 OMK8:OMK10 OCO8:OCO10 NSS8:NSS10 NIW8:NIW10 MZA8:MZA10 MPE8:MPE10 MFI8:MFI10 LVM8:LVM10 LLQ8:LLQ10 LBU8:LBU10 KRY8:KRY10 KIC8:KIC10 JYG8:JYG10 JOK8:JOK10 JEO8:JEO10 IUS8:IUS10 IKW8:IKW10 IBA8:IBA10 HRE8:HRE10 HHI8:HHI10 GXM8:GXM10 GNQ8:GNQ10 GDU8:GDU10 FTY8:FTY10 FKC8:FKC10 FAG8:FAG10 EQK8:EQK10 EGO8:EGO10 DWS8:DWS10 DMW8:DMW10 DDA8:DDA10 CTE8:CTE10 CJI8:CJI10 BZM8:BZM10 BPQ8:BPQ10 BFU8:BFU10 AVY8:AVY10 AMC8:AMC10 ACG8:ACG10 SK8:SK10 IO8:IO10 G65475:G65478 G131011:G131014 G196547:G196550 G262083:G262086 G327619:G327622 G393155:G393158 G458691:G458694 G524227:G524230 G589763:G589766 G655299:G655302 G720835:G720838 G786371:G786374 G851907:G851910 G917443:G917446 G982979:G982982 G65508 G131044 G196580 G262116 G327652 G393188 G458724 G524260 G589796 G655332 G720868 G786404 G851940 G917476 G983012 G65482:G65488 G131018:G131024 G196554:G196560 G262090:G262096 G327626:G327632 G393162:G393168 G458698:G458704 G524234:G524240 G589770:G589776 G655306:G655312 G720842:G720848 G786378:G786384 G851914:G851920 G917450:G917456 G982986:G982992 G65521:G65578 G131057:G131114 G196593:G196650 G262129:G262186 G327665:G327722 G393201:G393258 G458737:G458794 G524273:G524330 G589809:G589866 G655345:G655402 G720881:G720938 G786417:G786474 G851953:G852010 G917489:G917546 G983025:G983082 G1:G4 G22:G42 G8:G9" xr:uid="{00000000-0002-0000-1D00-000001000000}">
      <formula1>#REF!</formula1>
      <formula2>0</formula2>
    </dataValidation>
  </dataValidations>
  <pageMargins left="0.74791666666666667" right="0.25" top="0.75" bottom="0.98402777777777772" header="0.5" footer="0.5"/>
  <pageSetup paperSize="9" firstPageNumber="0" orientation="landscape" horizontalDpi="300" verticalDpi="300" r:id="rId3"/>
  <headerFooter alignWithMargins="0">
    <oddFooter>&amp;L&amp;"Arial,Regular"&amp;9 02ae-BM/PM/HDCV/FSOFT v2.1&amp;C&amp;"Arial,Regular"&amp;9
Internal use&amp;R&amp;"Arial,Regular"&amp;9&amp;P/&amp;N</oddFooter>
  </headerFooter>
  <legacyDrawing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heetPr>
  <dimension ref="A1:N43"/>
  <sheetViews>
    <sheetView zoomScale="85" zoomScaleNormal="85" workbookViewId="0">
      <pane xSplit="2" ySplit="10" topLeftCell="C11" activePane="bottomRight" state="frozen"/>
      <selection pane="topRight" activeCell="C1" sqref="C1"/>
      <selection pane="bottomLeft" activeCell="A11" sqref="A11"/>
      <selection pane="bottomRight" activeCell="E51" sqref="A1:XFD1048576"/>
    </sheetView>
  </sheetViews>
  <sheetFormatPr defaultRowHeight="13.2" outlineLevelRow="3"/>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8.6640625" style="58"/>
    <col min="12" max="12" width="36" style="29" customWidth="1"/>
    <col min="13" max="13" width="9.44140625" style="57" customWidth="1"/>
    <col min="14" max="14" width="10.33203125" style="29" customWidth="1"/>
    <col min="15" max="254" width="8.664062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8.6640625" style="29"/>
    <col min="267" max="267" width="10.6640625" style="29" bestFit="1" customWidth="1"/>
    <col min="268" max="268" width="36" style="29" customWidth="1"/>
    <col min="269" max="269" width="9.44140625" style="29" customWidth="1"/>
    <col min="270" max="270" width="10.33203125" style="29" customWidth="1"/>
    <col min="271" max="510" width="8.664062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8.6640625" style="29"/>
    <col min="523" max="523" width="10.6640625" style="29" bestFit="1" customWidth="1"/>
    <col min="524" max="524" width="36" style="29" customWidth="1"/>
    <col min="525" max="525" width="9.44140625" style="29" customWidth="1"/>
    <col min="526" max="526" width="10.33203125" style="29" customWidth="1"/>
    <col min="527" max="766" width="8.664062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8.6640625" style="29"/>
    <col min="779" max="779" width="10.6640625" style="29" bestFit="1" customWidth="1"/>
    <col min="780" max="780" width="36" style="29" customWidth="1"/>
    <col min="781" max="781" width="9.44140625" style="29" customWidth="1"/>
    <col min="782" max="782" width="10.33203125" style="29" customWidth="1"/>
    <col min="783" max="1022" width="8.664062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8.6640625" style="29"/>
    <col min="1035" max="1035" width="10.6640625" style="29" bestFit="1" customWidth="1"/>
    <col min="1036" max="1036" width="36" style="29" customWidth="1"/>
    <col min="1037" max="1037" width="9.44140625" style="29" customWidth="1"/>
    <col min="1038" max="1038" width="10.33203125" style="29" customWidth="1"/>
    <col min="1039" max="1278" width="8.664062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8.6640625" style="29"/>
    <col min="1291" max="1291" width="10.6640625" style="29" bestFit="1" customWidth="1"/>
    <col min="1292" max="1292" width="36" style="29" customWidth="1"/>
    <col min="1293" max="1293" width="9.44140625" style="29" customWidth="1"/>
    <col min="1294" max="1294" width="10.33203125" style="29" customWidth="1"/>
    <col min="1295" max="1534" width="8.664062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8.6640625" style="29"/>
    <col min="1547" max="1547" width="10.6640625" style="29" bestFit="1" customWidth="1"/>
    <col min="1548" max="1548" width="36" style="29" customWidth="1"/>
    <col min="1549" max="1549" width="9.44140625" style="29" customWidth="1"/>
    <col min="1550" max="1550" width="10.33203125" style="29" customWidth="1"/>
    <col min="1551" max="1790" width="8.664062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8.6640625" style="29"/>
    <col min="1803" max="1803" width="10.6640625" style="29" bestFit="1" customWidth="1"/>
    <col min="1804" max="1804" width="36" style="29" customWidth="1"/>
    <col min="1805" max="1805" width="9.44140625" style="29" customWidth="1"/>
    <col min="1806" max="1806" width="10.33203125" style="29" customWidth="1"/>
    <col min="1807" max="2046" width="8.664062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8.6640625" style="29"/>
    <col min="2059" max="2059" width="10.6640625" style="29" bestFit="1" customWidth="1"/>
    <col min="2060" max="2060" width="36" style="29" customWidth="1"/>
    <col min="2061" max="2061" width="9.44140625" style="29" customWidth="1"/>
    <col min="2062" max="2062" width="10.33203125" style="29" customWidth="1"/>
    <col min="2063" max="2302" width="8.664062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8.6640625" style="29"/>
    <col min="2315" max="2315" width="10.6640625" style="29" bestFit="1" customWidth="1"/>
    <col min="2316" max="2316" width="36" style="29" customWidth="1"/>
    <col min="2317" max="2317" width="9.44140625" style="29" customWidth="1"/>
    <col min="2318" max="2318" width="10.33203125" style="29" customWidth="1"/>
    <col min="2319" max="2558" width="8.664062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8.6640625" style="29"/>
    <col min="2571" max="2571" width="10.6640625" style="29" bestFit="1" customWidth="1"/>
    <col min="2572" max="2572" width="36" style="29" customWidth="1"/>
    <col min="2573" max="2573" width="9.44140625" style="29" customWidth="1"/>
    <col min="2574" max="2574" width="10.33203125" style="29" customWidth="1"/>
    <col min="2575" max="2814" width="8.664062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8.6640625" style="29"/>
    <col min="2827" max="2827" width="10.6640625" style="29" bestFit="1" customWidth="1"/>
    <col min="2828" max="2828" width="36" style="29" customWidth="1"/>
    <col min="2829" max="2829" width="9.44140625" style="29" customWidth="1"/>
    <col min="2830" max="2830" width="10.33203125" style="29" customWidth="1"/>
    <col min="2831" max="3070" width="8.664062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8.6640625" style="29"/>
    <col min="3083" max="3083" width="10.6640625" style="29" bestFit="1" customWidth="1"/>
    <col min="3084" max="3084" width="36" style="29" customWidth="1"/>
    <col min="3085" max="3085" width="9.44140625" style="29" customWidth="1"/>
    <col min="3086" max="3086" width="10.33203125" style="29" customWidth="1"/>
    <col min="3087" max="3326" width="8.664062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8.6640625" style="29"/>
    <col min="3339" max="3339" width="10.6640625" style="29" bestFit="1" customWidth="1"/>
    <col min="3340" max="3340" width="36" style="29" customWidth="1"/>
    <col min="3341" max="3341" width="9.44140625" style="29" customWidth="1"/>
    <col min="3342" max="3342" width="10.33203125" style="29" customWidth="1"/>
    <col min="3343" max="3582" width="8.664062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8.6640625" style="29"/>
    <col min="3595" max="3595" width="10.6640625" style="29" bestFit="1" customWidth="1"/>
    <col min="3596" max="3596" width="36" style="29" customWidth="1"/>
    <col min="3597" max="3597" width="9.44140625" style="29" customWidth="1"/>
    <col min="3598" max="3598" width="10.33203125" style="29" customWidth="1"/>
    <col min="3599" max="3838" width="8.664062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8.6640625" style="29"/>
    <col min="3851" max="3851" width="10.6640625" style="29" bestFit="1" customWidth="1"/>
    <col min="3852" max="3852" width="36" style="29" customWidth="1"/>
    <col min="3853" max="3853" width="9.44140625" style="29" customWidth="1"/>
    <col min="3854" max="3854" width="10.33203125" style="29" customWidth="1"/>
    <col min="3855" max="4094" width="8.664062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8.6640625" style="29"/>
    <col min="4107" max="4107" width="10.6640625" style="29" bestFit="1" customWidth="1"/>
    <col min="4108" max="4108" width="36" style="29" customWidth="1"/>
    <col min="4109" max="4109" width="9.44140625" style="29" customWidth="1"/>
    <col min="4110" max="4110" width="10.33203125" style="29" customWidth="1"/>
    <col min="4111" max="4350" width="8.664062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8.6640625" style="29"/>
    <col min="4363" max="4363" width="10.6640625" style="29" bestFit="1" customWidth="1"/>
    <col min="4364" max="4364" width="36" style="29" customWidth="1"/>
    <col min="4365" max="4365" width="9.44140625" style="29" customWidth="1"/>
    <col min="4366" max="4366" width="10.33203125" style="29" customWidth="1"/>
    <col min="4367" max="4606" width="8.664062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8.6640625" style="29"/>
    <col min="4619" max="4619" width="10.6640625" style="29" bestFit="1" customWidth="1"/>
    <col min="4620" max="4620" width="36" style="29" customWidth="1"/>
    <col min="4621" max="4621" width="9.44140625" style="29" customWidth="1"/>
    <col min="4622" max="4622" width="10.33203125" style="29" customWidth="1"/>
    <col min="4623" max="4862" width="8.664062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8.6640625" style="29"/>
    <col min="4875" max="4875" width="10.6640625" style="29" bestFit="1" customWidth="1"/>
    <col min="4876" max="4876" width="36" style="29" customWidth="1"/>
    <col min="4877" max="4877" width="9.44140625" style="29" customWidth="1"/>
    <col min="4878" max="4878" width="10.33203125" style="29" customWidth="1"/>
    <col min="4879" max="5118" width="8.664062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8.6640625" style="29"/>
    <col min="5131" max="5131" width="10.6640625" style="29" bestFit="1" customWidth="1"/>
    <col min="5132" max="5132" width="36" style="29" customWidth="1"/>
    <col min="5133" max="5133" width="9.44140625" style="29" customWidth="1"/>
    <col min="5134" max="5134" width="10.33203125" style="29" customWidth="1"/>
    <col min="5135" max="5374" width="8.664062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8.6640625" style="29"/>
    <col min="5387" max="5387" width="10.6640625" style="29" bestFit="1" customWidth="1"/>
    <col min="5388" max="5388" width="36" style="29" customWidth="1"/>
    <col min="5389" max="5389" width="9.44140625" style="29" customWidth="1"/>
    <col min="5390" max="5390" width="10.33203125" style="29" customWidth="1"/>
    <col min="5391" max="5630" width="8.664062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8.6640625" style="29"/>
    <col min="5643" max="5643" width="10.6640625" style="29" bestFit="1" customWidth="1"/>
    <col min="5644" max="5644" width="36" style="29" customWidth="1"/>
    <col min="5645" max="5645" width="9.44140625" style="29" customWidth="1"/>
    <col min="5646" max="5646" width="10.33203125" style="29" customWidth="1"/>
    <col min="5647" max="5886" width="8.664062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8.6640625" style="29"/>
    <col min="5899" max="5899" width="10.6640625" style="29" bestFit="1" customWidth="1"/>
    <col min="5900" max="5900" width="36" style="29" customWidth="1"/>
    <col min="5901" max="5901" width="9.44140625" style="29" customWidth="1"/>
    <col min="5902" max="5902" width="10.33203125" style="29" customWidth="1"/>
    <col min="5903" max="6142" width="8.664062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8.6640625" style="29"/>
    <col min="6155" max="6155" width="10.6640625" style="29" bestFit="1" customWidth="1"/>
    <col min="6156" max="6156" width="36" style="29" customWidth="1"/>
    <col min="6157" max="6157" width="9.44140625" style="29" customWidth="1"/>
    <col min="6158" max="6158" width="10.33203125" style="29" customWidth="1"/>
    <col min="6159" max="6398" width="8.664062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8.6640625" style="29"/>
    <col min="6411" max="6411" width="10.6640625" style="29" bestFit="1" customWidth="1"/>
    <col min="6412" max="6412" width="36" style="29" customWidth="1"/>
    <col min="6413" max="6413" width="9.44140625" style="29" customWidth="1"/>
    <col min="6414" max="6414" width="10.33203125" style="29" customWidth="1"/>
    <col min="6415" max="6654" width="8.664062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8.6640625" style="29"/>
    <col min="6667" max="6667" width="10.6640625" style="29" bestFit="1" customWidth="1"/>
    <col min="6668" max="6668" width="36" style="29" customWidth="1"/>
    <col min="6669" max="6669" width="9.44140625" style="29" customWidth="1"/>
    <col min="6670" max="6670" width="10.33203125" style="29" customWidth="1"/>
    <col min="6671" max="6910" width="8.664062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8.6640625" style="29"/>
    <col min="6923" max="6923" width="10.6640625" style="29" bestFit="1" customWidth="1"/>
    <col min="6924" max="6924" width="36" style="29" customWidth="1"/>
    <col min="6925" max="6925" width="9.44140625" style="29" customWidth="1"/>
    <col min="6926" max="6926" width="10.33203125" style="29" customWidth="1"/>
    <col min="6927" max="7166" width="8.664062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8.6640625" style="29"/>
    <col min="7179" max="7179" width="10.6640625" style="29" bestFit="1" customWidth="1"/>
    <col min="7180" max="7180" width="36" style="29" customWidth="1"/>
    <col min="7181" max="7181" width="9.44140625" style="29" customWidth="1"/>
    <col min="7182" max="7182" width="10.33203125" style="29" customWidth="1"/>
    <col min="7183" max="7422" width="8.664062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8.6640625" style="29"/>
    <col min="7435" max="7435" width="10.6640625" style="29" bestFit="1" customWidth="1"/>
    <col min="7436" max="7436" width="36" style="29" customWidth="1"/>
    <col min="7437" max="7437" width="9.44140625" style="29" customWidth="1"/>
    <col min="7438" max="7438" width="10.33203125" style="29" customWidth="1"/>
    <col min="7439" max="7678" width="8.664062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8.6640625" style="29"/>
    <col min="7691" max="7691" width="10.6640625" style="29" bestFit="1" customWidth="1"/>
    <col min="7692" max="7692" width="36" style="29" customWidth="1"/>
    <col min="7693" max="7693" width="9.44140625" style="29" customWidth="1"/>
    <col min="7694" max="7694" width="10.33203125" style="29" customWidth="1"/>
    <col min="7695" max="7934" width="8.664062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8.6640625" style="29"/>
    <col min="7947" max="7947" width="10.6640625" style="29" bestFit="1" customWidth="1"/>
    <col min="7948" max="7948" width="36" style="29" customWidth="1"/>
    <col min="7949" max="7949" width="9.44140625" style="29" customWidth="1"/>
    <col min="7950" max="7950" width="10.33203125" style="29" customWidth="1"/>
    <col min="7951" max="8190" width="8.664062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8.6640625" style="29"/>
    <col min="8203" max="8203" width="10.6640625" style="29" bestFit="1" customWidth="1"/>
    <col min="8204" max="8204" width="36" style="29" customWidth="1"/>
    <col min="8205" max="8205" width="9.44140625" style="29" customWidth="1"/>
    <col min="8206" max="8206" width="10.33203125" style="29" customWidth="1"/>
    <col min="8207" max="8446" width="8.664062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8.6640625" style="29"/>
    <col min="8459" max="8459" width="10.6640625" style="29" bestFit="1" customWidth="1"/>
    <col min="8460" max="8460" width="36" style="29" customWidth="1"/>
    <col min="8461" max="8461" width="9.44140625" style="29" customWidth="1"/>
    <col min="8462" max="8462" width="10.33203125" style="29" customWidth="1"/>
    <col min="8463" max="8702" width="8.664062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8.6640625" style="29"/>
    <col min="8715" max="8715" width="10.6640625" style="29" bestFit="1" customWidth="1"/>
    <col min="8716" max="8716" width="36" style="29" customWidth="1"/>
    <col min="8717" max="8717" width="9.44140625" style="29" customWidth="1"/>
    <col min="8718" max="8718" width="10.33203125" style="29" customWidth="1"/>
    <col min="8719" max="8958" width="8.664062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8.6640625" style="29"/>
    <col min="8971" max="8971" width="10.6640625" style="29" bestFit="1" customWidth="1"/>
    <col min="8972" max="8972" width="36" style="29" customWidth="1"/>
    <col min="8973" max="8973" width="9.44140625" style="29" customWidth="1"/>
    <col min="8974" max="8974" width="10.33203125" style="29" customWidth="1"/>
    <col min="8975" max="9214" width="8.664062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8.6640625" style="29"/>
    <col min="9227" max="9227" width="10.6640625" style="29" bestFit="1" customWidth="1"/>
    <col min="9228" max="9228" width="36" style="29" customWidth="1"/>
    <col min="9229" max="9229" width="9.44140625" style="29" customWidth="1"/>
    <col min="9230" max="9230" width="10.33203125" style="29" customWidth="1"/>
    <col min="9231" max="9470" width="8.664062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8.6640625" style="29"/>
    <col min="9483" max="9483" width="10.6640625" style="29" bestFit="1" customWidth="1"/>
    <col min="9484" max="9484" width="36" style="29" customWidth="1"/>
    <col min="9485" max="9485" width="9.44140625" style="29" customWidth="1"/>
    <col min="9486" max="9486" width="10.33203125" style="29" customWidth="1"/>
    <col min="9487" max="9726" width="8.664062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8.6640625" style="29"/>
    <col min="9739" max="9739" width="10.6640625" style="29" bestFit="1" customWidth="1"/>
    <col min="9740" max="9740" width="36" style="29" customWidth="1"/>
    <col min="9741" max="9741" width="9.44140625" style="29" customWidth="1"/>
    <col min="9742" max="9742" width="10.33203125" style="29" customWidth="1"/>
    <col min="9743" max="9982" width="8.664062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8.6640625" style="29"/>
    <col min="9995" max="9995" width="10.6640625" style="29" bestFit="1" customWidth="1"/>
    <col min="9996" max="9996" width="36" style="29" customWidth="1"/>
    <col min="9997" max="9997" width="9.44140625" style="29" customWidth="1"/>
    <col min="9998" max="9998" width="10.33203125" style="29" customWidth="1"/>
    <col min="9999" max="10238" width="8.664062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8.6640625" style="29"/>
    <col min="10251" max="10251" width="10.6640625" style="29" bestFit="1" customWidth="1"/>
    <col min="10252" max="10252" width="36" style="29" customWidth="1"/>
    <col min="10253" max="10253" width="9.44140625" style="29" customWidth="1"/>
    <col min="10254" max="10254" width="10.33203125" style="29" customWidth="1"/>
    <col min="10255" max="10494" width="8.664062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8.6640625" style="29"/>
    <col min="10507" max="10507" width="10.6640625" style="29" bestFit="1" customWidth="1"/>
    <col min="10508" max="10508" width="36" style="29" customWidth="1"/>
    <col min="10509" max="10509" width="9.44140625" style="29" customWidth="1"/>
    <col min="10510" max="10510" width="10.33203125" style="29" customWidth="1"/>
    <col min="10511" max="10750" width="8.664062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8.6640625" style="29"/>
    <col min="10763" max="10763" width="10.6640625" style="29" bestFit="1" customWidth="1"/>
    <col min="10764" max="10764" width="36" style="29" customWidth="1"/>
    <col min="10765" max="10765" width="9.44140625" style="29" customWidth="1"/>
    <col min="10766" max="10766" width="10.33203125" style="29" customWidth="1"/>
    <col min="10767" max="11006" width="8.664062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8.6640625" style="29"/>
    <col min="11019" max="11019" width="10.6640625" style="29" bestFit="1" customWidth="1"/>
    <col min="11020" max="11020" width="36" style="29" customWidth="1"/>
    <col min="11021" max="11021" width="9.44140625" style="29" customWidth="1"/>
    <col min="11022" max="11022" width="10.33203125" style="29" customWidth="1"/>
    <col min="11023" max="11262" width="8.664062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8.6640625" style="29"/>
    <col min="11275" max="11275" width="10.6640625" style="29" bestFit="1" customWidth="1"/>
    <col min="11276" max="11276" width="36" style="29" customWidth="1"/>
    <col min="11277" max="11277" width="9.44140625" style="29" customWidth="1"/>
    <col min="11278" max="11278" width="10.33203125" style="29" customWidth="1"/>
    <col min="11279" max="11518" width="8.664062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8.6640625" style="29"/>
    <col min="11531" max="11531" width="10.6640625" style="29" bestFit="1" customWidth="1"/>
    <col min="11532" max="11532" width="36" style="29" customWidth="1"/>
    <col min="11533" max="11533" width="9.44140625" style="29" customWidth="1"/>
    <col min="11534" max="11534" width="10.33203125" style="29" customWidth="1"/>
    <col min="11535" max="11774" width="8.664062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8.6640625" style="29"/>
    <col min="11787" max="11787" width="10.6640625" style="29" bestFit="1" customWidth="1"/>
    <col min="11788" max="11788" width="36" style="29" customWidth="1"/>
    <col min="11789" max="11789" width="9.44140625" style="29" customWidth="1"/>
    <col min="11790" max="11790" width="10.33203125" style="29" customWidth="1"/>
    <col min="11791" max="12030" width="8.664062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8.6640625" style="29"/>
    <col min="12043" max="12043" width="10.6640625" style="29" bestFit="1" customWidth="1"/>
    <col min="12044" max="12044" width="36" style="29" customWidth="1"/>
    <col min="12045" max="12045" width="9.44140625" style="29" customWidth="1"/>
    <col min="12046" max="12046" width="10.33203125" style="29" customWidth="1"/>
    <col min="12047" max="12286" width="8.664062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8.6640625" style="29"/>
    <col min="12299" max="12299" width="10.6640625" style="29" bestFit="1" customWidth="1"/>
    <col min="12300" max="12300" width="36" style="29" customWidth="1"/>
    <col min="12301" max="12301" width="9.44140625" style="29" customWidth="1"/>
    <col min="12302" max="12302" width="10.33203125" style="29" customWidth="1"/>
    <col min="12303" max="12542" width="8.664062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8.6640625" style="29"/>
    <col min="12555" max="12555" width="10.6640625" style="29" bestFit="1" customWidth="1"/>
    <col min="12556" max="12556" width="36" style="29" customWidth="1"/>
    <col min="12557" max="12557" width="9.44140625" style="29" customWidth="1"/>
    <col min="12558" max="12558" width="10.33203125" style="29" customWidth="1"/>
    <col min="12559" max="12798" width="8.664062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8.6640625" style="29"/>
    <col min="12811" max="12811" width="10.6640625" style="29" bestFit="1" customWidth="1"/>
    <col min="12812" max="12812" width="36" style="29" customWidth="1"/>
    <col min="12813" max="12813" width="9.44140625" style="29" customWidth="1"/>
    <col min="12814" max="12814" width="10.33203125" style="29" customWidth="1"/>
    <col min="12815" max="13054" width="8.664062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8.6640625" style="29"/>
    <col min="13067" max="13067" width="10.6640625" style="29" bestFit="1" customWidth="1"/>
    <col min="13068" max="13068" width="36" style="29" customWidth="1"/>
    <col min="13069" max="13069" width="9.44140625" style="29" customWidth="1"/>
    <col min="13070" max="13070" width="10.33203125" style="29" customWidth="1"/>
    <col min="13071" max="13310" width="8.664062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8.6640625" style="29"/>
    <col min="13323" max="13323" width="10.6640625" style="29" bestFit="1" customWidth="1"/>
    <col min="13324" max="13324" width="36" style="29" customWidth="1"/>
    <col min="13325" max="13325" width="9.44140625" style="29" customWidth="1"/>
    <col min="13326" max="13326" width="10.33203125" style="29" customWidth="1"/>
    <col min="13327" max="13566" width="8.664062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8.6640625" style="29"/>
    <col min="13579" max="13579" width="10.6640625" style="29" bestFit="1" customWidth="1"/>
    <col min="13580" max="13580" width="36" style="29" customWidth="1"/>
    <col min="13581" max="13581" width="9.44140625" style="29" customWidth="1"/>
    <col min="13582" max="13582" width="10.33203125" style="29" customWidth="1"/>
    <col min="13583" max="13822" width="8.664062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8.6640625" style="29"/>
    <col min="13835" max="13835" width="10.6640625" style="29" bestFit="1" customWidth="1"/>
    <col min="13836" max="13836" width="36" style="29" customWidth="1"/>
    <col min="13837" max="13837" width="9.44140625" style="29" customWidth="1"/>
    <col min="13838" max="13838" width="10.33203125" style="29" customWidth="1"/>
    <col min="13839" max="14078" width="8.664062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8.6640625" style="29"/>
    <col min="14091" max="14091" width="10.6640625" style="29" bestFit="1" customWidth="1"/>
    <col min="14092" max="14092" width="36" style="29" customWidth="1"/>
    <col min="14093" max="14093" width="9.44140625" style="29" customWidth="1"/>
    <col min="14094" max="14094" width="10.33203125" style="29" customWidth="1"/>
    <col min="14095" max="14334" width="8.664062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8.6640625" style="29"/>
    <col min="14347" max="14347" width="10.6640625" style="29" bestFit="1" customWidth="1"/>
    <col min="14348" max="14348" width="36" style="29" customWidth="1"/>
    <col min="14349" max="14349" width="9.44140625" style="29" customWidth="1"/>
    <col min="14350" max="14350" width="10.33203125" style="29" customWidth="1"/>
    <col min="14351" max="14590" width="8.664062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8.6640625" style="29"/>
    <col min="14603" max="14603" width="10.6640625" style="29" bestFit="1" customWidth="1"/>
    <col min="14604" max="14604" width="36" style="29" customWidth="1"/>
    <col min="14605" max="14605" width="9.44140625" style="29" customWidth="1"/>
    <col min="14606" max="14606" width="10.33203125" style="29" customWidth="1"/>
    <col min="14607" max="14846" width="8.664062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8.6640625" style="29"/>
    <col min="14859" max="14859" width="10.6640625" style="29" bestFit="1" customWidth="1"/>
    <col min="14860" max="14860" width="36" style="29" customWidth="1"/>
    <col min="14861" max="14861" width="9.44140625" style="29" customWidth="1"/>
    <col min="14862" max="14862" width="10.33203125" style="29" customWidth="1"/>
    <col min="14863" max="15102" width="8.664062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8.6640625" style="29"/>
    <col min="15115" max="15115" width="10.6640625" style="29" bestFit="1" customWidth="1"/>
    <col min="15116" max="15116" width="36" style="29" customWidth="1"/>
    <col min="15117" max="15117" width="9.44140625" style="29" customWidth="1"/>
    <col min="15118" max="15118" width="10.33203125" style="29" customWidth="1"/>
    <col min="15119" max="15358" width="8.664062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8.6640625" style="29"/>
    <col min="15371" max="15371" width="10.6640625" style="29" bestFit="1" customWidth="1"/>
    <col min="15372" max="15372" width="36" style="29" customWidth="1"/>
    <col min="15373" max="15373" width="9.44140625" style="29" customWidth="1"/>
    <col min="15374" max="15374" width="10.33203125" style="29" customWidth="1"/>
    <col min="15375" max="15614" width="8.664062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8.6640625" style="29"/>
    <col min="15627" max="15627" width="10.6640625" style="29" bestFit="1" customWidth="1"/>
    <col min="15628" max="15628" width="36" style="29" customWidth="1"/>
    <col min="15629" max="15629" width="9.44140625" style="29" customWidth="1"/>
    <col min="15630" max="15630" width="10.33203125" style="29" customWidth="1"/>
    <col min="15631" max="15870" width="8.664062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8.6640625" style="29"/>
    <col min="15883" max="15883" width="10.6640625" style="29" bestFit="1" customWidth="1"/>
    <col min="15884" max="15884" width="36" style="29" customWidth="1"/>
    <col min="15885" max="15885" width="9.44140625" style="29" customWidth="1"/>
    <col min="15886" max="15886" width="10.33203125" style="29" customWidth="1"/>
    <col min="15887" max="16126" width="8.664062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8.6640625" style="29"/>
    <col min="16139" max="16139" width="10.6640625" style="29" bestFit="1" customWidth="1"/>
    <col min="16140" max="16140" width="36" style="29" customWidth="1"/>
    <col min="16141" max="16141" width="9.44140625" style="29" customWidth="1"/>
    <col min="16142" max="16142" width="10.33203125" style="29" customWidth="1"/>
    <col min="16143" max="16380" width="8.664062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ht="13.5" customHeight="1">
      <c r="A2" s="159" t="s">
        <v>35</v>
      </c>
      <c r="B2" s="237" t="s">
        <v>59</v>
      </c>
      <c r="C2" s="237"/>
      <c r="D2" s="237"/>
      <c r="E2" s="237"/>
      <c r="F2" s="237"/>
      <c r="G2" s="237"/>
      <c r="H2" s="91"/>
      <c r="I2" s="91"/>
      <c r="J2" s="50"/>
      <c r="K2" s="50"/>
      <c r="L2" s="46"/>
      <c r="M2" s="47"/>
      <c r="N2" s="48" t="s">
        <v>19</v>
      </c>
    </row>
    <row r="3" spans="1:14" s="48" customFormat="1" ht="25.5" hidden="1" customHeight="1">
      <c r="A3" s="159" t="s">
        <v>36</v>
      </c>
      <c r="B3" s="237" t="s">
        <v>81</v>
      </c>
      <c r="C3" s="237"/>
      <c r="D3" s="237"/>
      <c r="E3" s="237"/>
      <c r="F3" s="237"/>
      <c r="G3" s="237"/>
      <c r="H3" s="91"/>
      <c r="I3" s="91"/>
      <c r="J3" s="50"/>
      <c r="K3" s="50"/>
      <c r="L3" s="46"/>
      <c r="M3" s="47"/>
      <c r="N3" s="48" t="s">
        <v>20</v>
      </c>
    </row>
    <row r="4" spans="1:14" s="48" customFormat="1" ht="18" hidden="1" customHeight="1">
      <c r="A4" s="159" t="s">
        <v>37</v>
      </c>
      <c r="B4" s="237"/>
      <c r="C4" s="237"/>
      <c r="D4" s="237"/>
      <c r="E4" s="237"/>
      <c r="F4" s="237"/>
      <c r="G4" s="237"/>
      <c r="H4" s="91"/>
      <c r="I4" s="91"/>
      <c r="J4" s="50"/>
      <c r="K4" s="50"/>
      <c r="L4" s="46"/>
      <c r="M4" s="47"/>
      <c r="N4" s="48" t="s">
        <v>50</v>
      </c>
    </row>
    <row r="5" spans="1:14" s="48" customFormat="1" ht="18" hidden="1" customHeight="1">
      <c r="A5" s="159" t="s">
        <v>38</v>
      </c>
      <c r="B5" s="237" t="s">
        <v>58</v>
      </c>
      <c r="C5" s="237"/>
      <c r="D5" s="237"/>
      <c r="E5" s="237"/>
      <c r="F5" s="237"/>
      <c r="G5" s="237"/>
      <c r="H5" s="91"/>
      <c r="I5" s="91"/>
      <c r="J5" s="50"/>
      <c r="K5" s="50"/>
      <c r="L5" s="46"/>
      <c r="M5" s="47"/>
      <c r="N5" s="48" t="s">
        <v>21</v>
      </c>
    </row>
    <row r="6" spans="1:14" s="48" customFormat="1" ht="31.5" hidden="1" customHeight="1">
      <c r="A6" s="160" t="s">
        <v>19</v>
      </c>
      <c r="B6" s="161" t="s">
        <v>20</v>
      </c>
      <c r="C6" s="161" t="s">
        <v>21</v>
      </c>
      <c r="D6" s="161" t="s">
        <v>50</v>
      </c>
      <c r="E6" s="161" t="s">
        <v>22</v>
      </c>
      <c r="F6" s="161" t="s">
        <v>39</v>
      </c>
      <c r="G6" s="52"/>
      <c r="H6" s="52"/>
      <c r="I6" s="52"/>
      <c r="J6" s="52"/>
      <c r="K6" s="52"/>
      <c r="L6" s="53"/>
      <c r="N6" s="48" t="s">
        <v>22</v>
      </c>
    </row>
    <row r="7" spans="1:14" s="48" customFormat="1" ht="15" hidden="1" customHeight="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t="15" hidden="1" customHeight="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15" hidden="1" customHeight="1">
      <c r="E9" s="41"/>
      <c r="F9" s="41"/>
      <c r="G9" s="52"/>
      <c r="H9" s="52"/>
      <c r="I9" s="52"/>
      <c r="J9" s="52"/>
      <c r="K9" s="52"/>
      <c r="L9" s="52"/>
      <c r="M9" s="53"/>
    </row>
    <row r="10" spans="1:14" s="48" customFormat="1" ht="64.5" customHeight="1">
      <c r="A10" s="113"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ht="31.5" customHeight="1" collapsed="1">
      <c r="A11" s="114"/>
      <c r="B11" s="166" t="s">
        <v>62</v>
      </c>
      <c r="C11" s="167"/>
      <c r="D11" s="103"/>
      <c r="E11" s="63"/>
      <c r="F11" s="63"/>
      <c r="G11" s="92" t="s">
        <v>51</v>
      </c>
      <c r="H11" s="92" t="s">
        <v>52</v>
      </c>
      <c r="I11" s="92" t="s">
        <v>53</v>
      </c>
      <c r="J11" s="63"/>
      <c r="K11" s="63"/>
      <c r="L11" s="65"/>
      <c r="M11" s="56"/>
    </row>
    <row r="12" spans="1:14" s="48" customFormat="1" ht="33.6" hidden="1" customHeight="1" outlineLevel="1">
      <c r="A12" s="114" t="s">
        <v>304</v>
      </c>
      <c r="B12" s="168" t="s">
        <v>333</v>
      </c>
      <c r="C12" s="169" t="s">
        <v>49</v>
      </c>
      <c r="D12" s="104" t="s">
        <v>334</v>
      </c>
      <c r="E12" s="64" t="s">
        <v>335</v>
      </c>
      <c r="F12" s="64"/>
      <c r="G12" s="64" t="s">
        <v>21</v>
      </c>
      <c r="H12" s="64" t="s">
        <v>21</v>
      </c>
      <c r="I12" s="64"/>
      <c r="J12" s="64"/>
      <c r="K12" s="64"/>
      <c r="L12" s="170"/>
      <c r="M12" s="56"/>
    </row>
    <row r="13" spans="1:14" s="48" customFormat="1" ht="34.5" customHeight="1" collapsed="1">
      <c r="A13" s="114"/>
      <c r="B13" s="166" t="s">
        <v>305</v>
      </c>
      <c r="C13" s="167"/>
      <c r="D13" s="103"/>
      <c r="E13" s="63"/>
      <c r="F13" s="63"/>
      <c r="G13" s="64"/>
      <c r="H13" s="64"/>
      <c r="I13" s="92"/>
      <c r="J13" s="63"/>
      <c r="K13" s="63"/>
      <c r="L13" s="65"/>
      <c r="M13" s="56"/>
    </row>
    <row r="14" spans="1:14" s="48" customFormat="1" ht="83.4" hidden="1" customHeight="1" outlineLevel="1">
      <c r="A14" s="114" t="s">
        <v>306</v>
      </c>
      <c r="B14" s="168" t="s">
        <v>307</v>
      </c>
      <c r="C14" s="169" t="s">
        <v>49</v>
      </c>
      <c r="D14" s="104" t="s">
        <v>334</v>
      </c>
      <c r="E14" s="64" t="s">
        <v>347</v>
      </c>
      <c r="F14" s="64"/>
      <c r="G14" s="64" t="s">
        <v>21</v>
      </c>
      <c r="H14" s="64" t="s">
        <v>21</v>
      </c>
      <c r="I14" s="64"/>
      <c r="J14" s="64"/>
      <c r="K14" s="64"/>
      <c r="L14" s="170"/>
      <c r="M14" s="56"/>
    </row>
    <row r="15" spans="1:14" s="48" customFormat="1" ht="39" hidden="1" customHeight="1" outlineLevel="1">
      <c r="A15" s="114" t="s">
        <v>371</v>
      </c>
      <c r="B15" s="168" t="s">
        <v>308</v>
      </c>
      <c r="C15" s="169" t="s">
        <v>49</v>
      </c>
      <c r="D15" s="104" t="s">
        <v>334</v>
      </c>
      <c r="E15" s="64" t="s">
        <v>293</v>
      </c>
      <c r="F15" s="64"/>
      <c r="G15" s="64" t="s">
        <v>21</v>
      </c>
      <c r="H15" s="64" t="s">
        <v>21</v>
      </c>
      <c r="I15" s="64"/>
      <c r="J15" s="64"/>
      <c r="K15" s="64"/>
      <c r="L15" s="170"/>
      <c r="M15" s="56"/>
    </row>
    <row r="16" spans="1:14" s="48" customFormat="1" ht="34.5" customHeight="1" collapsed="1">
      <c r="A16" s="114"/>
      <c r="B16" s="166" t="s">
        <v>332</v>
      </c>
      <c r="C16" s="167"/>
      <c r="D16" s="103"/>
      <c r="E16" s="63"/>
      <c r="F16" s="63"/>
      <c r="G16" s="64"/>
      <c r="H16" s="64"/>
      <c r="I16" s="92"/>
      <c r="J16" s="63"/>
      <c r="K16" s="63"/>
      <c r="L16" s="65"/>
      <c r="M16" s="56"/>
    </row>
    <row r="17" spans="1:13" s="48" customFormat="1" ht="48" hidden="1" customHeight="1" outlineLevel="1">
      <c r="A17" s="114" t="s">
        <v>309</v>
      </c>
      <c r="B17" s="168" t="s">
        <v>341</v>
      </c>
      <c r="C17" s="169" t="s">
        <v>343</v>
      </c>
      <c r="D17" s="104" t="s">
        <v>342</v>
      </c>
      <c r="E17" s="64" t="s">
        <v>344</v>
      </c>
      <c r="F17" s="64"/>
      <c r="G17" s="64" t="s">
        <v>21</v>
      </c>
      <c r="H17" s="64" t="s">
        <v>21</v>
      </c>
      <c r="I17" s="64"/>
      <c r="J17" s="64"/>
      <c r="K17" s="64"/>
      <c r="L17" s="170"/>
      <c r="M17" s="56"/>
    </row>
    <row r="18" spans="1:13" s="48" customFormat="1" ht="145.5" hidden="1" customHeight="1" outlineLevel="1">
      <c r="A18" s="114" t="s">
        <v>310</v>
      </c>
      <c r="B18" s="168" t="s">
        <v>348</v>
      </c>
      <c r="C18" s="169" t="s">
        <v>343</v>
      </c>
      <c r="D18" s="104" t="s">
        <v>350</v>
      </c>
      <c r="E18" s="64" t="s">
        <v>351</v>
      </c>
      <c r="F18" s="64"/>
      <c r="G18" s="64" t="s">
        <v>21</v>
      </c>
      <c r="H18" s="64" t="s">
        <v>21</v>
      </c>
      <c r="I18" s="64"/>
      <c r="J18" s="64"/>
      <c r="K18" s="64"/>
      <c r="L18" s="170"/>
      <c r="M18" s="56"/>
    </row>
    <row r="19" spans="1:13" s="48" customFormat="1" ht="108.6" hidden="1" customHeight="1" outlineLevel="1">
      <c r="A19" s="114" t="s">
        <v>311</v>
      </c>
      <c r="B19" s="168" t="s">
        <v>340</v>
      </c>
      <c r="C19" s="169" t="s">
        <v>345</v>
      </c>
      <c r="D19" s="104" t="s">
        <v>352</v>
      </c>
      <c r="E19" s="64" t="s">
        <v>346</v>
      </c>
      <c r="F19" s="64"/>
      <c r="G19" s="64" t="s">
        <v>21</v>
      </c>
      <c r="H19" s="64" t="s">
        <v>21</v>
      </c>
      <c r="I19" s="64"/>
      <c r="J19" s="64"/>
      <c r="K19" s="64"/>
      <c r="L19" s="170"/>
      <c r="M19" s="56"/>
    </row>
    <row r="20" spans="1:13" s="48" customFormat="1" ht="105.6" hidden="1" outlineLevel="1">
      <c r="A20" s="114" t="s">
        <v>312</v>
      </c>
      <c r="B20" s="168" t="s">
        <v>349</v>
      </c>
      <c r="C20" s="169" t="s">
        <v>353</v>
      </c>
      <c r="D20" s="104" t="s">
        <v>350</v>
      </c>
      <c r="E20" s="64" t="s">
        <v>354</v>
      </c>
      <c r="F20" s="64"/>
      <c r="G20" s="64" t="s">
        <v>21</v>
      </c>
      <c r="H20" s="64" t="s">
        <v>21</v>
      </c>
      <c r="I20" s="64"/>
      <c r="J20" s="64"/>
      <c r="K20" s="64"/>
      <c r="L20" s="170"/>
      <c r="M20" s="56"/>
    </row>
    <row r="21" spans="1:13" s="48" customFormat="1" ht="42" customHeight="1" collapsed="1">
      <c r="A21" s="114"/>
      <c r="B21" s="166" t="s">
        <v>294</v>
      </c>
      <c r="C21" s="167"/>
      <c r="D21" s="103"/>
      <c r="E21" s="63"/>
      <c r="F21" s="63"/>
      <c r="G21" s="64"/>
      <c r="H21" s="64"/>
      <c r="I21" s="92"/>
      <c r="J21" s="63"/>
      <c r="K21" s="63"/>
      <c r="L21" s="65"/>
      <c r="M21" s="56"/>
    </row>
    <row r="22" spans="1:13" s="48" customFormat="1" ht="39.6" hidden="1" outlineLevel="1">
      <c r="A22" s="114" t="s">
        <v>313</v>
      </c>
      <c r="B22" s="168" t="s">
        <v>355</v>
      </c>
      <c r="C22" s="169" t="s">
        <v>49</v>
      </c>
      <c r="D22" s="104" t="s">
        <v>336</v>
      </c>
      <c r="E22" s="64" t="s">
        <v>295</v>
      </c>
      <c r="F22" s="64"/>
      <c r="G22" s="64" t="s">
        <v>21</v>
      </c>
      <c r="H22" s="64" t="s">
        <v>21</v>
      </c>
      <c r="I22" s="64"/>
      <c r="J22" s="64"/>
      <c r="K22" s="64"/>
      <c r="L22" s="170"/>
      <c r="M22" s="56"/>
    </row>
    <row r="23" spans="1:13" s="48" customFormat="1" ht="39.6" hidden="1" outlineLevel="1">
      <c r="A23" s="114" t="s">
        <v>314</v>
      </c>
      <c r="B23" s="168" t="s">
        <v>356</v>
      </c>
      <c r="C23" s="169" t="s">
        <v>49</v>
      </c>
      <c r="D23" s="104" t="s">
        <v>336</v>
      </c>
      <c r="E23" s="64" t="s">
        <v>295</v>
      </c>
      <c r="F23" s="64"/>
      <c r="G23" s="64" t="s">
        <v>21</v>
      </c>
      <c r="H23" s="64" t="s">
        <v>21</v>
      </c>
      <c r="I23" s="64"/>
      <c r="J23" s="64"/>
      <c r="K23" s="64"/>
      <c r="L23" s="170"/>
      <c r="M23" s="56"/>
    </row>
    <row r="24" spans="1:13" s="48" customFormat="1" ht="39.6" hidden="1" outlineLevel="1">
      <c r="A24" s="114" t="s">
        <v>315</v>
      </c>
      <c r="B24" s="168" t="s">
        <v>357</v>
      </c>
      <c r="C24" s="169" t="s">
        <v>49</v>
      </c>
      <c r="D24" s="104" t="s">
        <v>336</v>
      </c>
      <c r="E24" s="64" t="s">
        <v>295</v>
      </c>
      <c r="F24" s="64"/>
      <c r="G24" s="64" t="s">
        <v>21</v>
      </c>
      <c r="H24" s="64" t="s">
        <v>21</v>
      </c>
      <c r="I24" s="64"/>
      <c r="J24" s="64"/>
      <c r="K24" s="64"/>
      <c r="L24" s="170"/>
      <c r="M24" s="56"/>
    </row>
    <row r="25" spans="1:13" s="48" customFormat="1" ht="39.9" hidden="1" customHeight="1" outlineLevel="1">
      <c r="A25" s="114" t="s">
        <v>316</v>
      </c>
      <c r="B25" s="168" t="s">
        <v>358</v>
      </c>
      <c r="C25" s="169" t="s">
        <v>49</v>
      </c>
      <c r="D25" s="104" t="s">
        <v>336</v>
      </c>
      <c r="E25" s="64" t="s">
        <v>295</v>
      </c>
      <c r="F25" s="64"/>
      <c r="G25" s="64" t="s">
        <v>21</v>
      </c>
      <c r="H25" s="64" t="s">
        <v>21</v>
      </c>
      <c r="I25" s="64"/>
      <c r="J25" s="64"/>
      <c r="K25" s="64"/>
      <c r="L25" s="170"/>
      <c r="M25" s="56"/>
    </row>
    <row r="26" spans="1:13" s="48" customFormat="1" ht="26.1" customHeight="1" collapsed="1">
      <c r="A26" s="114"/>
      <c r="B26" s="166" t="s">
        <v>296</v>
      </c>
      <c r="C26" s="169"/>
      <c r="D26" s="104"/>
      <c r="E26" s="166"/>
      <c r="F26" s="166"/>
      <c r="G26" s="64"/>
      <c r="H26" s="64"/>
      <c r="I26" s="166"/>
      <c r="J26" s="166"/>
      <c r="K26" s="166"/>
      <c r="L26" s="166"/>
      <c r="M26" s="56"/>
    </row>
    <row r="27" spans="1:13" s="48" customFormat="1" ht="66" hidden="1" outlineLevel="2">
      <c r="A27" s="114" t="s">
        <v>317</v>
      </c>
      <c r="B27" s="168" t="s">
        <v>359</v>
      </c>
      <c r="C27" s="169" t="s">
        <v>49</v>
      </c>
      <c r="D27" s="104" t="s">
        <v>337</v>
      </c>
      <c r="E27" s="64" t="s">
        <v>133</v>
      </c>
      <c r="F27" s="64"/>
      <c r="G27" s="64" t="s">
        <v>21</v>
      </c>
      <c r="H27" s="64" t="s">
        <v>21</v>
      </c>
      <c r="I27" s="64"/>
      <c r="J27" s="64"/>
      <c r="K27" s="64"/>
      <c r="L27" s="170"/>
      <c r="M27" s="56"/>
    </row>
    <row r="28" spans="1:13" s="48" customFormat="1" ht="66" hidden="1" outlineLevel="2">
      <c r="A28" s="114" t="s">
        <v>318</v>
      </c>
      <c r="B28" s="168" t="s">
        <v>360</v>
      </c>
      <c r="C28" s="169" t="s">
        <v>49</v>
      </c>
      <c r="D28" s="104" t="s">
        <v>337</v>
      </c>
      <c r="E28" s="64" t="s">
        <v>133</v>
      </c>
      <c r="F28" s="64"/>
      <c r="G28" s="64" t="s">
        <v>21</v>
      </c>
      <c r="H28" s="64" t="s">
        <v>21</v>
      </c>
      <c r="I28" s="64"/>
      <c r="J28" s="64"/>
      <c r="K28" s="64"/>
      <c r="L28" s="170"/>
      <c r="M28" s="56"/>
    </row>
    <row r="29" spans="1:13" s="48" customFormat="1" ht="66" hidden="1" outlineLevel="2">
      <c r="A29" s="114" t="s">
        <v>319</v>
      </c>
      <c r="B29" s="168" t="s">
        <v>361</v>
      </c>
      <c r="C29" s="169" t="s">
        <v>49</v>
      </c>
      <c r="D29" s="104" t="s">
        <v>337</v>
      </c>
      <c r="E29" s="64" t="s">
        <v>133</v>
      </c>
      <c r="F29" s="64"/>
      <c r="G29" s="64" t="s">
        <v>21</v>
      </c>
      <c r="H29" s="64" t="s">
        <v>21</v>
      </c>
      <c r="I29" s="64"/>
      <c r="J29" s="64"/>
      <c r="K29" s="64"/>
      <c r="L29" s="170"/>
      <c r="M29" s="56"/>
    </row>
    <row r="30" spans="1:13" s="48" customFormat="1" ht="66" hidden="1" outlineLevel="2">
      <c r="A30" s="114" t="s">
        <v>320</v>
      </c>
      <c r="B30" s="168" t="s">
        <v>362</v>
      </c>
      <c r="C30" s="169" t="s">
        <v>49</v>
      </c>
      <c r="D30" s="104" t="s">
        <v>337</v>
      </c>
      <c r="E30" s="64" t="s">
        <v>133</v>
      </c>
      <c r="F30" s="64"/>
      <c r="G30" s="64" t="s">
        <v>21</v>
      </c>
      <c r="H30" s="64" t="s">
        <v>21</v>
      </c>
      <c r="I30" s="64"/>
      <c r="J30" s="64"/>
      <c r="K30" s="64"/>
      <c r="L30" s="170"/>
      <c r="M30" s="56"/>
    </row>
    <row r="31" spans="1:13" s="48" customFormat="1" ht="66" hidden="1" outlineLevel="2">
      <c r="A31" s="114" t="s">
        <v>321</v>
      </c>
      <c r="B31" s="168" t="s">
        <v>363</v>
      </c>
      <c r="C31" s="169" t="s">
        <v>49</v>
      </c>
      <c r="D31" s="104" t="s">
        <v>337</v>
      </c>
      <c r="E31" s="64" t="s">
        <v>133</v>
      </c>
      <c r="F31" s="64"/>
      <c r="G31" s="64" t="s">
        <v>21</v>
      </c>
      <c r="H31" s="64" t="s">
        <v>21</v>
      </c>
      <c r="I31" s="64"/>
      <c r="J31" s="64"/>
      <c r="K31" s="64"/>
      <c r="L31" s="170"/>
      <c r="M31" s="56"/>
    </row>
    <row r="32" spans="1:13" s="48" customFormat="1" ht="66" hidden="1" outlineLevel="2">
      <c r="A32" s="114" t="s">
        <v>372</v>
      </c>
      <c r="B32" s="168" t="s">
        <v>370</v>
      </c>
      <c r="C32" s="169" t="s">
        <v>49</v>
      </c>
      <c r="D32" s="104" t="s">
        <v>338</v>
      </c>
      <c r="E32" s="64" t="s">
        <v>133</v>
      </c>
      <c r="F32" s="64"/>
      <c r="G32" s="64" t="s">
        <v>21</v>
      </c>
      <c r="H32" s="64" t="s">
        <v>21</v>
      </c>
      <c r="I32" s="64"/>
      <c r="J32" s="64"/>
      <c r="K32" s="64"/>
      <c r="L32" s="170"/>
      <c r="M32" s="56"/>
    </row>
    <row r="33" spans="1:14" s="48" customFormat="1" ht="66" hidden="1" outlineLevel="2">
      <c r="A33" s="114" t="s">
        <v>322</v>
      </c>
      <c r="B33" s="168" t="s">
        <v>364</v>
      </c>
      <c r="C33" s="169" t="s">
        <v>49</v>
      </c>
      <c r="D33" s="104" t="s">
        <v>338</v>
      </c>
      <c r="E33" s="64" t="s">
        <v>133</v>
      </c>
      <c r="F33" s="64"/>
      <c r="G33" s="64" t="s">
        <v>21</v>
      </c>
      <c r="H33" s="64" t="s">
        <v>21</v>
      </c>
      <c r="I33" s="64"/>
      <c r="J33" s="64"/>
      <c r="K33" s="64"/>
      <c r="L33" s="170"/>
      <c r="M33" s="56"/>
    </row>
    <row r="34" spans="1:14" s="48" customFormat="1" ht="66" hidden="1" outlineLevel="2">
      <c r="A34" s="114" t="s">
        <v>323</v>
      </c>
      <c r="B34" s="168" t="s">
        <v>365</v>
      </c>
      <c r="C34" s="169" t="s">
        <v>49</v>
      </c>
      <c r="D34" s="104" t="s">
        <v>338</v>
      </c>
      <c r="E34" s="64" t="s">
        <v>133</v>
      </c>
      <c r="F34" s="64"/>
      <c r="G34" s="64" t="s">
        <v>21</v>
      </c>
      <c r="H34" s="64" t="s">
        <v>21</v>
      </c>
      <c r="I34" s="64"/>
      <c r="J34" s="64"/>
      <c r="K34" s="64"/>
      <c r="L34" s="170"/>
      <c r="M34" s="56"/>
    </row>
    <row r="35" spans="1:14" s="48" customFormat="1" ht="66" hidden="1" outlineLevel="2">
      <c r="A35" s="114" t="s">
        <v>324</v>
      </c>
      <c r="B35" s="168" t="s">
        <v>366</v>
      </c>
      <c r="C35" s="169" t="s">
        <v>49</v>
      </c>
      <c r="D35" s="104" t="s">
        <v>338</v>
      </c>
      <c r="E35" s="64" t="s">
        <v>133</v>
      </c>
      <c r="F35" s="64"/>
      <c r="G35" s="64" t="s">
        <v>21</v>
      </c>
      <c r="H35" s="64" t="s">
        <v>21</v>
      </c>
      <c r="I35" s="64"/>
      <c r="J35" s="64"/>
      <c r="K35" s="64"/>
      <c r="L35" s="170"/>
      <c r="M35" s="56"/>
    </row>
    <row r="36" spans="1:14" s="48" customFormat="1" ht="66" hidden="1" outlineLevel="2">
      <c r="A36" s="114" t="s">
        <v>325</v>
      </c>
      <c r="B36" s="168" t="s">
        <v>367</v>
      </c>
      <c r="C36" s="169" t="s">
        <v>49</v>
      </c>
      <c r="D36" s="104" t="s">
        <v>338</v>
      </c>
      <c r="E36" s="64" t="s">
        <v>133</v>
      </c>
      <c r="F36" s="64"/>
      <c r="G36" s="64" t="s">
        <v>21</v>
      </c>
      <c r="H36" s="64" t="s">
        <v>21</v>
      </c>
      <c r="I36" s="64"/>
      <c r="J36" s="64"/>
      <c r="K36" s="64"/>
      <c r="L36" s="170"/>
      <c r="M36" s="56"/>
    </row>
    <row r="37" spans="1:14" s="48" customFormat="1" ht="66" hidden="1" outlineLevel="2">
      <c r="A37" s="114" t="s">
        <v>326</v>
      </c>
      <c r="B37" s="168" t="s">
        <v>368</v>
      </c>
      <c r="C37" s="169" t="s">
        <v>49</v>
      </c>
      <c r="D37" s="104" t="s">
        <v>338</v>
      </c>
      <c r="E37" s="64" t="s">
        <v>133</v>
      </c>
      <c r="F37" s="64"/>
      <c r="G37" s="64" t="s">
        <v>21</v>
      </c>
      <c r="H37" s="64" t="s">
        <v>21</v>
      </c>
      <c r="I37" s="64"/>
      <c r="J37" s="64"/>
      <c r="K37" s="64"/>
      <c r="L37" s="170"/>
      <c r="M37" s="56"/>
    </row>
    <row r="38" spans="1:14" s="48" customFormat="1" ht="66" hidden="1" outlineLevel="2">
      <c r="A38" s="114" t="s">
        <v>327</v>
      </c>
      <c r="B38" s="168" t="s">
        <v>369</v>
      </c>
      <c r="C38" s="169" t="s">
        <v>49</v>
      </c>
      <c r="D38" s="104" t="s">
        <v>338</v>
      </c>
      <c r="E38" s="64" t="s">
        <v>133</v>
      </c>
      <c r="F38" s="64"/>
      <c r="G38" s="64" t="s">
        <v>21</v>
      </c>
      <c r="H38" s="64" t="s">
        <v>21</v>
      </c>
      <c r="I38" s="64"/>
      <c r="J38" s="64"/>
      <c r="K38" s="64"/>
      <c r="L38" s="170"/>
      <c r="M38" s="56"/>
    </row>
    <row r="39" spans="1:14" s="48" customFormat="1" ht="33.6" customHeight="1" collapsed="1">
      <c r="A39" s="114"/>
      <c r="B39" s="171" t="s">
        <v>109</v>
      </c>
      <c r="C39" s="172"/>
      <c r="D39" s="103"/>
      <c r="E39" s="63"/>
      <c r="F39" s="63"/>
      <c r="G39" s="64"/>
      <c r="H39" s="64"/>
      <c r="I39" s="63"/>
      <c r="J39" s="63"/>
      <c r="K39" s="63"/>
      <c r="L39" s="173"/>
      <c r="M39" s="56"/>
    </row>
    <row r="40" spans="1:14" s="57" customFormat="1" ht="70.5" hidden="1" customHeight="1" outlineLevel="3">
      <c r="A40" s="114" t="s">
        <v>328</v>
      </c>
      <c r="B40" s="174" t="s">
        <v>297</v>
      </c>
      <c r="C40" s="175" t="s">
        <v>123</v>
      </c>
      <c r="D40" s="104" t="s">
        <v>334</v>
      </c>
      <c r="E40" s="64" t="s">
        <v>125</v>
      </c>
      <c r="F40" s="64"/>
      <c r="G40" s="64" t="s">
        <v>21</v>
      </c>
      <c r="H40" s="64" t="s">
        <v>21</v>
      </c>
      <c r="I40" s="64"/>
      <c r="J40" s="64"/>
      <c r="K40" s="64"/>
      <c r="L40" s="170"/>
      <c r="N40" s="29"/>
    </row>
    <row r="41" spans="1:14" s="57" customFormat="1" ht="87.6" hidden="1" customHeight="1" outlineLevel="3">
      <c r="A41" s="114" t="s">
        <v>329</v>
      </c>
      <c r="B41" s="176" t="s">
        <v>298</v>
      </c>
      <c r="C41" s="169" t="s">
        <v>49</v>
      </c>
      <c r="D41" s="104" t="s">
        <v>339</v>
      </c>
      <c r="E41" s="64" t="s">
        <v>299</v>
      </c>
      <c r="F41" s="64"/>
      <c r="G41" s="64" t="s">
        <v>21</v>
      </c>
      <c r="H41" s="64" t="s">
        <v>21</v>
      </c>
      <c r="I41" s="64"/>
      <c r="J41" s="64"/>
      <c r="K41" s="64"/>
      <c r="L41" s="170"/>
      <c r="N41" s="29"/>
    </row>
    <row r="42" spans="1:14" s="57" customFormat="1" ht="87.6" hidden="1" customHeight="1" outlineLevel="3">
      <c r="A42" s="114" t="s">
        <v>380</v>
      </c>
      <c r="B42" s="176" t="s">
        <v>381</v>
      </c>
      <c r="C42" s="169" t="s">
        <v>49</v>
      </c>
      <c r="D42" s="104" t="s">
        <v>382</v>
      </c>
      <c r="E42" s="64" t="s">
        <v>383</v>
      </c>
      <c r="F42" s="64"/>
      <c r="G42" s="64" t="s">
        <v>21</v>
      </c>
      <c r="H42" s="64" t="s">
        <v>21</v>
      </c>
      <c r="I42" s="64"/>
      <c r="J42" s="64"/>
      <c r="K42" s="64"/>
      <c r="L42" s="170"/>
      <c r="N42" s="29"/>
    </row>
    <row r="43" spans="1:14" ht="52.8" hidden="1" outlineLevel="1">
      <c r="A43" s="114" t="s">
        <v>330</v>
      </c>
      <c r="B43" s="176" t="s">
        <v>331</v>
      </c>
      <c r="C43" s="64" t="s">
        <v>101</v>
      </c>
      <c r="D43" s="177" t="s">
        <v>300</v>
      </c>
      <c r="E43" s="178" t="s">
        <v>301</v>
      </c>
      <c r="F43" s="64"/>
      <c r="G43" s="64" t="s">
        <v>21</v>
      </c>
      <c r="H43" s="64" t="s">
        <v>21</v>
      </c>
      <c r="I43" s="64"/>
      <c r="J43" s="64"/>
      <c r="K43" s="64"/>
      <c r="L43" s="170"/>
    </row>
  </sheetData>
  <customSheetViews>
    <customSheetView guid="{EA8284AD-AEAB-4107-BCBA-81C5B30F89E2}" scale="70" hiddenRows="1">
      <pane xSplit="2" ySplit="10" topLeftCell="D11" activePane="bottomRight" state="frozen"/>
      <selection pane="bottomRight" activeCell="H40" sqref="H40"/>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customSheetView>
    <customSheetView guid="{F0322B0F-BF52-4197-B6FF-48D426B2BBBC}" hiddenRows="1" state="hidden">
      <pane xSplit="2" ySplit="10" topLeftCell="C39" activePane="bottomRight" state="frozen"/>
      <selection pane="bottomRight" activeCell="B41" sqref="B41:E43"/>
      <pageMargins left="0.74791666666666667" right="0.25" top="0.75" bottom="0.98402777777777772" header="0.5" footer="0.5"/>
      <pageSetup paperSize="9" firstPageNumber="0" orientation="landscape" horizontalDpi="300" verticalDpi="300" r:id="rId2"/>
      <headerFooter alignWithMargins="0">
        <oddFooter>&amp;L&amp;"Arial,Regular"&amp;9 02ae-BM/PM/HDCV/FSOFT v2.1&amp;C&amp;"Arial,Regular"&amp;9
Internal use&amp;R&amp;"Arial,Regular"&amp;9&amp;P/&amp;N</oddFooter>
      </headerFooter>
    </customSheetView>
  </customSheetViews>
  <mergeCells count="5">
    <mergeCell ref="B2:G2"/>
    <mergeCell ref="B3:G3"/>
    <mergeCell ref="B4:G4"/>
    <mergeCell ref="B5:G5"/>
    <mergeCell ref="G10:I10"/>
  </mergeCells>
  <dataValidations count="3">
    <dataValidation type="list" allowBlank="1" showInputMessage="1" showErrorMessage="1" sqref="N10" xr:uid="{00000000-0002-0000-1E00-000000000000}">
      <formula1>$N$2:$N$7</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1E00-000001000000}">
      <formula1>$N$2:$N$7</formula1>
      <formula2>0</formula2>
    </dataValidation>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1E00-000002000000}">
      <formula1>$N$2:$N$6</formula1>
    </dataValidation>
  </dataValidations>
  <pageMargins left="0.74791666666666667" right="0.25" top="0.75" bottom="0.98402777777777772" header="0.5" footer="0.5"/>
  <pageSetup paperSize="9" firstPageNumber="0" orientation="landscape" horizontalDpi="300" verticalDpi="300" r:id="rId3"/>
  <headerFooter alignWithMargins="0">
    <oddFooter>&amp;L&amp;"Arial,Regular"&amp;9 02ae-BM/PM/HDCV/FSOFT v2.1&amp;C&amp;"Arial,Regular"&amp;9
Internal use&amp;R&amp;"Arial,Regular"&amp;9&amp;P/&amp;N</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heetPr>
  <dimension ref="A1:N93"/>
  <sheetViews>
    <sheetView zoomScaleNormal="100" workbookViewId="0">
      <pane xSplit="2" ySplit="10" topLeftCell="D56" activePane="bottomRight" state="frozen"/>
      <selection pane="topRight" activeCell="C1" sqref="C1"/>
      <selection pane="bottomLeft" activeCell="A11" sqref="A11"/>
      <selection pane="bottomRight" activeCell="B2" sqref="B2:G2"/>
    </sheetView>
  </sheetViews>
  <sheetFormatPr defaultRowHeight="13.2" outlineLevelRow="2"/>
  <cols>
    <col min="1" max="1" width="16.44140625" style="29" customWidth="1"/>
    <col min="2" max="2" width="45.88671875" style="29" customWidth="1"/>
    <col min="3" max="3" width="38.5546875" style="29" customWidth="1"/>
    <col min="4" max="4" width="31.44140625" style="29" customWidth="1"/>
    <col min="5" max="5" width="37.88671875" style="29" customWidth="1"/>
    <col min="6" max="6" width="16" style="29" customWidth="1"/>
    <col min="7" max="7" width="10.6640625" style="29" customWidth="1"/>
    <col min="8" max="8" width="10.88671875" style="29" customWidth="1"/>
    <col min="9" max="9" width="8" style="29" customWidth="1"/>
    <col min="10" max="11" width="8.6640625" style="58"/>
    <col min="12" max="12" width="36" style="29" customWidth="1"/>
    <col min="13" max="13" width="9.44140625" style="57" customWidth="1"/>
    <col min="14" max="14" width="10.33203125" style="29" customWidth="1"/>
    <col min="15" max="254" width="8.664062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8.6640625" style="29"/>
    <col min="267" max="267" width="10.6640625" style="29" bestFit="1" customWidth="1"/>
    <col min="268" max="268" width="36" style="29" customWidth="1"/>
    <col min="269" max="269" width="9.44140625" style="29" customWidth="1"/>
    <col min="270" max="270" width="10.33203125" style="29" customWidth="1"/>
    <col min="271" max="510" width="8.664062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8.6640625" style="29"/>
    <col min="523" max="523" width="10.6640625" style="29" bestFit="1" customWidth="1"/>
    <col min="524" max="524" width="36" style="29" customWidth="1"/>
    <col min="525" max="525" width="9.44140625" style="29" customWidth="1"/>
    <col min="526" max="526" width="10.33203125" style="29" customWidth="1"/>
    <col min="527" max="766" width="8.664062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8.6640625" style="29"/>
    <col min="779" max="779" width="10.6640625" style="29" bestFit="1" customWidth="1"/>
    <col min="780" max="780" width="36" style="29" customWidth="1"/>
    <col min="781" max="781" width="9.44140625" style="29" customWidth="1"/>
    <col min="782" max="782" width="10.33203125" style="29" customWidth="1"/>
    <col min="783" max="1022" width="8.664062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8.6640625" style="29"/>
    <col min="1035" max="1035" width="10.6640625" style="29" bestFit="1" customWidth="1"/>
    <col min="1036" max="1036" width="36" style="29" customWidth="1"/>
    <col min="1037" max="1037" width="9.44140625" style="29" customWidth="1"/>
    <col min="1038" max="1038" width="10.33203125" style="29" customWidth="1"/>
    <col min="1039" max="1278" width="8.664062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8.6640625" style="29"/>
    <col min="1291" max="1291" width="10.6640625" style="29" bestFit="1" customWidth="1"/>
    <col min="1292" max="1292" width="36" style="29" customWidth="1"/>
    <col min="1293" max="1293" width="9.44140625" style="29" customWidth="1"/>
    <col min="1294" max="1294" width="10.33203125" style="29" customWidth="1"/>
    <col min="1295" max="1534" width="8.664062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8.6640625" style="29"/>
    <col min="1547" max="1547" width="10.6640625" style="29" bestFit="1" customWidth="1"/>
    <col min="1548" max="1548" width="36" style="29" customWidth="1"/>
    <col min="1549" max="1549" width="9.44140625" style="29" customWidth="1"/>
    <col min="1550" max="1550" width="10.33203125" style="29" customWidth="1"/>
    <col min="1551" max="1790" width="8.664062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8.6640625" style="29"/>
    <col min="1803" max="1803" width="10.6640625" style="29" bestFit="1" customWidth="1"/>
    <col min="1804" max="1804" width="36" style="29" customWidth="1"/>
    <col min="1805" max="1805" width="9.44140625" style="29" customWidth="1"/>
    <col min="1806" max="1806" width="10.33203125" style="29" customWidth="1"/>
    <col min="1807" max="2046" width="8.664062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8.6640625" style="29"/>
    <col min="2059" max="2059" width="10.6640625" style="29" bestFit="1" customWidth="1"/>
    <col min="2060" max="2060" width="36" style="29" customWidth="1"/>
    <col min="2061" max="2061" width="9.44140625" style="29" customWidth="1"/>
    <col min="2062" max="2062" width="10.33203125" style="29" customWidth="1"/>
    <col min="2063" max="2302" width="8.664062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8.6640625" style="29"/>
    <col min="2315" max="2315" width="10.6640625" style="29" bestFit="1" customWidth="1"/>
    <col min="2316" max="2316" width="36" style="29" customWidth="1"/>
    <col min="2317" max="2317" width="9.44140625" style="29" customWidth="1"/>
    <col min="2318" max="2318" width="10.33203125" style="29" customWidth="1"/>
    <col min="2319" max="2558" width="8.664062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8.6640625" style="29"/>
    <col min="2571" max="2571" width="10.6640625" style="29" bestFit="1" customWidth="1"/>
    <col min="2572" max="2572" width="36" style="29" customWidth="1"/>
    <col min="2573" max="2573" width="9.44140625" style="29" customWidth="1"/>
    <col min="2574" max="2574" width="10.33203125" style="29" customWidth="1"/>
    <col min="2575" max="2814" width="8.664062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8.6640625" style="29"/>
    <col min="2827" max="2827" width="10.6640625" style="29" bestFit="1" customWidth="1"/>
    <col min="2828" max="2828" width="36" style="29" customWidth="1"/>
    <col min="2829" max="2829" width="9.44140625" style="29" customWidth="1"/>
    <col min="2830" max="2830" width="10.33203125" style="29" customWidth="1"/>
    <col min="2831" max="3070" width="8.664062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8.6640625" style="29"/>
    <col min="3083" max="3083" width="10.6640625" style="29" bestFit="1" customWidth="1"/>
    <col min="3084" max="3084" width="36" style="29" customWidth="1"/>
    <col min="3085" max="3085" width="9.44140625" style="29" customWidth="1"/>
    <col min="3086" max="3086" width="10.33203125" style="29" customWidth="1"/>
    <col min="3087" max="3326" width="8.664062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8.6640625" style="29"/>
    <col min="3339" max="3339" width="10.6640625" style="29" bestFit="1" customWidth="1"/>
    <col min="3340" max="3340" width="36" style="29" customWidth="1"/>
    <col min="3341" max="3341" width="9.44140625" style="29" customWidth="1"/>
    <col min="3342" max="3342" width="10.33203125" style="29" customWidth="1"/>
    <col min="3343" max="3582" width="8.664062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8.6640625" style="29"/>
    <col min="3595" max="3595" width="10.6640625" style="29" bestFit="1" customWidth="1"/>
    <col min="3596" max="3596" width="36" style="29" customWidth="1"/>
    <col min="3597" max="3597" width="9.44140625" style="29" customWidth="1"/>
    <col min="3598" max="3598" width="10.33203125" style="29" customWidth="1"/>
    <col min="3599" max="3838" width="8.664062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8.6640625" style="29"/>
    <col min="3851" max="3851" width="10.6640625" style="29" bestFit="1" customWidth="1"/>
    <col min="3852" max="3852" width="36" style="29" customWidth="1"/>
    <col min="3853" max="3853" width="9.44140625" style="29" customWidth="1"/>
    <col min="3854" max="3854" width="10.33203125" style="29" customWidth="1"/>
    <col min="3855" max="4094" width="8.664062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8.6640625" style="29"/>
    <col min="4107" max="4107" width="10.6640625" style="29" bestFit="1" customWidth="1"/>
    <col min="4108" max="4108" width="36" style="29" customWidth="1"/>
    <col min="4109" max="4109" width="9.44140625" style="29" customWidth="1"/>
    <col min="4110" max="4110" width="10.33203125" style="29" customWidth="1"/>
    <col min="4111" max="4350" width="8.664062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8.6640625" style="29"/>
    <col min="4363" max="4363" width="10.6640625" style="29" bestFit="1" customWidth="1"/>
    <col min="4364" max="4364" width="36" style="29" customWidth="1"/>
    <col min="4365" max="4365" width="9.44140625" style="29" customWidth="1"/>
    <col min="4366" max="4366" width="10.33203125" style="29" customWidth="1"/>
    <col min="4367" max="4606" width="8.664062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8.6640625" style="29"/>
    <col min="4619" max="4619" width="10.6640625" style="29" bestFit="1" customWidth="1"/>
    <col min="4620" max="4620" width="36" style="29" customWidth="1"/>
    <col min="4621" max="4621" width="9.44140625" style="29" customWidth="1"/>
    <col min="4622" max="4622" width="10.33203125" style="29" customWidth="1"/>
    <col min="4623" max="4862" width="8.664062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8.6640625" style="29"/>
    <col min="4875" max="4875" width="10.6640625" style="29" bestFit="1" customWidth="1"/>
    <col min="4876" max="4876" width="36" style="29" customWidth="1"/>
    <col min="4877" max="4877" width="9.44140625" style="29" customWidth="1"/>
    <col min="4878" max="4878" width="10.33203125" style="29" customWidth="1"/>
    <col min="4879" max="5118" width="8.664062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8.6640625" style="29"/>
    <col min="5131" max="5131" width="10.6640625" style="29" bestFit="1" customWidth="1"/>
    <col min="5132" max="5132" width="36" style="29" customWidth="1"/>
    <col min="5133" max="5133" width="9.44140625" style="29" customWidth="1"/>
    <col min="5134" max="5134" width="10.33203125" style="29" customWidth="1"/>
    <col min="5135" max="5374" width="8.664062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8.6640625" style="29"/>
    <col min="5387" max="5387" width="10.6640625" style="29" bestFit="1" customWidth="1"/>
    <col min="5388" max="5388" width="36" style="29" customWidth="1"/>
    <col min="5389" max="5389" width="9.44140625" style="29" customWidth="1"/>
    <col min="5390" max="5390" width="10.33203125" style="29" customWidth="1"/>
    <col min="5391" max="5630" width="8.664062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8.6640625" style="29"/>
    <col min="5643" max="5643" width="10.6640625" style="29" bestFit="1" customWidth="1"/>
    <col min="5644" max="5644" width="36" style="29" customWidth="1"/>
    <col min="5645" max="5645" width="9.44140625" style="29" customWidth="1"/>
    <col min="5646" max="5646" width="10.33203125" style="29" customWidth="1"/>
    <col min="5647" max="5886" width="8.664062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8.6640625" style="29"/>
    <col min="5899" max="5899" width="10.6640625" style="29" bestFit="1" customWidth="1"/>
    <col min="5900" max="5900" width="36" style="29" customWidth="1"/>
    <col min="5901" max="5901" width="9.44140625" style="29" customWidth="1"/>
    <col min="5902" max="5902" width="10.33203125" style="29" customWidth="1"/>
    <col min="5903" max="6142" width="8.664062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8.6640625" style="29"/>
    <col min="6155" max="6155" width="10.6640625" style="29" bestFit="1" customWidth="1"/>
    <col min="6156" max="6156" width="36" style="29" customWidth="1"/>
    <col min="6157" max="6157" width="9.44140625" style="29" customWidth="1"/>
    <col min="6158" max="6158" width="10.33203125" style="29" customWidth="1"/>
    <col min="6159" max="6398" width="8.664062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8.6640625" style="29"/>
    <col min="6411" max="6411" width="10.6640625" style="29" bestFit="1" customWidth="1"/>
    <col min="6412" max="6412" width="36" style="29" customWidth="1"/>
    <col min="6413" max="6413" width="9.44140625" style="29" customWidth="1"/>
    <col min="6414" max="6414" width="10.33203125" style="29" customWidth="1"/>
    <col min="6415" max="6654" width="8.664062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8.6640625" style="29"/>
    <col min="6667" max="6667" width="10.6640625" style="29" bestFit="1" customWidth="1"/>
    <col min="6668" max="6668" width="36" style="29" customWidth="1"/>
    <col min="6669" max="6669" width="9.44140625" style="29" customWidth="1"/>
    <col min="6670" max="6670" width="10.33203125" style="29" customWidth="1"/>
    <col min="6671" max="6910" width="8.664062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8.6640625" style="29"/>
    <col min="6923" max="6923" width="10.6640625" style="29" bestFit="1" customWidth="1"/>
    <col min="6924" max="6924" width="36" style="29" customWidth="1"/>
    <col min="6925" max="6925" width="9.44140625" style="29" customWidth="1"/>
    <col min="6926" max="6926" width="10.33203125" style="29" customWidth="1"/>
    <col min="6927" max="7166" width="8.664062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8.6640625" style="29"/>
    <col min="7179" max="7179" width="10.6640625" style="29" bestFit="1" customWidth="1"/>
    <col min="7180" max="7180" width="36" style="29" customWidth="1"/>
    <col min="7181" max="7181" width="9.44140625" style="29" customWidth="1"/>
    <col min="7182" max="7182" width="10.33203125" style="29" customWidth="1"/>
    <col min="7183" max="7422" width="8.664062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8.6640625" style="29"/>
    <col min="7435" max="7435" width="10.6640625" style="29" bestFit="1" customWidth="1"/>
    <col min="7436" max="7436" width="36" style="29" customWidth="1"/>
    <col min="7437" max="7437" width="9.44140625" style="29" customWidth="1"/>
    <col min="7438" max="7438" width="10.33203125" style="29" customWidth="1"/>
    <col min="7439" max="7678" width="8.664062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8.6640625" style="29"/>
    <col min="7691" max="7691" width="10.6640625" style="29" bestFit="1" customWidth="1"/>
    <col min="7692" max="7692" width="36" style="29" customWidth="1"/>
    <col min="7693" max="7693" width="9.44140625" style="29" customWidth="1"/>
    <col min="7694" max="7694" width="10.33203125" style="29" customWidth="1"/>
    <col min="7695" max="7934" width="8.664062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8.6640625" style="29"/>
    <col min="7947" max="7947" width="10.6640625" style="29" bestFit="1" customWidth="1"/>
    <col min="7948" max="7948" width="36" style="29" customWidth="1"/>
    <col min="7949" max="7949" width="9.44140625" style="29" customWidth="1"/>
    <col min="7950" max="7950" width="10.33203125" style="29" customWidth="1"/>
    <col min="7951" max="8190" width="8.664062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8.6640625" style="29"/>
    <col min="8203" max="8203" width="10.6640625" style="29" bestFit="1" customWidth="1"/>
    <col min="8204" max="8204" width="36" style="29" customWidth="1"/>
    <col min="8205" max="8205" width="9.44140625" style="29" customWidth="1"/>
    <col min="8206" max="8206" width="10.33203125" style="29" customWidth="1"/>
    <col min="8207" max="8446" width="8.664062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8.6640625" style="29"/>
    <col min="8459" max="8459" width="10.6640625" style="29" bestFit="1" customWidth="1"/>
    <col min="8460" max="8460" width="36" style="29" customWidth="1"/>
    <col min="8461" max="8461" width="9.44140625" style="29" customWidth="1"/>
    <col min="8462" max="8462" width="10.33203125" style="29" customWidth="1"/>
    <col min="8463" max="8702" width="8.664062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8.6640625" style="29"/>
    <col min="8715" max="8715" width="10.6640625" style="29" bestFit="1" customWidth="1"/>
    <col min="8716" max="8716" width="36" style="29" customWidth="1"/>
    <col min="8717" max="8717" width="9.44140625" style="29" customWidth="1"/>
    <col min="8718" max="8718" width="10.33203125" style="29" customWidth="1"/>
    <col min="8719" max="8958" width="8.664062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8.6640625" style="29"/>
    <col min="8971" max="8971" width="10.6640625" style="29" bestFit="1" customWidth="1"/>
    <col min="8972" max="8972" width="36" style="29" customWidth="1"/>
    <col min="8973" max="8973" width="9.44140625" style="29" customWidth="1"/>
    <col min="8974" max="8974" width="10.33203125" style="29" customWidth="1"/>
    <col min="8975" max="9214" width="8.664062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8.6640625" style="29"/>
    <col min="9227" max="9227" width="10.6640625" style="29" bestFit="1" customWidth="1"/>
    <col min="9228" max="9228" width="36" style="29" customWidth="1"/>
    <col min="9229" max="9229" width="9.44140625" style="29" customWidth="1"/>
    <col min="9230" max="9230" width="10.33203125" style="29" customWidth="1"/>
    <col min="9231" max="9470" width="8.664062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8.6640625" style="29"/>
    <col min="9483" max="9483" width="10.6640625" style="29" bestFit="1" customWidth="1"/>
    <col min="9484" max="9484" width="36" style="29" customWidth="1"/>
    <col min="9485" max="9485" width="9.44140625" style="29" customWidth="1"/>
    <col min="9486" max="9486" width="10.33203125" style="29" customWidth="1"/>
    <col min="9487" max="9726" width="8.664062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8.6640625" style="29"/>
    <col min="9739" max="9739" width="10.6640625" style="29" bestFit="1" customWidth="1"/>
    <col min="9740" max="9740" width="36" style="29" customWidth="1"/>
    <col min="9741" max="9741" width="9.44140625" style="29" customWidth="1"/>
    <col min="9742" max="9742" width="10.33203125" style="29" customWidth="1"/>
    <col min="9743" max="9982" width="8.664062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8.6640625" style="29"/>
    <col min="9995" max="9995" width="10.6640625" style="29" bestFit="1" customWidth="1"/>
    <col min="9996" max="9996" width="36" style="29" customWidth="1"/>
    <col min="9997" max="9997" width="9.44140625" style="29" customWidth="1"/>
    <col min="9998" max="9998" width="10.33203125" style="29" customWidth="1"/>
    <col min="9999" max="10238" width="8.664062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8.6640625" style="29"/>
    <col min="10251" max="10251" width="10.6640625" style="29" bestFit="1" customWidth="1"/>
    <col min="10252" max="10252" width="36" style="29" customWidth="1"/>
    <col min="10253" max="10253" width="9.44140625" style="29" customWidth="1"/>
    <col min="10254" max="10254" width="10.33203125" style="29" customWidth="1"/>
    <col min="10255" max="10494" width="8.664062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8.6640625" style="29"/>
    <col min="10507" max="10507" width="10.6640625" style="29" bestFit="1" customWidth="1"/>
    <col min="10508" max="10508" width="36" style="29" customWidth="1"/>
    <col min="10509" max="10509" width="9.44140625" style="29" customWidth="1"/>
    <col min="10510" max="10510" width="10.33203125" style="29" customWidth="1"/>
    <col min="10511" max="10750" width="8.664062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8.6640625" style="29"/>
    <col min="10763" max="10763" width="10.6640625" style="29" bestFit="1" customWidth="1"/>
    <col min="10764" max="10764" width="36" style="29" customWidth="1"/>
    <col min="10765" max="10765" width="9.44140625" style="29" customWidth="1"/>
    <col min="10766" max="10766" width="10.33203125" style="29" customWidth="1"/>
    <col min="10767" max="11006" width="8.664062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8.6640625" style="29"/>
    <col min="11019" max="11019" width="10.6640625" style="29" bestFit="1" customWidth="1"/>
    <col min="11020" max="11020" width="36" style="29" customWidth="1"/>
    <col min="11021" max="11021" width="9.44140625" style="29" customWidth="1"/>
    <col min="11022" max="11022" width="10.33203125" style="29" customWidth="1"/>
    <col min="11023" max="11262" width="8.664062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8.6640625" style="29"/>
    <col min="11275" max="11275" width="10.6640625" style="29" bestFit="1" customWidth="1"/>
    <col min="11276" max="11276" width="36" style="29" customWidth="1"/>
    <col min="11277" max="11277" width="9.44140625" style="29" customWidth="1"/>
    <col min="11278" max="11278" width="10.33203125" style="29" customWidth="1"/>
    <col min="11279" max="11518" width="8.664062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8.6640625" style="29"/>
    <col min="11531" max="11531" width="10.6640625" style="29" bestFit="1" customWidth="1"/>
    <col min="11532" max="11532" width="36" style="29" customWidth="1"/>
    <col min="11533" max="11533" width="9.44140625" style="29" customWidth="1"/>
    <col min="11534" max="11534" width="10.33203125" style="29" customWidth="1"/>
    <col min="11535" max="11774" width="8.664062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8.6640625" style="29"/>
    <col min="11787" max="11787" width="10.6640625" style="29" bestFit="1" customWidth="1"/>
    <col min="11788" max="11788" width="36" style="29" customWidth="1"/>
    <col min="11789" max="11789" width="9.44140625" style="29" customWidth="1"/>
    <col min="11790" max="11790" width="10.33203125" style="29" customWidth="1"/>
    <col min="11791" max="12030" width="8.664062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8.6640625" style="29"/>
    <col min="12043" max="12043" width="10.6640625" style="29" bestFit="1" customWidth="1"/>
    <col min="12044" max="12044" width="36" style="29" customWidth="1"/>
    <col min="12045" max="12045" width="9.44140625" style="29" customWidth="1"/>
    <col min="12046" max="12046" width="10.33203125" style="29" customWidth="1"/>
    <col min="12047" max="12286" width="8.664062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8.6640625" style="29"/>
    <col min="12299" max="12299" width="10.6640625" style="29" bestFit="1" customWidth="1"/>
    <col min="12300" max="12300" width="36" style="29" customWidth="1"/>
    <col min="12301" max="12301" width="9.44140625" style="29" customWidth="1"/>
    <col min="12302" max="12302" width="10.33203125" style="29" customWidth="1"/>
    <col min="12303" max="12542" width="8.664062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8.6640625" style="29"/>
    <col min="12555" max="12555" width="10.6640625" style="29" bestFit="1" customWidth="1"/>
    <col min="12556" max="12556" width="36" style="29" customWidth="1"/>
    <col min="12557" max="12557" width="9.44140625" style="29" customWidth="1"/>
    <col min="12558" max="12558" width="10.33203125" style="29" customWidth="1"/>
    <col min="12559" max="12798" width="8.664062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8.6640625" style="29"/>
    <col min="12811" max="12811" width="10.6640625" style="29" bestFit="1" customWidth="1"/>
    <col min="12812" max="12812" width="36" style="29" customWidth="1"/>
    <col min="12813" max="12813" width="9.44140625" style="29" customWidth="1"/>
    <col min="12814" max="12814" width="10.33203125" style="29" customWidth="1"/>
    <col min="12815" max="13054" width="8.664062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8.6640625" style="29"/>
    <col min="13067" max="13067" width="10.6640625" style="29" bestFit="1" customWidth="1"/>
    <col min="13068" max="13068" width="36" style="29" customWidth="1"/>
    <col min="13069" max="13069" width="9.44140625" style="29" customWidth="1"/>
    <col min="13070" max="13070" width="10.33203125" style="29" customWidth="1"/>
    <col min="13071" max="13310" width="8.664062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8.6640625" style="29"/>
    <col min="13323" max="13323" width="10.6640625" style="29" bestFit="1" customWidth="1"/>
    <col min="13324" max="13324" width="36" style="29" customWidth="1"/>
    <col min="13325" max="13325" width="9.44140625" style="29" customWidth="1"/>
    <col min="13326" max="13326" width="10.33203125" style="29" customWidth="1"/>
    <col min="13327" max="13566" width="8.664062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8.6640625" style="29"/>
    <col min="13579" max="13579" width="10.6640625" style="29" bestFit="1" customWidth="1"/>
    <col min="13580" max="13580" width="36" style="29" customWidth="1"/>
    <col min="13581" max="13581" width="9.44140625" style="29" customWidth="1"/>
    <col min="13582" max="13582" width="10.33203125" style="29" customWidth="1"/>
    <col min="13583" max="13822" width="8.664062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8.6640625" style="29"/>
    <col min="13835" max="13835" width="10.6640625" style="29" bestFit="1" customWidth="1"/>
    <col min="13836" max="13836" width="36" style="29" customWidth="1"/>
    <col min="13837" max="13837" width="9.44140625" style="29" customWidth="1"/>
    <col min="13838" max="13838" width="10.33203125" style="29" customWidth="1"/>
    <col min="13839" max="14078" width="8.664062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8.6640625" style="29"/>
    <col min="14091" max="14091" width="10.6640625" style="29" bestFit="1" customWidth="1"/>
    <col min="14092" max="14092" width="36" style="29" customWidth="1"/>
    <col min="14093" max="14093" width="9.44140625" style="29" customWidth="1"/>
    <col min="14094" max="14094" width="10.33203125" style="29" customWidth="1"/>
    <col min="14095" max="14334" width="8.664062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8.6640625" style="29"/>
    <col min="14347" max="14347" width="10.6640625" style="29" bestFit="1" customWidth="1"/>
    <col min="14348" max="14348" width="36" style="29" customWidth="1"/>
    <col min="14349" max="14349" width="9.44140625" style="29" customWidth="1"/>
    <col min="14350" max="14350" width="10.33203125" style="29" customWidth="1"/>
    <col min="14351" max="14590" width="8.664062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8.6640625" style="29"/>
    <col min="14603" max="14603" width="10.6640625" style="29" bestFit="1" customWidth="1"/>
    <col min="14604" max="14604" width="36" style="29" customWidth="1"/>
    <col min="14605" max="14605" width="9.44140625" style="29" customWidth="1"/>
    <col min="14606" max="14606" width="10.33203125" style="29" customWidth="1"/>
    <col min="14607" max="14846" width="8.664062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8.6640625" style="29"/>
    <col min="14859" max="14859" width="10.6640625" style="29" bestFit="1" customWidth="1"/>
    <col min="14860" max="14860" width="36" style="29" customWidth="1"/>
    <col min="14861" max="14861" width="9.44140625" style="29" customWidth="1"/>
    <col min="14862" max="14862" width="10.33203125" style="29" customWidth="1"/>
    <col min="14863" max="15102" width="8.664062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8.6640625" style="29"/>
    <col min="15115" max="15115" width="10.6640625" style="29" bestFit="1" customWidth="1"/>
    <col min="15116" max="15116" width="36" style="29" customWidth="1"/>
    <col min="15117" max="15117" width="9.44140625" style="29" customWidth="1"/>
    <col min="15118" max="15118" width="10.33203125" style="29" customWidth="1"/>
    <col min="15119" max="15358" width="8.664062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8.6640625" style="29"/>
    <col min="15371" max="15371" width="10.6640625" style="29" bestFit="1" customWidth="1"/>
    <col min="15372" max="15372" width="36" style="29" customWidth="1"/>
    <col min="15373" max="15373" width="9.44140625" style="29" customWidth="1"/>
    <col min="15374" max="15374" width="10.33203125" style="29" customWidth="1"/>
    <col min="15375" max="15614" width="8.664062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8.6640625" style="29"/>
    <col min="15627" max="15627" width="10.6640625" style="29" bestFit="1" customWidth="1"/>
    <col min="15628" max="15628" width="36" style="29" customWidth="1"/>
    <col min="15629" max="15629" width="9.44140625" style="29" customWidth="1"/>
    <col min="15630" max="15630" width="10.33203125" style="29" customWidth="1"/>
    <col min="15631" max="15870" width="8.664062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8.6640625" style="29"/>
    <col min="15883" max="15883" width="10.6640625" style="29" bestFit="1" customWidth="1"/>
    <col min="15884" max="15884" width="36" style="29" customWidth="1"/>
    <col min="15885" max="15885" width="9.44140625" style="29" customWidth="1"/>
    <col min="15886" max="15886" width="10.33203125" style="29" customWidth="1"/>
    <col min="15887" max="16126" width="8.664062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8.6640625" style="29"/>
    <col min="16139" max="16139" width="10.6640625" style="29" bestFit="1" customWidth="1"/>
    <col min="16140" max="16140" width="36" style="29" customWidth="1"/>
    <col min="16141" max="16141" width="9.44140625" style="29" customWidth="1"/>
    <col min="16142" max="16142" width="10.33203125" style="29" customWidth="1"/>
    <col min="16143" max="16380" width="8.664062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ht="10.5" customHeight="1">
      <c r="A2" s="49" t="s">
        <v>35</v>
      </c>
      <c r="B2" s="241" t="s">
        <v>61</v>
      </c>
      <c r="C2" s="241"/>
      <c r="D2" s="241"/>
      <c r="E2" s="241"/>
      <c r="F2" s="241"/>
      <c r="G2" s="241"/>
      <c r="H2" s="91"/>
      <c r="I2" s="91"/>
      <c r="J2" s="50"/>
      <c r="K2" s="50"/>
      <c r="L2" s="46"/>
      <c r="M2" s="47"/>
      <c r="N2" s="48" t="s">
        <v>19</v>
      </c>
    </row>
    <row r="3" spans="1:14" s="48" customFormat="1" ht="25.5" hidden="1" customHeight="1">
      <c r="A3" s="49" t="s">
        <v>36</v>
      </c>
      <c r="B3" s="241" t="s">
        <v>81</v>
      </c>
      <c r="C3" s="241"/>
      <c r="D3" s="241"/>
      <c r="E3" s="241"/>
      <c r="F3" s="241"/>
      <c r="G3" s="241"/>
      <c r="H3" s="91"/>
      <c r="I3" s="91"/>
      <c r="J3" s="50"/>
      <c r="K3" s="50"/>
      <c r="L3" s="46"/>
      <c r="M3" s="47"/>
      <c r="N3" s="48" t="s">
        <v>20</v>
      </c>
    </row>
    <row r="4" spans="1:14" s="48" customFormat="1" ht="18" hidden="1" customHeight="1">
      <c r="A4" s="49" t="s">
        <v>37</v>
      </c>
      <c r="B4" s="241"/>
      <c r="C4" s="241"/>
      <c r="D4" s="241"/>
      <c r="E4" s="241"/>
      <c r="F4" s="241"/>
      <c r="G4" s="241"/>
      <c r="H4" s="91"/>
      <c r="I4" s="91"/>
      <c r="J4" s="50"/>
      <c r="K4" s="50"/>
      <c r="L4" s="46"/>
      <c r="M4" s="47"/>
      <c r="N4" s="48" t="s">
        <v>50</v>
      </c>
    </row>
    <row r="5" spans="1:14" s="48" customFormat="1" ht="18" hidden="1" customHeight="1">
      <c r="A5" s="49" t="s">
        <v>38</v>
      </c>
      <c r="B5" s="241" t="s">
        <v>58</v>
      </c>
      <c r="C5" s="241"/>
      <c r="D5" s="241"/>
      <c r="E5" s="241"/>
      <c r="F5" s="241"/>
      <c r="G5" s="241"/>
      <c r="H5" s="91"/>
      <c r="I5" s="91"/>
      <c r="J5" s="50"/>
      <c r="K5" s="50"/>
      <c r="L5" s="46"/>
      <c r="M5" s="47"/>
      <c r="N5" s="48" t="s">
        <v>21</v>
      </c>
    </row>
    <row r="6" spans="1:14" s="48" customFormat="1" ht="23.25" hidden="1" customHeight="1">
      <c r="A6" s="51" t="s">
        <v>19</v>
      </c>
      <c r="B6" s="135" t="s">
        <v>20</v>
      </c>
      <c r="C6" s="135" t="s">
        <v>21</v>
      </c>
      <c r="D6" s="135" t="s">
        <v>50</v>
      </c>
      <c r="E6" s="135" t="s">
        <v>22</v>
      </c>
      <c r="F6" s="135" t="s">
        <v>39</v>
      </c>
      <c r="G6" s="52"/>
      <c r="H6" s="52"/>
      <c r="I6" s="52"/>
      <c r="J6" s="52"/>
      <c r="K6" s="52"/>
      <c r="L6" s="53"/>
      <c r="N6" s="48" t="s">
        <v>22</v>
      </c>
    </row>
    <row r="7" spans="1:14" s="48" customFormat="1" ht="15" hidden="1" customHeight="1">
      <c r="A7" s="54">
        <f>COUNTIF($G$12:$G$126,"Pass")</f>
        <v>0</v>
      </c>
      <c r="B7" s="54">
        <f>COUNTIF($G$12:$G$126,"Fail")</f>
        <v>0</v>
      </c>
      <c r="C7" s="54">
        <f>COUNTIF($G$12:$G$126,"Untested")</f>
        <v>66</v>
      </c>
      <c r="D7" s="54">
        <f>COUNTIF($G$12:$G$126,"Pending")</f>
        <v>0</v>
      </c>
      <c r="E7" s="54">
        <f>COUNTIF($G$12:$G$126,"N/A")</f>
        <v>0</v>
      </c>
      <c r="F7" s="134">
        <f>COUNTA($A$11:$A$109)</f>
        <v>66</v>
      </c>
      <c r="G7" s="52" t="s">
        <v>51</v>
      </c>
      <c r="H7" s="52"/>
      <c r="I7" s="52"/>
      <c r="J7" s="52"/>
      <c r="K7" s="52"/>
      <c r="L7" s="53"/>
    </row>
    <row r="8" spans="1:14" s="48" customFormat="1" ht="15" hidden="1" customHeight="1">
      <c r="A8" s="54">
        <f>COUNTIF($H$12:$H$120,"Pass")</f>
        <v>0</v>
      </c>
      <c r="B8" s="54">
        <f>COUNTIF($H$12:$H$120,"Fail")</f>
        <v>0</v>
      </c>
      <c r="C8" s="54">
        <f>COUNTIF($H$12:$H$120,"Untested")</f>
        <v>66</v>
      </c>
      <c r="D8" s="54">
        <f>COUNTIF($H$12:$H$120,"Pending")</f>
        <v>0</v>
      </c>
      <c r="E8" s="54">
        <f>COUNTIF($H$12:$H$120,"N/A")</f>
        <v>0</v>
      </c>
      <c r="F8" s="134">
        <f>COUNTA($A$11:$A$109)</f>
        <v>66</v>
      </c>
      <c r="G8" s="52" t="s">
        <v>52</v>
      </c>
      <c r="H8" s="52"/>
      <c r="I8" s="52"/>
      <c r="J8" s="52"/>
      <c r="K8" s="52"/>
      <c r="L8" s="52"/>
      <c r="M8" s="53"/>
    </row>
    <row r="9" spans="1:14" s="48" customFormat="1" ht="15" hidden="1" customHeight="1">
      <c r="E9" s="41"/>
      <c r="F9" s="41"/>
      <c r="G9" s="52"/>
      <c r="H9" s="52"/>
      <c r="I9" s="52"/>
      <c r="J9" s="52"/>
      <c r="K9" s="52"/>
      <c r="L9" s="52"/>
      <c r="M9" s="53"/>
    </row>
    <row r="10" spans="1:14" s="48" customFormat="1" ht="64.5" customHeight="1">
      <c r="A10" s="113" t="s">
        <v>40</v>
      </c>
      <c r="B10" s="111" t="s">
        <v>34</v>
      </c>
      <c r="C10" s="105" t="s">
        <v>41</v>
      </c>
      <c r="D10" s="62" t="s">
        <v>42</v>
      </c>
      <c r="E10" s="62" t="s">
        <v>43</v>
      </c>
      <c r="F10" s="62" t="s">
        <v>44</v>
      </c>
      <c r="G10" s="243" t="s">
        <v>45</v>
      </c>
      <c r="H10" s="244"/>
      <c r="I10" s="245"/>
      <c r="J10" s="62" t="s">
        <v>46</v>
      </c>
      <c r="K10" s="62" t="s">
        <v>47</v>
      </c>
      <c r="L10" s="62" t="s">
        <v>48</v>
      </c>
      <c r="M10" s="55"/>
    </row>
    <row r="11" spans="1:14" s="48" customFormat="1" ht="15.75" customHeight="1" collapsed="1">
      <c r="A11" s="115"/>
      <c r="B11" s="112" t="s">
        <v>62</v>
      </c>
      <c r="C11" s="106"/>
      <c r="D11" s="103"/>
      <c r="E11" s="63"/>
      <c r="F11" s="63"/>
      <c r="G11" s="92" t="s">
        <v>51</v>
      </c>
      <c r="H11" s="92" t="s">
        <v>52</v>
      </c>
      <c r="I11" s="92" t="s">
        <v>53</v>
      </c>
      <c r="J11" s="63"/>
      <c r="K11" s="63"/>
      <c r="L11" s="65"/>
      <c r="M11" s="56"/>
    </row>
    <row r="12" spans="1:14" s="48" customFormat="1" ht="39" hidden="1" customHeight="1" outlineLevel="1">
      <c r="A12" s="114" t="s">
        <v>146</v>
      </c>
      <c r="B12" s="116" t="s">
        <v>63</v>
      </c>
      <c r="C12" s="107" t="s">
        <v>49</v>
      </c>
      <c r="D12" s="104" t="s">
        <v>205</v>
      </c>
      <c r="E12" s="64" t="s">
        <v>145</v>
      </c>
      <c r="F12" s="64"/>
      <c r="G12" s="64" t="s">
        <v>21</v>
      </c>
      <c r="H12" s="64" t="s">
        <v>21</v>
      </c>
      <c r="I12" s="64"/>
      <c r="J12" s="64"/>
      <c r="K12" s="64"/>
      <c r="L12" s="96"/>
      <c r="M12" s="56"/>
    </row>
    <row r="13" spans="1:14" s="48" customFormat="1" ht="15.75" customHeight="1" collapsed="1">
      <c r="A13" s="114"/>
      <c r="B13" s="112" t="s">
        <v>85</v>
      </c>
      <c r="C13" s="106"/>
      <c r="D13" s="103"/>
      <c r="E13" s="63"/>
      <c r="F13" s="63"/>
      <c r="G13" s="64"/>
      <c r="H13" s="64"/>
      <c r="I13" s="92"/>
      <c r="J13" s="63"/>
      <c r="K13" s="63"/>
      <c r="L13" s="65"/>
      <c r="M13" s="56"/>
    </row>
    <row r="14" spans="1:14" s="48" customFormat="1" ht="79.2" hidden="1" outlineLevel="1">
      <c r="A14" s="114" t="s">
        <v>147</v>
      </c>
      <c r="B14" s="116" t="s">
        <v>207</v>
      </c>
      <c r="C14" s="107" t="s">
        <v>49</v>
      </c>
      <c r="D14" s="104" t="s">
        <v>206</v>
      </c>
      <c r="E14" s="64" t="s">
        <v>216</v>
      </c>
      <c r="F14" s="64"/>
      <c r="G14" s="64" t="s">
        <v>21</v>
      </c>
      <c r="H14" s="64" t="s">
        <v>21</v>
      </c>
      <c r="I14" s="64"/>
      <c r="J14" s="64"/>
      <c r="K14" s="64"/>
      <c r="L14" s="96"/>
      <c r="M14" s="56"/>
    </row>
    <row r="15" spans="1:14" s="48" customFormat="1" ht="79.2" hidden="1" outlineLevel="1">
      <c r="A15" s="114" t="s">
        <v>148</v>
      </c>
      <c r="B15" s="116" t="s">
        <v>208</v>
      </c>
      <c r="C15" s="107" t="s">
        <v>49</v>
      </c>
      <c r="D15" s="104" t="s">
        <v>206</v>
      </c>
      <c r="E15" s="64" t="s">
        <v>216</v>
      </c>
      <c r="F15" s="64"/>
      <c r="G15" s="64" t="s">
        <v>21</v>
      </c>
      <c r="H15" s="64" t="s">
        <v>21</v>
      </c>
      <c r="I15" s="64"/>
      <c r="J15" s="64"/>
      <c r="K15" s="64"/>
      <c r="L15" s="96"/>
      <c r="M15" s="56"/>
    </row>
    <row r="16" spans="1:14" s="48" customFormat="1" ht="79.2" hidden="1" outlineLevel="1">
      <c r="A16" s="114" t="s">
        <v>149</v>
      </c>
      <c r="B16" s="116" t="s">
        <v>209</v>
      </c>
      <c r="C16" s="107" t="s">
        <v>49</v>
      </c>
      <c r="D16" s="104" t="s">
        <v>206</v>
      </c>
      <c r="E16" s="64" t="s">
        <v>216</v>
      </c>
      <c r="F16" s="94"/>
      <c r="G16" s="64" t="s">
        <v>21</v>
      </c>
      <c r="H16" s="64" t="s">
        <v>21</v>
      </c>
      <c r="I16" s="94"/>
      <c r="J16" s="94"/>
      <c r="K16" s="94"/>
      <c r="L16" s="136"/>
      <c r="M16" s="56"/>
    </row>
    <row r="17" spans="1:13" s="48" customFormat="1" ht="79.2" hidden="1" outlineLevel="1">
      <c r="A17" s="114" t="s">
        <v>150</v>
      </c>
      <c r="B17" s="116" t="s">
        <v>210</v>
      </c>
      <c r="C17" s="107" t="s">
        <v>49</v>
      </c>
      <c r="D17" s="104" t="s">
        <v>206</v>
      </c>
      <c r="E17" s="64" t="s">
        <v>216</v>
      </c>
      <c r="F17" s="94"/>
      <c r="G17" s="64" t="s">
        <v>21</v>
      </c>
      <c r="H17" s="64" t="s">
        <v>21</v>
      </c>
      <c r="I17" s="94"/>
      <c r="J17" s="94"/>
      <c r="K17" s="94"/>
      <c r="L17" s="136"/>
      <c r="M17" s="56"/>
    </row>
    <row r="18" spans="1:13" s="48" customFormat="1" ht="79.2" hidden="1" outlineLevel="1">
      <c r="A18" s="114" t="s">
        <v>151</v>
      </c>
      <c r="B18" s="116" t="s">
        <v>211</v>
      </c>
      <c r="C18" s="107" t="s">
        <v>49</v>
      </c>
      <c r="D18" s="104" t="s">
        <v>206</v>
      </c>
      <c r="E18" s="64" t="s">
        <v>216</v>
      </c>
      <c r="F18" s="94"/>
      <c r="G18" s="64" t="s">
        <v>21</v>
      </c>
      <c r="H18" s="64" t="s">
        <v>21</v>
      </c>
      <c r="I18" s="94"/>
      <c r="J18" s="94"/>
      <c r="K18" s="94"/>
      <c r="L18" s="136"/>
      <c r="M18" s="56"/>
    </row>
    <row r="19" spans="1:13" s="48" customFormat="1" ht="79.2" hidden="1" outlineLevel="1">
      <c r="A19" s="114" t="s">
        <v>152</v>
      </c>
      <c r="B19" s="116" t="s">
        <v>212</v>
      </c>
      <c r="C19" s="107" t="s">
        <v>49</v>
      </c>
      <c r="D19" s="104" t="s">
        <v>206</v>
      </c>
      <c r="E19" s="64" t="s">
        <v>216</v>
      </c>
      <c r="F19" s="94"/>
      <c r="G19" s="64" t="s">
        <v>21</v>
      </c>
      <c r="H19" s="64" t="s">
        <v>21</v>
      </c>
      <c r="I19" s="94"/>
      <c r="J19" s="94"/>
      <c r="K19" s="94"/>
      <c r="L19" s="136"/>
      <c r="M19" s="56"/>
    </row>
    <row r="20" spans="1:13" s="48" customFormat="1" ht="79.2" hidden="1" outlineLevel="1">
      <c r="A20" s="114" t="s">
        <v>217</v>
      </c>
      <c r="B20" s="116" t="s">
        <v>213</v>
      </c>
      <c r="C20" s="107" t="s">
        <v>49</v>
      </c>
      <c r="D20" s="104" t="s">
        <v>206</v>
      </c>
      <c r="E20" s="64" t="s">
        <v>216</v>
      </c>
      <c r="F20" s="94"/>
      <c r="G20" s="64" t="s">
        <v>21</v>
      </c>
      <c r="H20" s="64" t="s">
        <v>21</v>
      </c>
      <c r="I20" s="94"/>
      <c r="J20" s="94"/>
      <c r="K20" s="94"/>
      <c r="L20" s="136"/>
      <c r="M20" s="56"/>
    </row>
    <row r="21" spans="1:13" s="48" customFormat="1" ht="79.2" hidden="1" outlineLevel="1">
      <c r="A21" s="114" t="s">
        <v>218</v>
      </c>
      <c r="B21" s="116" t="s">
        <v>215</v>
      </c>
      <c r="C21" s="107" t="s">
        <v>49</v>
      </c>
      <c r="D21" s="104" t="s">
        <v>206</v>
      </c>
      <c r="E21" s="64" t="s">
        <v>216</v>
      </c>
      <c r="F21" s="94"/>
      <c r="G21" s="64" t="s">
        <v>21</v>
      </c>
      <c r="H21" s="64" t="s">
        <v>21</v>
      </c>
      <c r="I21" s="94"/>
      <c r="J21" s="94"/>
      <c r="K21" s="94"/>
      <c r="L21" s="136"/>
      <c r="M21" s="56"/>
    </row>
    <row r="22" spans="1:13" s="48" customFormat="1" ht="79.2" hidden="1" outlineLevel="1">
      <c r="A22" s="114" t="s">
        <v>219</v>
      </c>
      <c r="B22" s="116" t="s">
        <v>214</v>
      </c>
      <c r="C22" s="107" t="s">
        <v>49</v>
      </c>
      <c r="D22" s="104" t="s">
        <v>206</v>
      </c>
      <c r="E22" s="64" t="s">
        <v>216</v>
      </c>
      <c r="F22" s="64"/>
      <c r="G22" s="64" t="s">
        <v>21</v>
      </c>
      <c r="H22" s="64" t="s">
        <v>21</v>
      </c>
      <c r="I22" s="64"/>
      <c r="J22" s="64"/>
      <c r="K22" s="64"/>
      <c r="L22" s="96"/>
      <c r="M22" s="56"/>
    </row>
    <row r="23" spans="1:13" s="48" customFormat="1" ht="79.2" hidden="1" outlineLevel="1">
      <c r="A23" s="114" t="s">
        <v>154</v>
      </c>
      <c r="B23" s="116" t="s">
        <v>220</v>
      </c>
      <c r="C23" s="107" t="s">
        <v>49</v>
      </c>
      <c r="D23" s="104" t="s">
        <v>206</v>
      </c>
      <c r="E23" s="64" t="s">
        <v>223</v>
      </c>
      <c r="F23" s="94"/>
      <c r="G23" s="64" t="s">
        <v>21</v>
      </c>
      <c r="H23" s="64" t="s">
        <v>21</v>
      </c>
      <c r="I23" s="94"/>
      <c r="J23" s="94"/>
      <c r="K23" s="94"/>
      <c r="L23" s="136"/>
      <c r="M23" s="56"/>
    </row>
    <row r="24" spans="1:13" s="48" customFormat="1" ht="79.2" hidden="1" outlineLevel="1">
      <c r="A24" s="114" t="s">
        <v>226</v>
      </c>
      <c r="B24" s="116" t="s">
        <v>221</v>
      </c>
      <c r="C24" s="107" t="s">
        <v>49</v>
      </c>
      <c r="D24" s="104" t="s">
        <v>206</v>
      </c>
      <c r="E24" s="64" t="s">
        <v>224</v>
      </c>
      <c r="F24" s="94"/>
      <c r="G24" s="64" t="s">
        <v>21</v>
      </c>
      <c r="H24" s="64" t="s">
        <v>21</v>
      </c>
      <c r="I24" s="94"/>
      <c r="J24" s="94"/>
      <c r="K24" s="94"/>
      <c r="L24" s="136"/>
      <c r="M24" s="56"/>
    </row>
    <row r="25" spans="1:13" s="48" customFormat="1" ht="79.2" hidden="1" outlineLevel="1">
      <c r="A25" s="114" t="s">
        <v>156</v>
      </c>
      <c r="B25" s="116" t="s">
        <v>222</v>
      </c>
      <c r="C25" s="107" t="s">
        <v>49</v>
      </c>
      <c r="D25" s="104" t="s">
        <v>206</v>
      </c>
      <c r="E25" s="64" t="s">
        <v>225</v>
      </c>
      <c r="F25" s="94"/>
      <c r="G25" s="64" t="s">
        <v>21</v>
      </c>
      <c r="H25" s="64" t="s">
        <v>21</v>
      </c>
      <c r="I25" s="94"/>
      <c r="J25" s="94"/>
      <c r="K25" s="94"/>
      <c r="L25" s="136"/>
      <c r="M25" s="56"/>
    </row>
    <row r="26" spans="1:13" s="48" customFormat="1" ht="15.75" customHeight="1" collapsed="1">
      <c r="A26" s="114"/>
      <c r="B26" s="117" t="s">
        <v>153</v>
      </c>
      <c r="C26" s="108"/>
      <c r="D26" s="103"/>
      <c r="E26" s="63"/>
      <c r="F26" s="63"/>
      <c r="G26" s="64"/>
      <c r="H26" s="64"/>
      <c r="I26" s="63"/>
      <c r="J26" s="63"/>
      <c r="K26" s="63"/>
      <c r="L26" s="97"/>
      <c r="M26" s="56"/>
    </row>
    <row r="27" spans="1:13" s="133" customFormat="1" ht="15.75" hidden="1" customHeight="1" outlineLevel="1">
      <c r="A27" s="114"/>
      <c r="B27" s="127" t="s">
        <v>64</v>
      </c>
      <c r="C27" s="128"/>
      <c r="D27" s="129"/>
      <c r="E27" s="130"/>
      <c r="F27" s="130"/>
      <c r="G27" s="64"/>
      <c r="H27" s="64"/>
      <c r="I27" s="130"/>
      <c r="J27" s="130"/>
      <c r="K27" s="130"/>
      <c r="L27" s="131"/>
      <c r="M27" s="132"/>
    </row>
    <row r="28" spans="1:13" s="126" customFormat="1" ht="15.75" hidden="1" customHeight="1" outlineLevel="1" collapsed="1">
      <c r="A28" s="114"/>
      <c r="B28" s="118" t="s">
        <v>96</v>
      </c>
      <c r="C28" s="109"/>
      <c r="D28" s="90"/>
      <c r="E28" s="89"/>
      <c r="F28" s="89"/>
      <c r="G28" s="64"/>
      <c r="H28" s="64"/>
      <c r="I28" s="89"/>
      <c r="J28" s="89"/>
      <c r="K28" s="89"/>
      <c r="L28" s="98"/>
      <c r="M28" s="125"/>
    </row>
    <row r="29" spans="1:13" ht="81" hidden="1" customHeight="1" outlineLevel="2">
      <c r="A29" s="114" t="s">
        <v>161</v>
      </c>
      <c r="B29" s="119" t="s">
        <v>94</v>
      </c>
      <c r="C29" s="110" t="s">
        <v>95</v>
      </c>
      <c r="D29" s="104" t="s">
        <v>155</v>
      </c>
      <c r="E29" s="64" t="s">
        <v>68</v>
      </c>
      <c r="F29" s="64"/>
      <c r="G29" s="64" t="s">
        <v>21</v>
      </c>
      <c r="H29" s="64" t="s">
        <v>21</v>
      </c>
      <c r="I29" s="64"/>
      <c r="J29" s="64"/>
      <c r="K29" s="64"/>
      <c r="L29" s="99"/>
    </row>
    <row r="30" spans="1:13" ht="81" hidden="1" customHeight="1" outlineLevel="2">
      <c r="A30" s="114" t="s">
        <v>378</v>
      </c>
      <c r="B30" s="119" t="s">
        <v>376</v>
      </c>
      <c r="C30" s="110" t="s">
        <v>377</v>
      </c>
      <c r="D30" s="104" t="s">
        <v>105</v>
      </c>
      <c r="E30" s="64" t="s">
        <v>68</v>
      </c>
      <c r="F30" s="64"/>
      <c r="G30" s="64" t="s">
        <v>21</v>
      </c>
      <c r="H30" s="64" t="s">
        <v>21</v>
      </c>
      <c r="I30" s="64"/>
      <c r="J30" s="64"/>
      <c r="K30" s="64"/>
      <c r="L30" s="99"/>
    </row>
    <row r="31" spans="1:13" s="126" customFormat="1" ht="15.75" hidden="1" customHeight="1" outlineLevel="1" collapsed="1">
      <c r="A31" s="114"/>
      <c r="B31" s="118" t="s">
        <v>65</v>
      </c>
      <c r="C31" s="109"/>
      <c r="D31" s="90"/>
      <c r="E31" s="89"/>
      <c r="F31" s="89"/>
      <c r="G31" s="64"/>
      <c r="H31" s="64"/>
      <c r="I31" s="89"/>
      <c r="J31" s="89"/>
      <c r="K31" s="89"/>
      <c r="L31" s="98"/>
      <c r="M31" s="125"/>
    </row>
    <row r="32" spans="1:13" ht="81" hidden="1" customHeight="1" outlineLevel="2">
      <c r="A32" s="114" t="s">
        <v>164</v>
      </c>
      <c r="B32" s="119" t="s">
        <v>66</v>
      </c>
      <c r="C32" s="110" t="s">
        <v>49</v>
      </c>
      <c r="D32" s="104" t="s">
        <v>157</v>
      </c>
      <c r="E32" s="64" t="s">
        <v>68</v>
      </c>
      <c r="F32" s="64"/>
      <c r="G32" s="64" t="s">
        <v>21</v>
      </c>
      <c r="H32" s="64" t="s">
        <v>21</v>
      </c>
      <c r="I32" s="64"/>
      <c r="J32" s="64"/>
      <c r="K32" s="64"/>
      <c r="L32" s="99"/>
    </row>
    <row r="33" spans="1:13" ht="99" hidden="1" customHeight="1" outlineLevel="2">
      <c r="A33" s="114" t="s">
        <v>166</v>
      </c>
      <c r="B33" s="119" t="s">
        <v>67</v>
      </c>
      <c r="C33" s="120" t="s">
        <v>49</v>
      </c>
      <c r="D33" s="104" t="s">
        <v>158</v>
      </c>
      <c r="E33" s="64" t="s">
        <v>68</v>
      </c>
      <c r="F33" s="64"/>
      <c r="G33" s="64" t="s">
        <v>21</v>
      </c>
      <c r="H33" s="64" t="s">
        <v>21</v>
      </c>
      <c r="I33" s="64"/>
      <c r="J33" s="64"/>
      <c r="K33" s="95"/>
      <c r="L33" s="99"/>
    </row>
    <row r="34" spans="1:13" ht="79.2" hidden="1" outlineLevel="2">
      <c r="A34" s="114" t="s">
        <v>168</v>
      </c>
      <c r="B34" s="119" t="s">
        <v>69</v>
      </c>
      <c r="C34" s="121" t="s">
        <v>49</v>
      </c>
      <c r="D34" s="104" t="s">
        <v>159</v>
      </c>
      <c r="E34" s="64" t="s">
        <v>68</v>
      </c>
      <c r="F34" s="64"/>
      <c r="G34" s="64" t="s">
        <v>21</v>
      </c>
      <c r="H34" s="64" t="s">
        <v>21</v>
      </c>
      <c r="I34" s="64"/>
      <c r="J34" s="64"/>
      <c r="K34" s="64"/>
      <c r="L34" s="100"/>
    </row>
    <row r="35" spans="1:13" ht="81" hidden="1" customHeight="1" outlineLevel="2">
      <c r="A35" s="114" t="s">
        <v>244</v>
      </c>
      <c r="B35" s="119" t="s">
        <v>70</v>
      </c>
      <c r="C35" s="110" t="s">
        <v>49</v>
      </c>
      <c r="D35" s="104" t="s">
        <v>160</v>
      </c>
      <c r="E35" s="64" t="s">
        <v>68</v>
      </c>
      <c r="F35" s="64"/>
      <c r="G35" s="64" t="s">
        <v>21</v>
      </c>
      <c r="H35" s="64" t="s">
        <v>21</v>
      </c>
      <c r="I35" s="64"/>
      <c r="J35" s="64"/>
      <c r="K35" s="64"/>
      <c r="L35" s="99"/>
    </row>
    <row r="36" spans="1:13" ht="99" hidden="1" customHeight="1" outlineLevel="2">
      <c r="A36" s="114" t="s">
        <v>170</v>
      </c>
      <c r="B36" s="119" t="s">
        <v>71</v>
      </c>
      <c r="C36" s="120" t="s">
        <v>49</v>
      </c>
      <c r="D36" s="104" t="s">
        <v>162</v>
      </c>
      <c r="E36" s="64" t="s">
        <v>68</v>
      </c>
      <c r="F36" s="64"/>
      <c r="G36" s="64" t="s">
        <v>21</v>
      </c>
      <c r="H36" s="64" t="s">
        <v>21</v>
      </c>
      <c r="I36" s="64"/>
      <c r="J36" s="64"/>
      <c r="K36" s="95"/>
      <c r="L36" s="99"/>
    </row>
    <row r="37" spans="1:13" ht="79.2" hidden="1" outlineLevel="2">
      <c r="A37" s="114" t="s">
        <v>172</v>
      </c>
      <c r="B37" s="119" t="s">
        <v>72</v>
      </c>
      <c r="C37" s="121" t="s">
        <v>49</v>
      </c>
      <c r="D37" s="104" t="s">
        <v>163</v>
      </c>
      <c r="E37" s="64" t="s">
        <v>68</v>
      </c>
      <c r="F37" s="64"/>
      <c r="G37" s="64" t="s">
        <v>21</v>
      </c>
      <c r="H37" s="64" t="s">
        <v>21</v>
      </c>
      <c r="I37" s="64"/>
      <c r="J37" s="64"/>
      <c r="K37" s="64"/>
      <c r="L37" s="100"/>
    </row>
    <row r="38" spans="1:13" ht="79.2" hidden="1" outlineLevel="2">
      <c r="A38" s="114" t="s">
        <v>174</v>
      </c>
      <c r="B38" s="119" t="s">
        <v>73</v>
      </c>
      <c r="C38" s="64" t="s">
        <v>49</v>
      </c>
      <c r="D38" s="104" t="s">
        <v>165</v>
      </c>
      <c r="E38" s="64" t="s">
        <v>68</v>
      </c>
      <c r="F38" s="64"/>
      <c r="G38" s="64" t="s">
        <v>21</v>
      </c>
      <c r="H38" s="64" t="s">
        <v>21</v>
      </c>
      <c r="I38" s="64"/>
      <c r="J38" s="64"/>
      <c r="K38" s="64"/>
      <c r="L38" s="93"/>
    </row>
    <row r="39" spans="1:13" ht="79.2" hidden="1" outlineLevel="2">
      <c r="A39" s="114" t="s">
        <v>176</v>
      </c>
      <c r="B39" s="119" t="s">
        <v>74</v>
      </c>
      <c r="C39" s="64" t="s">
        <v>49</v>
      </c>
      <c r="D39" s="104" t="s">
        <v>167</v>
      </c>
      <c r="E39" s="64" t="s">
        <v>68</v>
      </c>
      <c r="F39" s="64"/>
      <c r="G39" s="64" t="s">
        <v>21</v>
      </c>
      <c r="H39" s="64" t="s">
        <v>21</v>
      </c>
      <c r="I39" s="64"/>
      <c r="J39" s="64"/>
      <c r="K39" s="64"/>
      <c r="L39" s="93"/>
    </row>
    <row r="40" spans="1:13" ht="79.2" hidden="1" outlineLevel="2">
      <c r="A40" s="114" t="s">
        <v>177</v>
      </c>
      <c r="B40" s="119" t="s">
        <v>75</v>
      </c>
      <c r="C40" s="64" t="s">
        <v>49</v>
      </c>
      <c r="D40" s="104" t="s">
        <v>169</v>
      </c>
      <c r="E40" s="64" t="s">
        <v>68</v>
      </c>
      <c r="F40" s="64"/>
      <c r="G40" s="64" t="s">
        <v>21</v>
      </c>
      <c r="H40" s="64" t="s">
        <v>21</v>
      </c>
      <c r="I40" s="64"/>
      <c r="J40" s="64"/>
      <c r="K40" s="64"/>
      <c r="L40" s="93"/>
    </row>
    <row r="41" spans="1:13" ht="92.4" hidden="1" outlineLevel="2">
      <c r="A41" s="114" t="s">
        <v>379</v>
      </c>
      <c r="B41" s="119" t="s">
        <v>374</v>
      </c>
      <c r="C41" s="64" t="s">
        <v>49</v>
      </c>
      <c r="D41" s="104" t="s">
        <v>375</v>
      </c>
      <c r="E41" s="64" t="s">
        <v>68</v>
      </c>
      <c r="F41" s="64"/>
      <c r="G41" s="64" t="s">
        <v>21</v>
      </c>
      <c r="H41" s="64" t="s">
        <v>21</v>
      </c>
      <c r="I41" s="64"/>
      <c r="J41" s="64"/>
      <c r="K41" s="64"/>
      <c r="L41" s="93"/>
    </row>
    <row r="42" spans="1:13" s="123" customFormat="1" ht="15.75" hidden="1" customHeight="1" outlineLevel="1" collapsed="1">
      <c r="A42" s="114"/>
      <c r="B42" s="89" t="s">
        <v>76</v>
      </c>
      <c r="C42" s="89"/>
      <c r="D42" s="89"/>
      <c r="E42" s="89"/>
      <c r="F42" s="89"/>
      <c r="G42" s="64"/>
      <c r="H42" s="64"/>
      <c r="I42" s="89"/>
      <c r="J42" s="89"/>
      <c r="K42" s="89"/>
      <c r="L42" s="101"/>
      <c r="M42" s="122"/>
    </row>
    <row r="43" spans="1:13" ht="79.2" hidden="1" outlineLevel="2">
      <c r="A43" s="114" t="s">
        <v>245</v>
      </c>
      <c r="B43" s="119" t="s">
        <v>77</v>
      </c>
      <c r="C43" s="110" t="s">
        <v>49</v>
      </c>
      <c r="D43" s="104" t="s">
        <v>171</v>
      </c>
      <c r="E43" s="64" t="s">
        <v>68</v>
      </c>
      <c r="F43" s="102"/>
      <c r="G43" s="64" t="s">
        <v>21</v>
      </c>
      <c r="H43" s="64" t="s">
        <v>21</v>
      </c>
      <c r="I43" s="102"/>
      <c r="J43" s="102"/>
      <c r="K43" s="64"/>
      <c r="L43" s="96"/>
    </row>
    <row r="44" spans="1:13" ht="79.2" hidden="1" outlineLevel="2">
      <c r="A44" s="114" t="s">
        <v>179</v>
      </c>
      <c r="B44" s="119" t="s">
        <v>78</v>
      </c>
      <c r="C44" s="120" t="s">
        <v>49</v>
      </c>
      <c r="D44" s="104" t="s">
        <v>173</v>
      </c>
      <c r="E44" s="64" t="s">
        <v>68</v>
      </c>
      <c r="F44" s="102"/>
      <c r="G44" s="64" t="s">
        <v>21</v>
      </c>
      <c r="H44" s="64" t="s">
        <v>21</v>
      </c>
      <c r="I44" s="102"/>
      <c r="J44" s="102"/>
      <c r="K44" s="64"/>
      <c r="L44" s="96"/>
    </row>
    <row r="45" spans="1:13" ht="79.2" hidden="1" outlineLevel="2">
      <c r="A45" s="114" t="s">
        <v>182</v>
      </c>
      <c r="B45" s="119" t="s">
        <v>79</v>
      </c>
      <c r="C45" s="121" t="s">
        <v>49</v>
      </c>
      <c r="D45" s="104" t="s">
        <v>175</v>
      </c>
      <c r="E45" s="64" t="s">
        <v>80</v>
      </c>
      <c r="F45" s="102"/>
      <c r="G45" s="64" t="s">
        <v>21</v>
      </c>
      <c r="H45" s="64" t="s">
        <v>21</v>
      </c>
      <c r="I45" s="102"/>
      <c r="J45" s="102"/>
      <c r="K45" s="64"/>
      <c r="L45" s="96"/>
    </row>
    <row r="46" spans="1:13" ht="79.2" hidden="1" outlineLevel="2">
      <c r="A46" s="114" t="s">
        <v>183</v>
      </c>
      <c r="B46" s="119" t="s">
        <v>78</v>
      </c>
      <c r="C46" s="110" t="s">
        <v>49</v>
      </c>
      <c r="D46" s="104" t="s">
        <v>173</v>
      </c>
      <c r="E46" s="64" t="s">
        <v>68</v>
      </c>
      <c r="F46" s="102"/>
      <c r="G46" s="64" t="s">
        <v>21</v>
      </c>
      <c r="H46" s="64" t="s">
        <v>21</v>
      </c>
      <c r="I46" s="102"/>
      <c r="J46" s="102"/>
      <c r="K46" s="64"/>
      <c r="L46" s="96"/>
    </row>
    <row r="47" spans="1:13" ht="79.2" hidden="1" outlineLevel="2">
      <c r="A47" s="114" t="s">
        <v>184</v>
      </c>
      <c r="B47" s="119" t="s">
        <v>78</v>
      </c>
      <c r="C47" s="110" t="s">
        <v>49</v>
      </c>
      <c r="D47" s="104" t="s">
        <v>173</v>
      </c>
      <c r="E47" s="64" t="s">
        <v>68</v>
      </c>
      <c r="F47" s="102"/>
      <c r="G47" s="64" t="s">
        <v>21</v>
      </c>
      <c r="H47" s="64" t="s">
        <v>21</v>
      </c>
      <c r="I47" s="102"/>
      <c r="J47" s="102"/>
      <c r="K47" s="64"/>
      <c r="L47" s="96"/>
    </row>
    <row r="48" spans="1:13" s="48" customFormat="1" ht="15.75" customHeight="1" collapsed="1">
      <c r="A48" s="114"/>
      <c r="B48" s="117" t="s">
        <v>178</v>
      </c>
      <c r="C48" s="108"/>
      <c r="D48" s="103"/>
      <c r="E48" s="63"/>
      <c r="F48" s="63"/>
      <c r="G48" s="64"/>
      <c r="H48" s="64"/>
      <c r="I48" s="63"/>
      <c r="J48" s="63"/>
      <c r="K48" s="63"/>
      <c r="L48" s="97"/>
      <c r="M48" s="56"/>
    </row>
    <row r="49" spans="1:13" s="133" customFormat="1" ht="15.75" hidden="1" customHeight="1" outlineLevel="1" collapsed="1">
      <c r="A49" s="114"/>
      <c r="B49" s="127" t="s">
        <v>82</v>
      </c>
      <c r="C49" s="128"/>
      <c r="D49" s="129"/>
      <c r="E49" s="130"/>
      <c r="F49" s="130"/>
      <c r="G49" s="64"/>
      <c r="H49" s="64"/>
      <c r="I49" s="130"/>
      <c r="J49" s="130"/>
      <c r="K49" s="130"/>
      <c r="L49" s="131"/>
      <c r="M49" s="132"/>
    </row>
    <row r="50" spans="1:13" ht="79.2" hidden="1" outlineLevel="2">
      <c r="A50" s="114" t="s">
        <v>246</v>
      </c>
      <c r="B50" s="119" t="s">
        <v>115</v>
      </c>
      <c r="C50" s="110" t="s">
        <v>117</v>
      </c>
      <c r="D50" s="104" t="s">
        <v>180</v>
      </c>
      <c r="E50" s="64" t="s">
        <v>181</v>
      </c>
      <c r="F50" s="102"/>
      <c r="G50" s="64" t="s">
        <v>21</v>
      </c>
      <c r="H50" s="64" t="s">
        <v>21</v>
      </c>
      <c r="I50" s="102"/>
      <c r="J50" s="102"/>
      <c r="K50" s="64"/>
      <c r="L50" s="96"/>
    </row>
    <row r="51" spans="1:13" ht="26.4" hidden="1" outlineLevel="2">
      <c r="A51" s="114" t="s">
        <v>187</v>
      </c>
      <c r="B51" s="119"/>
      <c r="C51" s="110"/>
      <c r="D51" s="137"/>
      <c r="E51" s="139" t="s">
        <v>83</v>
      </c>
      <c r="F51" s="138"/>
      <c r="G51" s="64" t="s">
        <v>21</v>
      </c>
      <c r="H51" s="64" t="s">
        <v>21</v>
      </c>
      <c r="I51" s="138"/>
      <c r="J51" s="138"/>
      <c r="K51" s="94"/>
      <c r="L51" s="136"/>
    </row>
    <row r="52" spans="1:13" ht="26.4" hidden="1" outlineLevel="2">
      <c r="A52" s="114" t="s">
        <v>247</v>
      </c>
      <c r="B52" s="119"/>
      <c r="C52" s="110"/>
      <c r="D52" s="137"/>
      <c r="E52" s="139" t="s">
        <v>84</v>
      </c>
      <c r="F52" s="104"/>
      <c r="G52" s="64" t="s">
        <v>21</v>
      </c>
      <c r="H52" s="64" t="s">
        <v>21</v>
      </c>
      <c r="I52" s="104"/>
      <c r="J52" s="104"/>
      <c r="K52" s="94"/>
      <c r="L52" s="136"/>
    </row>
    <row r="53" spans="1:13" ht="79.2" hidden="1" outlineLevel="2">
      <c r="A53" s="114" t="s">
        <v>189</v>
      </c>
      <c r="B53" s="119" t="s">
        <v>116</v>
      </c>
      <c r="C53" s="110" t="s">
        <v>118</v>
      </c>
      <c r="D53" s="104" t="s">
        <v>185</v>
      </c>
      <c r="E53" s="64" t="s">
        <v>186</v>
      </c>
      <c r="F53" s="102"/>
      <c r="G53" s="64" t="s">
        <v>21</v>
      </c>
      <c r="H53" s="64" t="s">
        <v>21</v>
      </c>
      <c r="I53" s="102"/>
      <c r="J53" s="102"/>
      <c r="K53" s="64"/>
      <c r="L53" s="96"/>
    </row>
    <row r="54" spans="1:13" ht="26.4" hidden="1" outlineLevel="2">
      <c r="A54" s="114" t="s">
        <v>248</v>
      </c>
      <c r="B54" s="119"/>
      <c r="C54" s="110"/>
      <c r="D54" s="137"/>
      <c r="E54" s="139" t="s">
        <v>119</v>
      </c>
      <c r="F54" s="138"/>
      <c r="G54" s="64" t="s">
        <v>21</v>
      </c>
      <c r="H54" s="64" t="s">
        <v>21</v>
      </c>
      <c r="I54" s="138"/>
      <c r="J54" s="138"/>
      <c r="K54" s="94"/>
      <c r="L54" s="136"/>
    </row>
    <row r="55" spans="1:13" ht="26.4" hidden="1" outlineLevel="2">
      <c r="A55" s="114" t="s">
        <v>191</v>
      </c>
      <c r="B55" s="119"/>
      <c r="C55" s="110"/>
      <c r="D55" s="137"/>
      <c r="E55" s="139" t="s">
        <v>120</v>
      </c>
      <c r="F55" s="104"/>
      <c r="G55" s="64" t="s">
        <v>21</v>
      </c>
      <c r="H55" s="64" t="s">
        <v>21</v>
      </c>
      <c r="I55" s="104"/>
      <c r="J55" s="104"/>
      <c r="K55" s="94"/>
      <c r="L55" s="136"/>
    </row>
    <row r="56" spans="1:13" s="48" customFormat="1" ht="15.75" customHeight="1" collapsed="1">
      <c r="A56" s="114"/>
      <c r="B56" s="117" t="s">
        <v>88</v>
      </c>
      <c r="C56" s="108"/>
      <c r="D56" s="103"/>
      <c r="E56" s="63"/>
      <c r="F56" s="63"/>
      <c r="G56" s="64"/>
      <c r="H56" s="64"/>
      <c r="I56" s="63"/>
      <c r="J56" s="63"/>
      <c r="K56" s="63"/>
      <c r="L56" s="97"/>
      <c r="M56" s="56"/>
    </row>
    <row r="57" spans="1:13" ht="65.400000000000006" hidden="1" customHeight="1" outlineLevel="2">
      <c r="A57" s="114" t="s">
        <v>192</v>
      </c>
      <c r="B57" s="119" t="s">
        <v>86</v>
      </c>
      <c r="C57" s="110" t="s">
        <v>49</v>
      </c>
      <c r="D57" s="104" t="s">
        <v>188</v>
      </c>
      <c r="E57" s="64" t="s">
        <v>87</v>
      </c>
      <c r="F57" s="64"/>
      <c r="G57" s="64" t="s">
        <v>21</v>
      </c>
      <c r="H57" s="64" t="s">
        <v>21</v>
      </c>
      <c r="I57" s="64"/>
      <c r="J57" s="64"/>
      <c r="K57" s="64"/>
      <c r="L57" s="96"/>
    </row>
    <row r="58" spans="1:13" s="48" customFormat="1" ht="15.75" customHeight="1" collapsed="1">
      <c r="A58" s="114"/>
      <c r="B58" s="117" t="s">
        <v>89</v>
      </c>
      <c r="C58" s="108"/>
      <c r="D58" s="103"/>
      <c r="E58" s="63"/>
      <c r="F58" s="63"/>
      <c r="G58" s="64"/>
      <c r="H58" s="64"/>
      <c r="I58" s="63"/>
      <c r="J58" s="63"/>
      <c r="K58" s="63"/>
      <c r="L58" s="97"/>
      <c r="M58" s="56"/>
    </row>
    <row r="59" spans="1:13" ht="52.8" hidden="1" outlineLevel="2">
      <c r="A59" s="114" t="s">
        <v>193</v>
      </c>
      <c r="B59" s="119" t="s">
        <v>90</v>
      </c>
      <c r="C59" s="110" t="s">
        <v>49</v>
      </c>
      <c r="D59" s="104" t="s">
        <v>190</v>
      </c>
      <c r="E59" s="64" t="s">
        <v>91</v>
      </c>
      <c r="F59" s="64"/>
      <c r="G59" s="64" t="s">
        <v>21</v>
      </c>
      <c r="H59" s="64" t="s">
        <v>21</v>
      </c>
      <c r="I59" s="64"/>
      <c r="J59" s="64"/>
      <c r="K59" s="64"/>
      <c r="L59" s="96"/>
    </row>
    <row r="60" spans="1:13" s="48" customFormat="1" ht="33.6" customHeight="1" collapsed="1">
      <c r="A60" s="114"/>
      <c r="B60" s="140" t="s">
        <v>303</v>
      </c>
      <c r="C60" s="108"/>
      <c r="D60" s="103"/>
      <c r="E60" s="63"/>
      <c r="F60" s="63"/>
      <c r="G60" s="64"/>
      <c r="H60" s="64"/>
      <c r="I60" s="63"/>
      <c r="J60" s="63"/>
      <c r="K60" s="63"/>
      <c r="L60" s="97"/>
      <c r="M60" s="56"/>
    </row>
    <row r="61" spans="1:13" ht="97.5" hidden="1" customHeight="1" outlineLevel="2">
      <c r="A61" s="114" t="s">
        <v>228</v>
      </c>
      <c r="B61" s="119" t="s">
        <v>92</v>
      </c>
      <c r="C61" s="110" t="s">
        <v>49</v>
      </c>
      <c r="D61" s="104" t="s">
        <v>93</v>
      </c>
      <c r="E61" s="64" t="s">
        <v>97</v>
      </c>
      <c r="F61" s="64"/>
      <c r="G61" s="64" t="s">
        <v>21</v>
      </c>
      <c r="H61" s="64" t="s">
        <v>21</v>
      </c>
      <c r="I61" s="64"/>
      <c r="J61" s="64"/>
      <c r="K61" s="64"/>
      <c r="L61" s="96"/>
    </row>
    <row r="62" spans="1:13" s="48" customFormat="1" ht="33.6" customHeight="1" collapsed="1">
      <c r="A62" s="114"/>
      <c r="B62" s="140" t="s">
        <v>227</v>
      </c>
      <c r="C62" s="108"/>
      <c r="D62" s="103"/>
      <c r="E62" s="63"/>
      <c r="F62" s="63"/>
      <c r="G62" s="64"/>
      <c r="H62" s="64"/>
      <c r="I62" s="63"/>
      <c r="J62" s="63"/>
      <c r="K62" s="63"/>
      <c r="L62" s="97"/>
      <c r="M62" s="56"/>
    </row>
    <row r="63" spans="1:13" ht="70.5" hidden="1" customHeight="1" outlineLevel="2">
      <c r="A63" s="114" t="s">
        <v>237</v>
      </c>
      <c r="B63" s="119" t="s">
        <v>302</v>
      </c>
      <c r="C63" s="110" t="s">
        <v>49</v>
      </c>
      <c r="D63" s="104" t="s">
        <v>100</v>
      </c>
      <c r="E63" s="64" t="s">
        <v>98</v>
      </c>
      <c r="F63" s="64"/>
      <c r="G63" s="64" t="s">
        <v>21</v>
      </c>
      <c r="H63" s="64" t="s">
        <v>21</v>
      </c>
      <c r="I63" s="64"/>
      <c r="J63" s="64"/>
      <c r="K63" s="64"/>
      <c r="L63" s="96"/>
    </row>
    <row r="64" spans="1:13" s="48" customFormat="1" ht="35.1" customHeight="1" collapsed="1">
      <c r="A64" s="114"/>
      <c r="B64" s="140" t="s">
        <v>138</v>
      </c>
      <c r="C64" s="108"/>
      <c r="D64" s="103"/>
      <c r="E64" s="63"/>
      <c r="F64" s="63"/>
      <c r="G64" s="64"/>
      <c r="H64" s="64"/>
      <c r="I64" s="63"/>
      <c r="J64" s="63"/>
      <c r="K64" s="63"/>
      <c r="L64" s="97"/>
      <c r="M64" s="56"/>
    </row>
    <row r="65" spans="1:13" ht="74.400000000000006" hidden="1" customHeight="1" outlineLevel="2">
      <c r="A65" s="114" t="s">
        <v>249</v>
      </c>
      <c r="B65" s="119" t="s">
        <v>142</v>
      </c>
      <c r="C65" s="110" t="s">
        <v>139</v>
      </c>
      <c r="D65" s="104" t="s">
        <v>99</v>
      </c>
      <c r="E65" s="64" t="s">
        <v>141</v>
      </c>
      <c r="F65" s="64"/>
      <c r="G65" s="64" t="s">
        <v>21</v>
      </c>
      <c r="H65" s="64" t="s">
        <v>21</v>
      </c>
      <c r="I65" s="64"/>
      <c r="J65" s="64"/>
      <c r="K65" s="64"/>
      <c r="L65" s="96"/>
    </row>
    <row r="66" spans="1:13" ht="66" hidden="1" outlineLevel="2">
      <c r="A66" s="114" t="s">
        <v>195</v>
      </c>
      <c r="B66" s="119" t="s">
        <v>143</v>
      </c>
      <c r="C66" s="110" t="s">
        <v>140</v>
      </c>
      <c r="D66" s="104" t="s">
        <v>99</v>
      </c>
      <c r="E66" s="64" t="s">
        <v>141</v>
      </c>
      <c r="F66" s="64"/>
      <c r="G66" s="64" t="s">
        <v>21</v>
      </c>
      <c r="H66" s="64" t="s">
        <v>21</v>
      </c>
      <c r="I66" s="64"/>
      <c r="J66" s="64"/>
      <c r="K66" s="64"/>
      <c r="L66" s="96"/>
    </row>
    <row r="67" spans="1:13" ht="71.099999999999994" hidden="1" customHeight="1" outlineLevel="2">
      <c r="A67" s="114" t="s">
        <v>196</v>
      </c>
      <c r="B67" s="119" t="s">
        <v>284</v>
      </c>
      <c r="C67" s="110" t="s">
        <v>285</v>
      </c>
      <c r="D67" s="104" t="s">
        <v>99</v>
      </c>
      <c r="E67" s="64" t="s">
        <v>141</v>
      </c>
      <c r="F67" s="64"/>
      <c r="G67" s="64" t="s">
        <v>21</v>
      </c>
      <c r="H67" s="64" t="s">
        <v>21</v>
      </c>
      <c r="I67" s="64"/>
      <c r="J67" s="64"/>
      <c r="K67" s="64"/>
      <c r="L67" s="96"/>
    </row>
    <row r="68" spans="1:13" ht="93.9" hidden="1" customHeight="1" outlineLevel="2">
      <c r="A68" s="114" t="s">
        <v>197</v>
      </c>
      <c r="B68" s="119" t="s">
        <v>286</v>
      </c>
      <c r="C68" s="110" t="s">
        <v>288</v>
      </c>
      <c r="D68" s="104" t="s">
        <v>99</v>
      </c>
      <c r="E68" s="64" t="s">
        <v>141</v>
      </c>
      <c r="F68" s="94"/>
      <c r="G68" s="64" t="s">
        <v>21</v>
      </c>
      <c r="H68" s="64" t="s">
        <v>21</v>
      </c>
      <c r="I68" s="94"/>
      <c r="J68" s="94"/>
      <c r="K68" s="94"/>
      <c r="L68" s="136"/>
    </row>
    <row r="69" spans="1:13" ht="110.4" hidden="1" customHeight="1" outlineLevel="2">
      <c r="A69" s="114" t="s">
        <v>198</v>
      </c>
      <c r="B69" s="119" t="s">
        <v>287</v>
      </c>
      <c r="C69" s="110" t="s">
        <v>291</v>
      </c>
      <c r="D69" s="104" t="s">
        <v>289</v>
      </c>
      <c r="E69" s="64" t="s">
        <v>141</v>
      </c>
      <c r="F69" s="94"/>
      <c r="G69" s="64" t="s">
        <v>21</v>
      </c>
      <c r="H69" s="64" t="s">
        <v>21</v>
      </c>
      <c r="I69" s="94"/>
      <c r="J69" s="94"/>
      <c r="K69" s="94"/>
      <c r="L69" s="136"/>
    </row>
    <row r="70" spans="1:13" ht="64.5" hidden="1" customHeight="1" outlineLevel="2">
      <c r="A70" s="114" t="s">
        <v>199</v>
      </c>
      <c r="B70" s="119" t="s">
        <v>260</v>
      </c>
      <c r="C70" s="110" t="s">
        <v>292</v>
      </c>
      <c r="D70" s="104" t="s">
        <v>99</v>
      </c>
      <c r="E70" s="64" t="s">
        <v>68</v>
      </c>
      <c r="F70" s="64"/>
      <c r="G70" s="64" t="s">
        <v>21</v>
      </c>
      <c r="H70" s="64" t="s">
        <v>21</v>
      </c>
      <c r="I70" s="64"/>
      <c r="J70" s="64"/>
      <c r="K70" s="64"/>
      <c r="L70" s="96"/>
    </row>
    <row r="71" spans="1:13" ht="87.9" hidden="1" customHeight="1" outlineLevel="2">
      <c r="A71" s="114" t="s">
        <v>200</v>
      </c>
      <c r="B71" s="119" t="s">
        <v>144</v>
      </c>
      <c r="C71" s="110" t="s">
        <v>290</v>
      </c>
      <c r="D71" s="104" t="s">
        <v>99</v>
      </c>
      <c r="E71" s="64" t="s">
        <v>68</v>
      </c>
      <c r="F71" s="64"/>
      <c r="G71" s="64" t="s">
        <v>21</v>
      </c>
      <c r="H71" s="64" t="s">
        <v>21</v>
      </c>
      <c r="I71" s="64"/>
      <c r="J71" s="64"/>
      <c r="K71" s="64"/>
      <c r="L71" s="96"/>
    </row>
    <row r="72" spans="1:13" ht="74.099999999999994" hidden="1" customHeight="1" outlineLevel="2">
      <c r="A72" s="114" t="s">
        <v>201</v>
      </c>
      <c r="B72" s="119" t="s">
        <v>229</v>
      </c>
      <c r="C72" s="110" t="s">
        <v>231</v>
      </c>
      <c r="D72" s="104" t="s">
        <v>233</v>
      </c>
      <c r="E72" s="64" t="s">
        <v>235</v>
      </c>
      <c r="F72" s="64"/>
      <c r="G72" s="64" t="s">
        <v>21</v>
      </c>
      <c r="H72" s="64" t="s">
        <v>21</v>
      </c>
      <c r="I72" s="64"/>
      <c r="J72" s="64"/>
      <c r="K72" s="64"/>
      <c r="L72" s="96"/>
    </row>
    <row r="73" spans="1:13" ht="54.6" hidden="1" customHeight="1" outlineLevel="2">
      <c r="A73" s="114" t="s">
        <v>202</v>
      </c>
      <c r="B73" s="119" t="s">
        <v>230</v>
      </c>
      <c r="C73" s="110" t="s">
        <v>232</v>
      </c>
      <c r="D73" s="104" t="s">
        <v>234</v>
      </c>
      <c r="E73" s="64" t="s">
        <v>236</v>
      </c>
      <c r="F73" s="64"/>
      <c r="G73" s="64" t="s">
        <v>21</v>
      </c>
      <c r="H73" s="64" t="s">
        <v>21</v>
      </c>
      <c r="I73" s="64"/>
      <c r="J73" s="64"/>
      <c r="K73" s="64"/>
      <c r="L73" s="96"/>
    </row>
    <row r="74" spans="1:13" ht="54.6" hidden="1" customHeight="1" outlineLevel="2">
      <c r="A74" s="114" t="s">
        <v>203</v>
      </c>
      <c r="B74" s="119"/>
      <c r="C74" s="110"/>
      <c r="D74" s="137"/>
      <c r="E74" s="139" t="s">
        <v>238</v>
      </c>
      <c r="F74" s="94"/>
      <c r="G74" s="64" t="s">
        <v>21</v>
      </c>
      <c r="H74" s="64" t="s">
        <v>21</v>
      </c>
      <c r="I74" s="94"/>
      <c r="J74" s="94"/>
      <c r="K74" s="94"/>
      <c r="L74" s="136"/>
    </row>
    <row r="75" spans="1:13" s="48" customFormat="1" ht="33.6" customHeight="1" collapsed="1">
      <c r="A75" s="114"/>
      <c r="B75" s="140" t="s">
        <v>194</v>
      </c>
      <c r="C75" s="108"/>
      <c r="D75" s="103"/>
      <c r="E75" s="63"/>
      <c r="F75" s="63"/>
      <c r="G75" s="64"/>
      <c r="H75" s="64"/>
      <c r="I75" s="63"/>
      <c r="J75" s="63"/>
      <c r="K75" s="63"/>
      <c r="L75" s="97"/>
      <c r="M75" s="56"/>
    </row>
    <row r="76" spans="1:13" ht="70.5" hidden="1" customHeight="1" outlineLevel="2">
      <c r="A76" s="114" t="s">
        <v>239</v>
      </c>
      <c r="B76" s="119" t="s">
        <v>102</v>
      </c>
      <c r="C76" s="110" t="s">
        <v>49</v>
      </c>
      <c r="D76" s="104" t="s">
        <v>105</v>
      </c>
      <c r="E76" s="64" t="s">
        <v>106</v>
      </c>
      <c r="F76" s="64"/>
      <c r="G76" s="64" t="s">
        <v>21</v>
      </c>
      <c r="H76" s="64" t="s">
        <v>21</v>
      </c>
      <c r="I76" s="64"/>
      <c r="J76" s="64"/>
      <c r="K76" s="64"/>
      <c r="L76" s="96"/>
    </row>
    <row r="77" spans="1:13" s="48" customFormat="1" ht="33.6" customHeight="1" collapsed="1">
      <c r="A77" s="114"/>
      <c r="B77" s="140" t="s">
        <v>103</v>
      </c>
      <c r="C77" s="108"/>
      <c r="D77" s="103"/>
      <c r="E77" s="63"/>
      <c r="F77" s="63"/>
      <c r="G77" s="64"/>
      <c r="H77" s="64"/>
      <c r="I77" s="63"/>
      <c r="J77" s="63"/>
      <c r="K77" s="63"/>
      <c r="L77" s="97"/>
      <c r="M77" s="56"/>
    </row>
    <row r="78" spans="1:13" ht="70.5" hidden="1" customHeight="1" outlineLevel="2">
      <c r="A78" s="114" t="s">
        <v>250</v>
      </c>
      <c r="B78" s="119" t="s">
        <v>104</v>
      </c>
      <c r="C78" s="110" t="s">
        <v>49</v>
      </c>
      <c r="D78" s="104" t="s">
        <v>107</v>
      </c>
      <c r="E78" s="64" t="s">
        <v>108</v>
      </c>
      <c r="F78" s="64"/>
      <c r="G78" s="64" t="s">
        <v>21</v>
      </c>
      <c r="H78" s="64" t="s">
        <v>21</v>
      </c>
      <c r="I78" s="64"/>
      <c r="J78" s="64"/>
      <c r="K78" s="64"/>
      <c r="L78" s="96"/>
    </row>
    <row r="79" spans="1:13" s="48" customFormat="1" ht="33.6" customHeight="1" collapsed="1">
      <c r="A79" s="114"/>
      <c r="B79" s="140" t="s">
        <v>109</v>
      </c>
      <c r="C79" s="108"/>
      <c r="D79" s="103"/>
      <c r="E79" s="63"/>
      <c r="F79" s="63"/>
      <c r="G79" s="64"/>
      <c r="H79" s="64"/>
      <c r="I79" s="63"/>
      <c r="J79" s="63"/>
      <c r="K79" s="63"/>
      <c r="L79" s="97"/>
      <c r="M79" s="56"/>
    </row>
    <row r="80" spans="1:13" ht="70.5" hidden="1" customHeight="1" outlineLevel="2">
      <c r="A80" s="114" t="s">
        <v>251</v>
      </c>
      <c r="B80" s="119" t="s">
        <v>110</v>
      </c>
      <c r="C80" s="110" t="s">
        <v>111</v>
      </c>
      <c r="D80" s="104" t="s">
        <v>112</v>
      </c>
      <c r="E80" s="64" t="s">
        <v>113</v>
      </c>
      <c r="F80" s="64"/>
      <c r="G80" s="64" t="s">
        <v>21</v>
      </c>
      <c r="H80" s="64" t="s">
        <v>21</v>
      </c>
      <c r="I80" s="64"/>
      <c r="J80" s="64"/>
      <c r="K80" s="64"/>
      <c r="L80" s="96"/>
    </row>
    <row r="81" spans="1:14" s="57" customFormat="1" ht="70.5" hidden="1" customHeight="1" outlineLevel="2">
      <c r="A81" s="114" t="s">
        <v>252</v>
      </c>
      <c r="B81" s="119" t="s">
        <v>110</v>
      </c>
      <c r="C81" s="110" t="s">
        <v>111</v>
      </c>
      <c r="D81" s="104" t="s">
        <v>114</v>
      </c>
      <c r="E81" s="64" t="s">
        <v>113</v>
      </c>
      <c r="F81" s="64"/>
      <c r="G81" s="64" t="s">
        <v>21</v>
      </c>
      <c r="H81" s="64" t="s">
        <v>21</v>
      </c>
      <c r="I81" s="64"/>
      <c r="J81" s="64"/>
      <c r="K81" s="64"/>
      <c r="L81" s="96"/>
      <c r="N81" s="29"/>
    </row>
    <row r="82" spans="1:14" s="57" customFormat="1" ht="70.5" hidden="1" customHeight="1" outlineLevel="2">
      <c r="A82" s="114" t="s">
        <v>253</v>
      </c>
      <c r="B82" s="119" t="s">
        <v>121</v>
      </c>
      <c r="C82" s="110" t="s">
        <v>123</v>
      </c>
      <c r="D82" s="104" t="s">
        <v>126</v>
      </c>
      <c r="E82" s="64" t="s">
        <v>125</v>
      </c>
      <c r="F82" s="64"/>
      <c r="G82" s="64" t="s">
        <v>21</v>
      </c>
      <c r="H82" s="64" t="s">
        <v>21</v>
      </c>
      <c r="I82" s="64"/>
      <c r="J82" s="64"/>
      <c r="K82" s="64"/>
      <c r="L82" s="96"/>
      <c r="N82" s="29"/>
    </row>
    <row r="83" spans="1:14" s="57" customFormat="1" ht="70.5" hidden="1" customHeight="1" outlineLevel="2">
      <c r="A83" s="114" t="s">
        <v>254</v>
      </c>
      <c r="B83" s="119" t="s">
        <v>122</v>
      </c>
      <c r="C83" s="110" t="s">
        <v>123</v>
      </c>
      <c r="D83" s="104" t="s">
        <v>124</v>
      </c>
      <c r="E83" s="64" t="s">
        <v>125</v>
      </c>
      <c r="F83" s="64"/>
      <c r="G83" s="64" t="s">
        <v>21</v>
      </c>
      <c r="H83" s="64" t="s">
        <v>21</v>
      </c>
      <c r="I83" s="64"/>
      <c r="J83" s="64"/>
      <c r="K83" s="64"/>
      <c r="L83" s="96"/>
      <c r="N83" s="29"/>
    </row>
    <row r="84" spans="1:14" s="57" customFormat="1" ht="70.5" hidden="1" customHeight="1" outlineLevel="2">
      <c r="A84" s="114" t="s">
        <v>255</v>
      </c>
      <c r="B84" s="119" t="s">
        <v>128</v>
      </c>
      <c r="C84" s="110" t="s">
        <v>101</v>
      </c>
      <c r="D84" s="104" t="s">
        <v>127</v>
      </c>
      <c r="E84" s="64" t="s">
        <v>134</v>
      </c>
      <c r="F84" s="64"/>
      <c r="G84" s="64" t="s">
        <v>21</v>
      </c>
      <c r="H84" s="64" t="s">
        <v>21</v>
      </c>
      <c r="I84" s="64"/>
      <c r="J84" s="64"/>
      <c r="K84" s="64"/>
      <c r="L84" s="96"/>
      <c r="N84" s="29"/>
    </row>
    <row r="85" spans="1:14" s="57" customFormat="1" ht="70.5" hidden="1" customHeight="1" outlineLevel="2">
      <c r="A85" s="114" t="s">
        <v>256</v>
      </c>
      <c r="B85" s="119" t="s">
        <v>129</v>
      </c>
      <c r="C85" s="110" t="s">
        <v>101</v>
      </c>
      <c r="D85" s="104" t="s">
        <v>127</v>
      </c>
      <c r="E85" s="64" t="s">
        <v>134</v>
      </c>
      <c r="F85" s="64"/>
      <c r="G85" s="64" t="s">
        <v>21</v>
      </c>
      <c r="H85" s="64" t="s">
        <v>21</v>
      </c>
      <c r="I85" s="64"/>
      <c r="J85" s="64"/>
      <c r="K85" s="64"/>
      <c r="L85" s="96"/>
      <c r="N85" s="29"/>
    </row>
    <row r="86" spans="1:14" s="57" customFormat="1" ht="70.5" hidden="1" customHeight="1" outlineLevel="2">
      <c r="A86" s="114" t="s">
        <v>257</v>
      </c>
      <c r="B86" s="119" t="s">
        <v>130</v>
      </c>
      <c r="C86" s="110" t="s">
        <v>101</v>
      </c>
      <c r="D86" s="104" t="s">
        <v>132</v>
      </c>
      <c r="E86" s="64" t="s">
        <v>133</v>
      </c>
      <c r="F86" s="64"/>
      <c r="G86" s="64" t="s">
        <v>21</v>
      </c>
      <c r="H86" s="64" t="s">
        <v>21</v>
      </c>
      <c r="I86" s="64"/>
      <c r="J86" s="64"/>
      <c r="K86" s="64"/>
      <c r="L86" s="96"/>
      <c r="N86" s="29"/>
    </row>
    <row r="87" spans="1:14" s="57" customFormat="1" ht="70.5" hidden="1" customHeight="1" outlineLevel="2">
      <c r="A87" s="114" t="s">
        <v>258</v>
      </c>
      <c r="B87" s="119" t="s">
        <v>131</v>
      </c>
      <c r="C87" s="110" t="s">
        <v>101</v>
      </c>
      <c r="D87" s="104" t="s">
        <v>132</v>
      </c>
      <c r="E87" s="64" t="s">
        <v>133</v>
      </c>
      <c r="F87" s="64"/>
      <c r="G87" s="64" t="s">
        <v>21</v>
      </c>
      <c r="H87" s="64" t="s">
        <v>21</v>
      </c>
      <c r="I87" s="64"/>
      <c r="J87" s="64"/>
      <c r="K87" s="64"/>
      <c r="L87" s="96"/>
      <c r="N87" s="29"/>
    </row>
    <row r="88" spans="1:14" s="57" customFormat="1" ht="70.5" hidden="1" customHeight="1" outlineLevel="2">
      <c r="A88" s="114" t="s">
        <v>259</v>
      </c>
      <c r="B88" s="119" t="s">
        <v>135</v>
      </c>
      <c r="C88" s="110" t="s">
        <v>101</v>
      </c>
      <c r="D88" s="104" t="s">
        <v>204</v>
      </c>
      <c r="E88" s="64" t="s">
        <v>136</v>
      </c>
      <c r="F88" s="64"/>
      <c r="G88" s="64" t="s">
        <v>21</v>
      </c>
      <c r="H88" s="64" t="s">
        <v>21</v>
      </c>
      <c r="I88" s="64"/>
      <c r="J88" s="64"/>
      <c r="K88" s="64"/>
      <c r="L88" s="96"/>
      <c r="N88" s="29"/>
    </row>
    <row r="89" spans="1:14" s="57" customFormat="1" ht="70.5" hidden="1" customHeight="1" outlineLevel="2">
      <c r="A89" s="114" t="s">
        <v>373</v>
      </c>
      <c r="B89" s="119" t="s">
        <v>240</v>
      </c>
      <c r="C89" s="110" t="s">
        <v>241</v>
      </c>
      <c r="D89" s="104" t="s">
        <v>242</v>
      </c>
      <c r="E89" s="64" t="s">
        <v>243</v>
      </c>
      <c r="F89" s="64"/>
      <c r="G89" s="64" t="s">
        <v>21</v>
      </c>
      <c r="H89" s="64" t="s">
        <v>21</v>
      </c>
      <c r="I89" s="64"/>
      <c r="J89" s="64"/>
      <c r="K89" s="64"/>
      <c r="L89" s="96"/>
      <c r="N89" s="29"/>
    </row>
    <row r="90" spans="1:14" ht="96.6" hidden="1" customHeight="1" outlineLevel="2">
      <c r="A90" s="114" t="s">
        <v>388</v>
      </c>
      <c r="B90" s="176" t="s">
        <v>384</v>
      </c>
      <c r="C90" s="169" t="s">
        <v>49</v>
      </c>
      <c r="D90" s="104" t="s">
        <v>392</v>
      </c>
      <c r="E90" s="64" t="s">
        <v>299</v>
      </c>
      <c r="F90" s="64"/>
      <c r="G90" s="64" t="s">
        <v>21</v>
      </c>
      <c r="H90" s="64" t="s">
        <v>21</v>
      </c>
      <c r="I90" s="64"/>
      <c r="J90" s="64"/>
      <c r="K90" s="64"/>
      <c r="L90" s="96"/>
    </row>
    <row r="91" spans="1:14" ht="117.6" hidden="1" customHeight="1" outlineLevel="2">
      <c r="A91" s="114" t="s">
        <v>389</v>
      </c>
      <c r="B91" s="176" t="s">
        <v>385</v>
      </c>
      <c r="C91" s="169" t="s">
        <v>49</v>
      </c>
      <c r="D91" s="104" t="s">
        <v>393</v>
      </c>
      <c r="E91" s="64" t="s">
        <v>383</v>
      </c>
      <c r="F91" s="64"/>
      <c r="G91" s="64" t="s">
        <v>21</v>
      </c>
      <c r="H91" s="64" t="s">
        <v>21</v>
      </c>
      <c r="I91" s="64"/>
      <c r="J91" s="64"/>
      <c r="K91" s="64"/>
      <c r="L91" s="96"/>
    </row>
    <row r="92" spans="1:14" ht="83.1" hidden="1" customHeight="1" outlineLevel="2">
      <c r="A92" s="114" t="s">
        <v>390</v>
      </c>
      <c r="B92" s="176" t="s">
        <v>386</v>
      </c>
      <c r="C92" s="169" t="s">
        <v>49</v>
      </c>
      <c r="D92" s="104" t="s">
        <v>394</v>
      </c>
      <c r="E92" s="64" t="s">
        <v>299</v>
      </c>
      <c r="F92" s="64"/>
      <c r="G92" s="64" t="s">
        <v>21</v>
      </c>
      <c r="H92" s="64" t="s">
        <v>21</v>
      </c>
      <c r="I92" s="64"/>
      <c r="J92" s="64"/>
      <c r="K92" s="64"/>
      <c r="L92" s="96"/>
    </row>
    <row r="93" spans="1:14" ht="123.6" hidden="1" customHeight="1" outlineLevel="2">
      <c r="A93" s="114" t="s">
        <v>391</v>
      </c>
      <c r="B93" s="176" t="s">
        <v>387</v>
      </c>
      <c r="C93" s="169" t="s">
        <v>49</v>
      </c>
      <c r="D93" s="104" t="s">
        <v>395</v>
      </c>
      <c r="E93" s="64" t="s">
        <v>383</v>
      </c>
      <c r="F93" s="64"/>
      <c r="G93" s="64" t="s">
        <v>21</v>
      </c>
      <c r="H93" s="64" t="s">
        <v>21</v>
      </c>
      <c r="I93" s="64"/>
      <c r="J93" s="64"/>
      <c r="K93" s="64"/>
      <c r="L93" s="96"/>
    </row>
  </sheetData>
  <customSheetViews>
    <customSheetView guid="{EA8284AD-AEAB-4107-BCBA-81C5B30F89E2}" scale="70" hiddenRows="1">
      <pane xSplit="2" ySplit="10" topLeftCell="C11" activePane="bottomRight" state="frozen"/>
      <selection pane="bottomRight" activeCell="I79" sqref="I79"/>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customSheetView>
    <customSheetView guid="{F0322B0F-BF52-4197-B6FF-48D426B2BBBC}" hiddenRows="1" state="hidden">
      <pane xSplit="2" ySplit="10" topLeftCell="C88" activePane="bottomRight" state="frozen"/>
      <selection pane="bottomRight" activeCell="B88" sqref="B88"/>
      <pageMargins left="0.74791666666666667" right="0.25" top="0.75" bottom="0.98402777777777772" header="0.5" footer="0.5"/>
      <pageSetup paperSize="9" firstPageNumber="0" orientation="landscape" horizontalDpi="300" verticalDpi="300" r:id="rId2"/>
      <headerFooter alignWithMargins="0">
        <oddFooter>&amp;L&amp;"Arial,Regular"&amp;9 02ae-BM/PM/HDCV/FSOFT v2.1&amp;C&amp;"Arial,Regular"&amp;9
Internal use&amp;R&amp;"Arial,Regular"&amp;9&amp;P/&amp;N</oddFooter>
      </headerFooter>
    </customSheetView>
  </customSheetViews>
  <mergeCells count="5">
    <mergeCell ref="B2:G2"/>
    <mergeCell ref="B3:G3"/>
    <mergeCell ref="B4:G4"/>
    <mergeCell ref="B5:G5"/>
    <mergeCell ref="G10:I10"/>
  </mergeCells>
  <dataValidations count="3">
    <dataValidation type="list" allowBlank="1" showInputMessage="1" showErrorMessage="1" sqref="N10" xr:uid="{00000000-0002-0000-1F00-000000000000}">
      <formula1>$N$2:$N$7</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543:I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G131079:I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G196615:I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G262151:I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G327687:I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G393223:I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G458759:I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G524295:I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G589831:I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G655367:I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G720903:I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G786439:I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G851975:I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G917511:I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G983047:I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WVN983047:WVN983050 G65576:I65576 JB65576 SX65576 ACT65576 AMP65576 AWL65576 BGH65576 BQD65576 BZZ65576 CJV65576 CTR65576 DDN65576 DNJ65576 DXF65576 EHB65576 EQX65576 FAT65576 FKP65576 FUL65576 GEH65576 GOD65576 GXZ65576 HHV65576 HRR65576 IBN65576 ILJ65576 IVF65576 JFB65576 JOX65576 JYT65576 KIP65576 KSL65576 LCH65576 LMD65576 LVZ65576 MFV65576 MPR65576 MZN65576 NJJ65576 NTF65576 ODB65576 OMX65576 OWT65576 PGP65576 PQL65576 QAH65576 QKD65576 QTZ65576 RDV65576 RNR65576 RXN65576 SHJ65576 SRF65576 TBB65576 TKX65576 TUT65576 UEP65576 UOL65576 UYH65576 VID65576 VRZ65576 WBV65576 WLR65576 WVN65576 G131112:I131112 JB131112 SX131112 ACT131112 AMP131112 AWL131112 BGH131112 BQD131112 BZZ131112 CJV131112 CTR131112 DDN131112 DNJ131112 DXF131112 EHB131112 EQX131112 FAT131112 FKP131112 FUL131112 GEH131112 GOD131112 GXZ131112 HHV131112 HRR131112 IBN131112 ILJ131112 IVF131112 JFB131112 JOX131112 JYT131112 KIP131112 KSL131112 LCH131112 LMD131112 LVZ131112 MFV131112 MPR131112 MZN131112 NJJ131112 NTF131112 ODB131112 OMX131112 OWT131112 PGP131112 PQL131112 QAH131112 QKD131112 QTZ131112 RDV131112 RNR131112 RXN131112 SHJ131112 SRF131112 TBB131112 TKX131112 TUT131112 UEP131112 UOL131112 UYH131112 VID131112 VRZ131112 WBV131112 WLR131112 WVN131112 G196648:I196648 JB196648 SX196648 ACT196648 AMP196648 AWL196648 BGH196648 BQD196648 BZZ196648 CJV196648 CTR196648 DDN196648 DNJ196648 DXF196648 EHB196648 EQX196648 FAT196648 FKP196648 FUL196648 GEH196648 GOD196648 GXZ196648 HHV196648 HRR196648 IBN196648 ILJ196648 IVF196648 JFB196648 JOX196648 JYT196648 KIP196648 KSL196648 LCH196648 LMD196648 LVZ196648 MFV196648 MPR196648 MZN196648 NJJ196648 NTF196648 ODB196648 OMX196648 OWT196648 PGP196648 PQL196648 QAH196648 QKD196648 QTZ196648 RDV196648 RNR196648 RXN196648 SHJ196648 SRF196648 TBB196648 TKX196648 TUT196648 UEP196648 UOL196648 UYH196648 VID196648 VRZ196648 WBV196648 WLR196648 WVN196648 G262184:I262184 JB262184 SX262184 ACT262184 AMP262184 AWL262184 BGH262184 BQD262184 BZZ262184 CJV262184 CTR262184 DDN262184 DNJ262184 DXF262184 EHB262184 EQX262184 FAT262184 FKP262184 FUL262184 GEH262184 GOD262184 GXZ262184 HHV262184 HRR262184 IBN262184 ILJ262184 IVF262184 JFB262184 JOX262184 JYT262184 KIP262184 KSL262184 LCH262184 LMD262184 LVZ262184 MFV262184 MPR262184 MZN262184 NJJ262184 NTF262184 ODB262184 OMX262184 OWT262184 PGP262184 PQL262184 QAH262184 QKD262184 QTZ262184 RDV262184 RNR262184 RXN262184 SHJ262184 SRF262184 TBB262184 TKX262184 TUT262184 UEP262184 UOL262184 UYH262184 VID262184 VRZ262184 WBV262184 WLR262184 WVN262184 G327720:I327720 JB327720 SX327720 ACT327720 AMP327720 AWL327720 BGH327720 BQD327720 BZZ327720 CJV327720 CTR327720 DDN327720 DNJ327720 DXF327720 EHB327720 EQX327720 FAT327720 FKP327720 FUL327720 GEH327720 GOD327720 GXZ327720 HHV327720 HRR327720 IBN327720 ILJ327720 IVF327720 JFB327720 JOX327720 JYT327720 KIP327720 KSL327720 LCH327720 LMD327720 LVZ327720 MFV327720 MPR327720 MZN327720 NJJ327720 NTF327720 ODB327720 OMX327720 OWT327720 PGP327720 PQL327720 QAH327720 QKD327720 QTZ327720 RDV327720 RNR327720 RXN327720 SHJ327720 SRF327720 TBB327720 TKX327720 TUT327720 UEP327720 UOL327720 UYH327720 VID327720 VRZ327720 WBV327720 WLR327720 WVN327720 G393256:I393256 JB393256 SX393256 ACT393256 AMP393256 AWL393256 BGH393256 BQD393256 BZZ393256 CJV393256 CTR393256 DDN393256 DNJ393256 DXF393256 EHB393256 EQX393256 FAT393256 FKP393256 FUL393256 GEH393256 GOD393256 GXZ393256 HHV393256 HRR393256 IBN393256 ILJ393256 IVF393256 JFB393256 JOX393256 JYT393256 KIP393256 KSL393256 LCH393256 LMD393256 LVZ393256 MFV393256 MPR393256 MZN393256 NJJ393256 NTF393256 ODB393256 OMX393256 OWT393256 PGP393256 PQL393256 QAH393256 QKD393256 QTZ393256 RDV393256 RNR393256 RXN393256 SHJ393256 SRF393256 TBB393256 TKX393256 TUT393256 UEP393256 UOL393256 UYH393256 VID393256 VRZ393256 WBV393256 WLR393256 WVN393256 G458792:I458792 JB458792 SX458792 ACT458792 AMP458792 AWL458792 BGH458792 BQD458792 BZZ458792 CJV458792 CTR458792 DDN458792 DNJ458792 DXF458792 EHB458792 EQX458792 FAT458792 FKP458792 FUL458792 GEH458792 GOD458792 GXZ458792 HHV458792 HRR458792 IBN458792 ILJ458792 IVF458792 JFB458792 JOX458792 JYT458792 KIP458792 KSL458792 LCH458792 LMD458792 LVZ458792 MFV458792 MPR458792 MZN458792 NJJ458792 NTF458792 ODB458792 OMX458792 OWT458792 PGP458792 PQL458792 QAH458792 QKD458792 QTZ458792 RDV458792 RNR458792 RXN458792 SHJ458792 SRF458792 TBB458792 TKX458792 TUT458792 UEP458792 UOL458792 UYH458792 VID458792 VRZ458792 WBV458792 WLR458792 WVN458792 G524328:I524328 JB524328 SX524328 ACT524328 AMP524328 AWL524328 BGH524328 BQD524328 BZZ524328 CJV524328 CTR524328 DDN524328 DNJ524328 DXF524328 EHB524328 EQX524328 FAT524328 FKP524328 FUL524328 GEH524328 GOD524328 GXZ524328 HHV524328 HRR524328 IBN524328 ILJ524328 IVF524328 JFB524328 JOX524328 JYT524328 KIP524328 KSL524328 LCH524328 LMD524328 LVZ524328 MFV524328 MPR524328 MZN524328 NJJ524328 NTF524328 ODB524328 OMX524328 OWT524328 PGP524328 PQL524328 QAH524328 QKD524328 QTZ524328 RDV524328 RNR524328 RXN524328 SHJ524328 SRF524328 TBB524328 TKX524328 TUT524328 UEP524328 UOL524328 UYH524328 VID524328 VRZ524328 WBV524328 WLR524328 WVN524328 G589864:I589864 JB589864 SX589864 ACT589864 AMP589864 AWL589864 BGH589864 BQD589864 BZZ589864 CJV589864 CTR589864 DDN589864 DNJ589864 DXF589864 EHB589864 EQX589864 FAT589864 FKP589864 FUL589864 GEH589864 GOD589864 GXZ589864 HHV589864 HRR589864 IBN589864 ILJ589864 IVF589864 JFB589864 JOX589864 JYT589864 KIP589864 KSL589864 LCH589864 LMD589864 LVZ589864 MFV589864 MPR589864 MZN589864 NJJ589864 NTF589864 ODB589864 OMX589864 OWT589864 PGP589864 PQL589864 QAH589864 QKD589864 QTZ589864 RDV589864 RNR589864 RXN589864 SHJ589864 SRF589864 TBB589864 TKX589864 TUT589864 UEP589864 UOL589864 UYH589864 VID589864 VRZ589864 WBV589864 WLR589864 WVN589864 G655400:I655400 JB655400 SX655400 ACT655400 AMP655400 AWL655400 BGH655400 BQD655400 BZZ655400 CJV655400 CTR655400 DDN655400 DNJ655400 DXF655400 EHB655400 EQX655400 FAT655400 FKP655400 FUL655400 GEH655400 GOD655400 GXZ655400 HHV655400 HRR655400 IBN655400 ILJ655400 IVF655400 JFB655400 JOX655400 JYT655400 KIP655400 KSL655400 LCH655400 LMD655400 LVZ655400 MFV655400 MPR655400 MZN655400 NJJ655400 NTF655400 ODB655400 OMX655400 OWT655400 PGP655400 PQL655400 QAH655400 QKD655400 QTZ655400 RDV655400 RNR655400 RXN655400 SHJ655400 SRF655400 TBB655400 TKX655400 TUT655400 UEP655400 UOL655400 UYH655400 VID655400 VRZ655400 WBV655400 WLR655400 WVN655400 G720936:I720936 JB720936 SX720936 ACT720936 AMP720936 AWL720936 BGH720936 BQD720936 BZZ720936 CJV720936 CTR720936 DDN720936 DNJ720936 DXF720936 EHB720936 EQX720936 FAT720936 FKP720936 FUL720936 GEH720936 GOD720936 GXZ720936 HHV720936 HRR720936 IBN720936 ILJ720936 IVF720936 JFB720936 JOX720936 JYT720936 KIP720936 KSL720936 LCH720936 LMD720936 LVZ720936 MFV720936 MPR720936 MZN720936 NJJ720936 NTF720936 ODB720936 OMX720936 OWT720936 PGP720936 PQL720936 QAH720936 QKD720936 QTZ720936 RDV720936 RNR720936 RXN720936 SHJ720936 SRF720936 TBB720936 TKX720936 TUT720936 UEP720936 UOL720936 UYH720936 VID720936 VRZ720936 WBV720936 WLR720936 WVN720936 G786472:I786472 JB786472 SX786472 ACT786472 AMP786472 AWL786472 BGH786472 BQD786472 BZZ786472 CJV786472 CTR786472 DDN786472 DNJ786472 DXF786472 EHB786472 EQX786472 FAT786472 FKP786472 FUL786472 GEH786472 GOD786472 GXZ786472 HHV786472 HRR786472 IBN786472 ILJ786472 IVF786472 JFB786472 JOX786472 JYT786472 KIP786472 KSL786472 LCH786472 LMD786472 LVZ786472 MFV786472 MPR786472 MZN786472 NJJ786472 NTF786472 ODB786472 OMX786472 OWT786472 PGP786472 PQL786472 QAH786472 QKD786472 QTZ786472 RDV786472 RNR786472 RXN786472 SHJ786472 SRF786472 TBB786472 TKX786472 TUT786472 UEP786472 UOL786472 UYH786472 VID786472 VRZ786472 WBV786472 WLR786472 WVN786472 G852008:I852008 JB852008 SX852008 ACT852008 AMP852008 AWL852008 BGH852008 BQD852008 BZZ852008 CJV852008 CTR852008 DDN852008 DNJ852008 DXF852008 EHB852008 EQX852008 FAT852008 FKP852008 FUL852008 GEH852008 GOD852008 GXZ852008 HHV852008 HRR852008 IBN852008 ILJ852008 IVF852008 JFB852008 JOX852008 JYT852008 KIP852008 KSL852008 LCH852008 LMD852008 LVZ852008 MFV852008 MPR852008 MZN852008 NJJ852008 NTF852008 ODB852008 OMX852008 OWT852008 PGP852008 PQL852008 QAH852008 QKD852008 QTZ852008 RDV852008 RNR852008 RXN852008 SHJ852008 SRF852008 TBB852008 TKX852008 TUT852008 UEP852008 UOL852008 UYH852008 VID852008 VRZ852008 WBV852008 WLR852008 WVN852008 G917544:I917544 JB917544 SX917544 ACT917544 AMP917544 AWL917544 BGH917544 BQD917544 BZZ917544 CJV917544 CTR917544 DDN917544 DNJ917544 DXF917544 EHB917544 EQX917544 FAT917544 FKP917544 FUL917544 GEH917544 GOD917544 GXZ917544 HHV917544 HRR917544 IBN917544 ILJ917544 IVF917544 JFB917544 JOX917544 JYT917544 KIP917544 KSL917544 LCH917544 LMD917544 LVZ917544 MFV917544 MPR917544 MZN917544 NJJ917544 NTF917544 ODB917544 OMX917544 OWT917544 PGP917544 PQL917544 QAH917544 QKD917544 QTZ917544 RDV917544 RNR917544 RXN917544 SHJ917544 SRF917544 TBB917544 TKX917544 TUT917544 UEP917544 UOL917544 UYH917544 VID917544 VRZ917544 WBV917544 WLR917544 WVN917544 G983080:I983080 JB983080 SX983080 ACT983080 AMP983080 AWL983080 BGH983080 BQD983080 BZZ983080 CJV983080 CTR983080 DDN983080 DNJ983080 DXF983080 EHB983080 EQX983080 FAT983080 FKP983080 FUL983080 GEH983080 GOD983080 GXZ983080 HHV983080 HRR983080 IBN983080 ILJ983080 IVF983080 JFB983080 JOX983080 JYT983080 KIP983080 KSL983080 LCH983080 LMD983080 LVZ983080 MFV983080 MPR983080 MZN983080 NJJ983080 NTF983080 ODB983080 OMX983080 OWT983080 PGP983080 PQL983080 QAH983080 QKD983080 QTZ983080 RDV983080 RNR983080 RXN983080 SHJ983080 SRF983080 TBB983080 TKX983080 TUT983080 UEP983080 UOL983080 UYH983080 VID983080 VRZ983080 WBV983080 WLR983080 WVN983080 G65550:I65556 JB65550:JB65556 SX65550:SX65556 ACT65550:ACT65556 AMP65550:AMP65556 AWL65550:AWL65556 BGH65550:BGH65556 BQD65550:BQD65556 BZZ65550:BZZ65556 CJV65550:CJV65556 CTR65550:CTR65556 DDN65550:DDN65556 DNJ65550:DNJ65556 DXF65550:DXF65556 EHB65550:EHB65556 EQX65550:EQX65556 FAT65550:FAT65556 FKP65550:FKP65556 FUL65550:FUL65556 GEH65550:GEH65556 GOD65550:GOD65556 GXZ65550:GXZ65556 HHV65550:HHV65556 HRR65550:HRR65556 IBN65550:IBN65556 ILJ65550:ILJ65556 IVF65550:IVF65556 JFB65550:JFB65556 JOX65550:JOX65556 JYT65550:JYT65556 KIP65550:KIP65556 KSL65550:KSL65556 LCH65550:LCH65556 LMD65550:LMD65556 LVZ65550:LVZ65556 MFV65550:MFV65556 MPR65550:MPR65556 MZN65550:MZN65556 NJJ65550:NJJ65556 NTF65550:NTF65556 ODB65550:ODB65556 OMX65550:OMX65556 OWT65550:OWT65556 PGP65550:PGP65556 PQL65550:PQL65556 QAH65550:QAH65556 QKD65550:QKD65556 QTZ65550:QTZ65556 RDV65550:RDV65556 RNR65550:RNR65556 RXN65550:RXN65556 SHJ65550:SHJ65556 SRF65550:SRF65556 TBB65550:TBB65556 TKX65550:TKX65556 TUT65550:TUT65556 UEP65550:UEP65556 UOL65550:UOL65556 UYH65550:UYH65556 VID65550:VID65556 VRZ65550:VRZ65556 WBV65550:WBV65556 WLR65550:WLR65556 WVN65550:WVN65556 G131086:I131092 JB131086:JB131092 SX131086:SX131092 ACT131086:ACT131092 AMP131086:AMP131092 AWL131086:AWL131092 BGH131086:BGH131092 BQD131086:BQD131092 BZZ131086:BZZ131092 CJV131086:CJV131092 CTR131086:CTR131092 DDN131086:DDN131092 DNJ131086:DNJ131092 DXF131086:DXF131092 EHB131086:EHB131092 EQX131086:EQX131092 FAT131086:FAT131092 FKP131086:FKP131092 FUL131086:FUL131092 GEH131086:GEH131092 GOD131086:GOD131092 GXZ131086:GXZ131092 HHV131086:HHV131092 HRR131086:HRR131092 IBN131086:IBN131092 ILJ131086:ILJ131092 IVF131086:IVF131092 JFB131086:JFB131092 JOX131086:JOX131092 JYT131086:JYT131092 KIP131086:KIP131092 KSL131086:KSL131092 LCH131086:LCH131092 LMD131086:LMD131092 LVZ131086:LVZ131092 MFV131086:MFV131092 MPR131086:MPR131092 MZN131086:MZN131092 NJJ131086:NJJ131092 NTF131086:NTF131092 ODB131086:ODB131092 OMX131086:OMX131092 OWT131086:OWT131092 PGP131086:PGP131092 PQL131086:PQL131092 QAH131086:QAH131092 QKD131086:QKD131092 QTZ131086:QTZ131092 RDV131086:RDV131092 RNR131086:RNR131092 RXN131086:RXN131092 SHJ131086:SHJ131092 SRF131086:SRF131092 TBB131086:TBB131092 TKX131086:TKX131092 TUT131086:TUT131092 UEP131086:UEP131092 UOL131086:UOL131092 UYH131086:UYH131092 VID131086:VID131092 VRZ131086:VRZ131092 WBV131086:WBV131092 WLR131086:WLR131092 WVN131086:WVN131092 G196622:I196628 JB196622:JB196628 SX196622:SX196628 ACT196622:ACT196628 AMP196622:AMP196628 AWL196622:AWL196628 BGH196622:BGH196628 BQD196622:BQD196628 BZZ196622:BZZ196628 CJV196622:CJV196628 CTR196622:CTR196628 DDN196622:DDN196628 DNJ196622:DNJ196628 DXF196622:DXF196628 EHB196622:EHB196628 EQX196622:EQX196628 FAT196622:FAT196628 FKP196622:FKP196628 FUL196622:FUL196628 GEH196622:GEH196628 GOD196622:GOD196628 GXZ196622:GXZ196628 HHV196622:HHV196628 HRR196622:HRR196628 IBN196622:IBN196628 ILJ196622:ILJ196628 IVF196622:IVF196628 JFB196622:JFB196628 JOX196622:JOX196628 JYT196622:JYT196628 KIP196622:KIP196628 KSL196622:KSL196628 LCH196622:LCH196628 LMD196622:LMD196628 LVZ196622:LVZ196628 MFV196622:MFV196628 MPR196622:MPR196628 MZN196622:MZN196628 NJJ196622:NJJ196628 NTF196622:NTF196628 ODB196622:ODB196628 OMX196622:OMX196628 OWT196622:OWT196628 PGP196622:PGP196628 PQL196622:PQL196628 QAH196622:QAH196628 QKD196622:QKD196628 QTZ196622:QTZ196628 RDV196622:RDV196628 RNR196622:RNR196628 RXN196622:RXN196628 SHJ196622:SHJ196628 SRF196622:SRF196628 TBB196622:TBB196628 TKX196622:TKX196628 TUT196622:TUT196628 UEP196622:UEP196628 UOL196622:UOL196628 UYH196622:UYH196628 VID196622:VID196628 VRZ196622:VRZ196628 WBV196622:WBV196628 WLR196622:WLR196628 WVN196622:WVN196628 G262158:I262164 JB262158:JB262164 SX262158:SX262164 ACT262158:ACT262164 AMP262158:AMP262164 AWL262158:AWL262164 BGH262158:BGH262164 BQD262158:BQD262164 BZZ262158:BZZ262164 CJV262158:CJV262164 CTR262158:CTR262164 DDN262158:DDN262164 DNJ262158:DNJ262164 DXF262158:DXF262164 EHB262158:EHB262164 EQX262158:EQX262164 FAT262158:FAT262164 FKP262158:FKP262164 FUL262158:FUL262164 GEH262158:GEH262164 GOD262158:GOD262164 GXZ262158:GXZ262164 HHV262158:HHV262164 HRR262158:HRR262164 IBN262158:IBN262164 ILJ262158:ILJ262164 IVF262158:IVF262164 JFB262158:JFB262164 JOX262158:JOX262164 JYT262158:JYT262164 KIP262158:KIP262164 KSL262158:KSL262164 LCH262158:LCH262164 LMD262158:LMD262164 LVZ262158:LVZ262164 MFV262158:MFV262164 MPR262158:MPR262164 MZN262158:MZN262164 NJJ262158:NJJ262164 NTF262158:NTF262164 ODB262158:ODB262164 OMX262158:OMX262164 OWT262158:OWT262164 PGP262158:PGP262164 PQL262158:PQL262164 QAH262158:QAH262164 QKD262158:QKD262164 QTZ262158:QTZ262164 RDV262158:RDV262164 RNR262158:RNR262164 RXN262158:RXN262164 SHJ262158:SHJ262164 SRF262158:SRF262164 TBB262158:TBB262164 TKX262158:TKX262164 TUT262158:TUT262164 UEP262158:UEP262164 UOL262158:UOL262164 UYH262158:UYH262164 VID262158:VID262164 VRZ262158:VRZ262164 WBV262158:WBV262164 WLR262158:WLR262164 WVN262158:WVN262164 G327694:I327700 JB327694:JB327700 SX327694:SX327700 ACT327694:ACT327700 AMP327694:AMP327700 AWL327694:AWL327700 BGH327694:BGH327700 BQD327694:BQD327700 BZZ327694:BZZ327700 CJV327694:CJV327700 CTR327694:CTR327700 DDN327694:DDN327700 DNJ327694:DNJ327700 DXF327694:DXF327700 EHB327694:EHB327700 EQX327694:EQX327700 FAT327694:FAT327700 FKP327694:FKP327700 FUL327694:FUL327700 GEH327694:GEH327700 GOD327694:GOD327700 GXZ327694:GXZ327700 HHV327694:HHV327700 HRR327694:HRR327700 IBN327694:IBN327700 ILJ327694:ILJ327700 IVF327694:IVF327700 JFB327694:JFB327700 JOX327694:JOX327700 JYT327694:JYT327700 KIP327694:KIP327700 KSL327694:KSL327700 LCH327694:LCH327700 LMD327694:LMD327700 LVZ327694:LVZ327700 MFV327694:MFV327700 MPR327694:MPR327700 MZN327694:MZN327700 NJJ327694:NJJ327700 NTF327694:NTF327700 ODB327694:ODB327700 OMX327694:OMX327700 OWT327694:OWT327700 PGP327694:PGP327700 PQL327694:PQL327700 QAH327694:QAH327700 QKD327694:QKD327700 QTZ327694:QTZ327700 RDV327694:RDV327700 RNR327694:RNR327700 RXN327694:RXN327700 SHJ327694:SHJ327700 SRF327694:SRF327700 TBB327694:TBB327700 TKX327694:TKX327700 TUT327694:TUT327700 UEP327694:UEP327700 UOL327694:UOL327700 UYH327694:UYH327700 VID327694:VID327700 VRZ327694:VRZ327700 WBV327694:WBV327700 WLR327694:WLR327700 WVN327694:WVN327700 G393230:I393236 JB393230:JB393236 SX393230:SX393236 ACT393230:ACT393236 AMP393230:AMP393236 AWL393230:AWL393236 BGH393230:BGH393236 BQD393230:BQD393236 BZZ393230:BZZ393236 CJV393230:CJV393236 CTR393230:CTR393236 DDN393230:DDN393236 DNJ393230:DNJ393236 DXF393230:DXF393236 EHB393230:EHB393236 EQX393230:EQX393236 FAT393230:FAT393236 FKP393230:FKP393236 FUL393230:FUL393236 GEH393230:GEH393236 GOD393230:GOD393236 GXZ393230:GXZ393236 HHV393230:HHV393236 HRR393230:HRR393236 IBN393230:IBN393236 ILJ393230:ILJ393236 IVF393230:IVF393236 JFB393230:JFB393236 JOX393230:JOX393236 JYT393230:JYT393236 KIP393230:KIP393236 KSL393230:KSL393236 LCH393230:LCH393236 LMD393230:LMD393236 LVZ393230:LVZ393236 MFV393230:MFV393236 MPR393230:MPR393236 MZN393230:MZN393236 NJJ393230:NJJ393236 NTF393230:NTF393236 ODB393230:ODB393236 OMX393230:OMX393236 OWT393230:OWT393236 PGP393230:PGP393236 PQL393230:PQL393236 QAH393230:QAH393236 QKD393230:QKD393236 QTZ393230:QTZ393236 RDV393230:RDV393236 RNR393230:RNR393236 RXN393230:RXN393236 SHJ393230:SHJ393236 SRF393230:SRF393236 TBB393230:TBB393236 TKX393230:TKX393236 TUT393230:TUT393236 UEP393230:UEP393236 UOL393230:UOL393236 UYH393230:UYH393236 VID393230:VID393236 VRZ393230:VRZ393236 WBV393230:WBV393236 WLR393230:WLR393236 WVN393230:WVN393236 G458766:I458772 JB458766:JB458772 SX458766:SX458772 ACT458766:ACT458772 AMP458766:AMP458772 AWL458766:AWL458772 BGH458766:BGH458772 BQD458766:BQD458772 BZZ458766:BZZ458772 CJV458766:CJV458772 CTR458766:CTR458772 DDN458766:DDN458772 DNJ458766:DNJ458772 DXF458766:DXF458772 EHB458766:EHB458772 EQX458766:EQX458772 FAT458766:FAT458772 FKP458766:FKP458772 FUL458766:FUL458772 GEH458766:GEH458772 GOD458766:GOD458772 GXZ458766:GXZ458772 HHV458766:HHV458772 HRR458766:HRR458772 IBN458766:IBN458772 ILJ458766:ILJ458772 IVF458766:IVF458772 JFB458766:JFB458772 JOX458766:JOX458772 JYT458766:JYT458772 KIP458766:KIP458772 KSL458766:KSL458772 LCH458766:LCH458772 LMD458766:LMD458772 LVZ458766:LVZ458772 MFV458766:MFV458772 MPR458766:MPR458772 MZN458766:MZN458772 NJJ458766:NJJ458772 NTF458766:NTF458772 ODB458766:ODB458772 OMX458766:OMX458772 OWT458766:OWT458772 PGP458766:PGP458772 PQL458766:PQL458772 QAH458766:QAH458772 QKD458766:QKD458772 QTZ458766:QTZ458772 RDV458766:RDV458772 RNR458766:RNR458772 RXN458766:RXN458772 SHJ458766:SHJ458772 SRF458766:SRF458772 TBB458766:TBB458772 TKX458766:TKX458772 TUT458766:TUT458772 UEP458766:UEP458772 UOL458766:UOL458772 UYH458766:UYH458772 VID458766:VID458772 VRZ458766:VRZ458772 WBV458766:WBV458772 WLR458766:WLR458772 WVN458766:WVN458772 G524302:I524308 JB524302:JB524308 SX524302:SX524308 ACT524302:ACT524308 AMP524302:AMP524308 AWL524302:AWL524308 BGH524302:BGH524308 BQD524302:BQD524308 BZZ524302:BZZ524308 CJV524302:CJV524308 CTR524302:CTR524308 DDN524302:DDN524308 DNJ524302:DNJ524308 DXF524302:DXF524308 EHB524302:EHB524308 EQX524302:EQX524308 FAT524302:FAT524308 FKP524302:FKP524308 FUL524302:FUL524308 GEH524302:GEH524308 GOD524302:GOD524308 GXZ524302:GXZ524308 HHV524302:HHV524308 HRR524302:HRR524308 IBN524302:IBN524308 ILJ524302:ILJ524308 IVF524302:IVF524308 JFB524302:JFB524308 JOX524302:JOX524308 JYT524302:JYT524308 KIP524302:KIP524308 KSL524302:KSL524308 LCH524302:LCH524308 LMD524302:LMD524308 LVZ524302:LVZ524308 MFV524302:MFV524308 MPR524302:MPR524308 MZN524302:MZN524308 NJJ524302:NJJ524308 NTF524302:NTF524308 ODB524302:ODB524308 OMX524302:OMX524308 OWT524302:OWT524308 PGP524302:PGP524308 PQL524302:PQL524308 QAH524302:QAH524308 QKD524302:QKD524308 QTZ524302:QTZ524308 RDV524302:RDV524308 RNR524302:RNR524308 RXN524302:RXN524308 SHJ524302:SHJ524308 SRF524302:SRF524308 TBB524302:TBB524308 TKX524302:TKX524308 TUT524302:TUT524308 UEP524302:UEP524308 UOL524302:UOL524308 UYH524302:UYH524308 VID524302:VID524308 VRZ524302:VRZ524308 WBV524302:WBV524308 WLR524302:WLR524308 WVN524302:WVN524308 G589838:I589844 JB589838:JB589844 SX589838:SX589844 ACT589838:ACT589844 AMP589838:AMP589844 AWL589838:AWL589844 BGH589838:BGH589844 BQD589838:BQD589844 BZZ589838:BZZ589844 CJV589838:CJV589844 CTR589838:CTR589844 DDN589838:DDN589844 DNJ589838:DNJ589844 DXF589838:DXF589844 EHB589838:EHB589844 EQX589838:EQX589844 FAT589838:FAT589844 FKP589838:FKP589844 FUL589838:FUL589844 GEH589838:GEH589844 GOD589838:GOD589844 GXZ589838:GXZ589844 HHV589838:HHV589844 HRR589838:HRR589844 IBN589838:IBN589844 ILJ589838:ILJ589844 IVF589838:IVF589844 JFB589838:JFB589844 JOX589838:JOX589844 JYT589838:JYT589844 KIP589838:KIP589844 KSL589838:KSL589844 LCH589838:LCH589844 LMD589838:LMD589844 LVZ589838:LVZ589844 MFV589838:MFV589844 MPR589838:MPR589844 MZN589838:MZN589844 NJJ589838:NJJ589844 NTF589838:NTF589844 ODB589838:ODB589844 OMX589838:OMX589844 OWT589838:OWT589844 PGP589838:PGP589844 PQL589838:PQL589844 QAH589838:QAH589844 QKD589838:QKD589844 QTZ589838:QTZ589844 RDV589838:RDV589844 RNR589838:RNR589844 RXN589838:RXN589844 SHJ589838:SHJ589844 SRF589838:SRF589844 TBB589838:TBB589844 TKX589838:TKX589844 TUT589838:TUT589844 UEP589838:UEP589844 UOL589838:UOL589844 UYH589838:UYH589844 VID589838:VID589844 VRZ589838:VRZ589844 WBV589838:WBV589844 WLR589838:WLR589844 WVN589838:WVN589844 G655374:I655380 JB655374:JB655380 SX655374:SX655380 ACT655374:ACT655380 AMP655374:AMP655380 AWL655374:AWL655380 BGH655374:BGH655380 BQD655374:BQD655380 BZZ655374:BZZ655380 CJV655374:CJV655380 CTR655374:CTR655380 DDN655374:DDN655380 DNJ655374:DNJ655380 DXF655374:DXF655380 EHB655374:EHB655380 EQX655374:EQX655380 FAT655374:FAT655380 FKP655374:FKP655380 FUL655374:FUL655380 GEH655374:GEH655380 GOD655374:GOD655380 GXZ655374:GXZ655380 HHV655374:HHV655380 HRR655374:HRR655380 IBN655374:IBN655380 ILJ655374:ILJ655380 IVF655374:IVF655380 JFB655374:JFB655380 JOX655374:JOX655380 JYT655374:JYT655380 KIP655374:KIP655380 KSL655374:KSL655380 LCH655374:LCH655380 LMD655374:LMD655380 LVZ655374:LVZ655380 MFV655374:MFV655380 MPR655374:MPR655380 MZN655374:MZN655380 NJJ655374:NJJ655380 NTF655374:NTF655380 ODB655374:ODB655380 OMX655374:OMX655380 OWT655374:OWT655380 PGP655374:PGP655380 PQL655374:PQL655380 QAH655374:QAH655380 QKD655374:QKD655380 QTZ655374:QTZ655380 RDV655374:RDV655380 RNR655374:RNR655380 RXN655374:RXN655380 SHJ655374:SHJ655380 SRF655374:SRF655380 TBB655374:TBB655380 TKX655374:TKX655380 TUT655374:TUT655380 UEP655374:UEP655380 UOL655374:UOL655380 UYH655374:UYH655380 VID655374:VID655380 VRZ655374:VRZ655380 WBV655374:WBV655380 WLR655374:WLR655380 WVN655374:WVN655380 G720910:I720916 JB720910:JB720916 SX720910:SX720916 ACT720910:ACT720916 AMP720910:AMP720916 AWL720910:AWL720916 BGH720910:BGH720916 BQD720910:BQD720916 BZZ720910:BZZ720916 CJV720910:CJV720916 CTR720910:CTR720916 DDN720910:DDN720916 DNJ720910:DNJ720916 DXF720910:DXF720916 EHB720910:EHB720916 EQX720910:EQX720916 FAT720910:FAT720916 FKP720910:FKP720916 FUL720910:FUL720916 GEH720910:GEH720916 GOD720910:GOD720916 GXZ720910:GXZ720916 HHV720910:HHV720916 HRR720910:HRR720916 IBN720910:IBN720916 ILJ720910:ILJ720916 IVF720910:IVF720916 JFB720910:JFB720916 JOX720910:JOX720916 JYT720910:JYT720916 KIP720910:KIP720916 KSL720910:KSL720916 LCH720910:LCH720916 LMD720910:LMD720916 LVZ720910:LVZ720916 MFV720910:MFV720916 MPR720910:MPR720916 MZN720910:MZN720916 NJJ720910:NJJ720916 NTF720910:NTF720916 ODB720910:ODB720916 OMX720910:OMX720916 OWT720910:OWT720916 PGP720910:PGP720916 PQL720910:PQL720916 QAH720910:QAH720916 QKD720910:QKD720916 QTZ720910:QTZ720916 RDV720910:RDV720916 RNR720910:RNR720916 RXN720910:RXN720916 SHJ720910:SHJ720916 SRF720910:SRF720916 TBB720910:TBB720916 TKX720910:TKX720916 TUT720910:TUT720916 UEP720910:UEP720916 UOL720910:UOL720916 UYH720910:UYH720916 VID720910:VID720916 VRZ720910:VRZ720916 WBV720910:WBV720916 WLR720910:WLR720916 WVN720910:WVN720916 G786446:I786452 JB786446:JB786452 SX786446:SX786452 ACT786446:ACT786452 AMP786446:AMP786452 AWL786446:AWL786452 BGH786446:BGH786452 BQD786446:BQD786452 BZZ786446:BZZ786452 CJV786446:CJV786452 CTR786446:CTR786452 DDN786446:DDN786452 DNJ786446:DNJ786452 DXF786446:DXF786452 EHB786446:EHB786452 EQX786446:EQX786452 FAT786446:FAT786452 FKP786446:FKP786452 FUL786446:FUL786452 GEH786446:GEH786452 GOD786446:GOD786452 GXZ786446:GXZ786452 HHV786446:HHV786452 HRR786446:HRR786452 IBN786446:IBN786452 ILJ786446:ILJ786452 IVF786446:IVF786452 JFB786446:JFB786452 JOX786446:JOX786452 JYT786446:JYT786452 KIP786446:KIP786452 KSL786446:KSL786452 LCH786446:LCH786452 LMD786446:LMD786452 LVZ786446:LVZ786452 MFV786446:MFV786452 MPR786446:MPR786452 MZN786446:MZN786452 NJJ786446:NJJ786452 NTF786446:NTF786452 ODB786446:ODB786452 OMX786446:OMX786452 OWT786446:OWT786452 PGP786446:PGP786452 PQL786446:PQL786452 QAH786446:QAH786452 QKD786446:QKD786452 QTZ786446:QTZ786452 RDV786446:RDV786452 RNR786446:RNR786452 RXN786446:RXN786452 SHJ786446:SHJ786452 SRF786446:SRF786452 TBB786446:TBB786452 TKX786446:TKX786452 TUT786446:TUT786452 UEP786446:UEP786452 UOL786446:UOL786452 UYH786446:UYH786452 VID786446:VID786452 VRZ786446:VRZ786452 WBV786446:WBV786452 WLR786446:WLR786452 WVN786446:WVN786452 G851982:I851988 JB851982:JB851988 SX851982:SX851988 ACT851982:ACT851988 AMP851982:AMP851988 AWL851982:AWL851988 BGH851982:BGH851988 BQD851982:BQD851988 BZZ851982:BZZ851988 CJV851982:CJV851988 CTR851982:CTR851988 DDN851982:DDN851988 DNJ851982:DNJ851988 DXF851982:DXF851988 EHB851982:EHB851988 EQX851982:EQX851988 FAT851982:FAT851988 FKP851982:FKP851988 FUL851982:FUL851988 GEH851982:GEH851988 GOD851982:GOD851988 GXZ851982:GXZ851988 HHV851982:HHV851988 HRR851982:HRR851988 IBN851982:IBN851988 ILJ851982:ILJ851988 IVF851982:IVF851988 JFB851982:JFB851988 JOX851982:JOX851988 JYT851982:JYT851988 KIP851982:KIP851988 KSL851982:KSL851988 LCH851982:LCH851988 LMD851982:LMD851988 LVZ851982:LVZ851988 MFV851982:MFV851988 MPR851982:MPR851988 MZN851982:MZN851988 NJJ851982:NJJ851988 NTF851982:NTF851988 ODB851982:ODB851988 OMX851982:OMX851988 OWT851982:OWT851988 PGP851982:PGP851988 PQL851982:PQL851988 QAH851982:QAH851988 QKD851982:QKD851988 QTZ851982:QTZ851988 RDV851982:RDV851988 RNR851982:RNR851988 RXN851982:RXN851988 SHJ851982:SHJ851988 SRF851982:SRF851988 TBB851982:TBB851988 TKX851982:TKX851988 TUT851982:TUT851988 UEP851982:UEP851988 UOL851982:UOL851988 UYH851982:UYH851988 VID851982:VID851988 VRZ851982:VRZ851988 WBV851982:WBV851988 WLR851982:WLR851988 WVN851982:WVN851988 G917518:I917524 JB917518:JB917524 SX917518:SX917524 ACT917518:ACT917524 AMP917518:AMP917524 AWL917518:AWL917524 BGH917518:BGH917524 BQD917518:BQD917524 BZZ917518:BZZ917524 CJV917518:CJV917524 CTR917518:CTR917524 DDN917518:DDN917524 DNJ917518:DNJ917524 DXF917518:DXF917524 EHB917518:EHB917524 EQX917518:EQX917524 FAT917518:FAT917524 FKP917518:FKP917524 FUL917518:FUL917524 GEH917518:GEH917524 GOD917518:GOD917524 GXZ917518:GXZ917524 HHV917518:HHV917524 HRR917518:HRR917524 IBN917518:IBN917524 ILJ917518:ILJ917524 IVF917518:IVF917524 JFB917518:JFB917524 JOX917518:JOX917524 JYT917518:JYT917524 KIP917518:KIP917524 KSL917518:KSL917524 LCH917518:LCH917524 LMD917518:LMD917524 LVZ917518:LVZ917524 MFV917518:MFV917524 MPR917518:MPR917524 MZN917518:MZN917524 NJJ917518:NJJ917524 NTF917518:NTF917524 ODB917518:ODB917524 OMX917518:OMX917524 OWT917518:OWT917524 PGP917518:PGP917524 PQL917518:PQL917524 QAH917518:QAH917524 QKD917518:QKD917524 QTZ917518:QTZ917524 RDV917518:RDV917524 RNR917518:RNR917524 RXN917518:RXN917524 SHJ917518:SHJ917524 SRF917518:SRF917524 TBB917518:TBB917524 TKX917518:TKX917524 TUT917518:TUT917524 UEP917518:UEP917524 UOL917518:UOL917524 UYH917518:UYH917524 VID917518:VID917524 VRZ917518:VRZ917524 WBV917518:WBV917524 WLR917518:WLR917524 WVN917518:WVN917524 G983054:I983060 JB983054:JB983060 SX983054:SX983060 ACT983054:ACT983060 AMP983054:AMP983060 AWL983054:AWL983060 BGH983054:BGH983060 BQD983054:BQD983060 BZZ983054:BZZ983060 CJV983054:CJV983060 CTR983054:CTR983060 DDN983054:DDN983060 DNJ983054:DNJ983060 DXF983054:DXF983060 EHB983054:EHB983060 EQX983054:EQX983060 FAT983054:FAT983060 FKP983054:FKP983060 FUL983054:FUL983060 GEH983054:GEH983060 GOD983054:GOD983060 GXZ983054:GXZ983060 HHV983054:HHV983060 HRR983054:HRR983060 IBN983054:IBN983060 ILJ983054:ILJ983060 IVF983054:IVF983060 JFB983054:JFB983060 JOX983054:JOX983060 JYT983054:JYT983060 KIP983054:KIP983060 KSL983054:KSL983060 LCH983054:LCH983060 LMD983054:LMD983060 LVZ983054:LVZ983060 MFV983054:MFV983060 MPR983054:MPR983060 MZN983054:MZN983060 NJJ983054:NJJ983060 NTF983054:NTF983060 ODB983054:ODB983060 OMX983054:OMX983060 OWT983054:OWT983060 PGP983054:PGP983060 PQL983054:PQL983060 QAH983054:QAH983060 QKD983054:QKD983060 QTZ983054:QTZ983060 RDV983054:RDV983060 RNR983054:RNR983060 RXN983054:RXN983060 SHJ983054:SHJ983060 SRF983054:SRF983060 TBB983054:TBB983060 TKX983054:TKX983060 TUT983054:TUT983060 UEP983054:UEP983060 UOL983054:UOL983060 UYH983054:UYH983060 VID983054:VID983060 VRZ983054:VRZ983060 WBV983054:WBV983060 WLR983054:WLR983060 WVN983054:WVN983060 G65589:I65646 JB65589:JB65646 SX65589:SX65646 ACT65589:ACT65646 AMP65589:AMP65646 AWL65589:AWL65646 BGH65589:BGH65646 BQD65589:BQD65646 BZZ65589:BZZ65646 CJV65589:CJV65646 CTR65589:CTR65646 DDN65589:DDN65646 DNJ65589:DNJ65646 DXF65589:DXF65646 EHB65589:EHB65646 EQX65589:EQX65646 FAT65589:FAT65646 FKP65589:FKP65646 FUL65589:FUL65646 GEH65589:GEH65646 GOD65589:GOD65646 GXZ65589:GXZ65646 HHV65589:HHV65646 HRR65589:HRR65646 IBN65589:IBN65646 ILJ65589:ILJ65646 IVF65589:IVF65646 JFB65589:JFB65646 JOX65589:JOX65646 JYT65589:JYT65646 KIP65589:KIP65646 KSL65589:KSL65646 LCH65589:LCH65646 LMD65589:LMD65646 LVZ65589:LVZ65646 MFV65589:MFV65646 MPR65589:MPR65646 MZN65589:MZN65646 NJJ65589:NJJ65646 NTF65589:NTF65646 ODB65589:ODB65646 OMX65589:OMX65646 OWT65589:OWT65646 PGP65589:PGP65646 PQL65589:PQL65646 QAH65589:QAH65646 QKD65589:QKD65646 QTZ65589:QTZ65646 RDV65589:RDV65646 RNR65589:RNR65646 RXN65589:RXN65646 SHJ65589:SHJ65646 SRF65589:SRF65646 TBB65589:TBB65646 TKX65589:TKX65646 TUT65589:TUT65646 UEP65589:UEP65646 UOL65589:UOL65646 UYH65589:UYH65646 VID65589:VID65646 VRZ65589:VRZ65646 WBV65589:WBV65646 WLR65589:WLR65646 WVN65589:WVN65646 G131125:I131182 JB131125:JB131182 SX131125:SX131182 ACT131125:ACT131182 AMP131125:AMP131182 AWL131125:AWL131182 BGH131125:BGH131182 BQD131125:BQD131182 BZZ131125:BZZ131182 CJV131125:CJV131182 CTR131125:CTR131182 DDN131125:DDN131182 DNJ131125:DNJ131182 DXF131125:DXF131182 EHB131125:EHB131182 EQX131125:EQX131182 FAT131125:FAT131182 FKP131125:FKP131182 FUL131125:FUL131182 GEH131125:GEH131182 GOD131125:GOD131182 GXZ131125:GXZ131182 HHV131125:HHV131182 HRR131125:HRR131182 IBN131125:IBN131182 ILJ131125:ILJ131182 IVF131125:IVF131182 JFB131125:JFB131182 JOX131125:JOX131182 JYT131125:JYT131182 KIP131125:KIP131182 KSL131125:KSL131182 LCH131125:LCH131182 LMD131125:LMD131182 LVZ131125:LVZ131182 MFV131125:MFV131182 MPR131125:MPR131182 MZN131125:MZN131182 NJJ131125:NJJ131182 NTF131125:NTF131182 ODB131125:ODB131182 OMX131125:OMX131182 OWT131125:OWT131182 PGP131125:PGP131182 PQL131125:PQL131182 QAH131125:QAH131182 QKD131125:QKD131182 QTZ131125:QTZ131182 RDV131125:RDV131182 RNR131125:RNR131182 RXN131125:RXN131182 SHJ131125:SHJ131182 SRF131125:SRF131182 TBB131125:TBB131182 TKX131125:TKX131182 TUT131125:TUT131182 UEP131125:UEP131182 UOL131125:UOL131182 UYH131125:UYH131182 VID131125:VID131182 VRZ131125:VRZ131182 WBV131125:WBV131182 WLR131125:WLR131182 WVN131125:WVN131182 G196661:I196718 JB196661:JB196718 SX196661:SX196718 ACT196661:ACT196718 AMP196661:AMP196718 AWL196661:AWL196718 BGH196661:BGH196718 BQD196661:BQD196718 BZZ196661:BZZ196718 CJV196661:CJV196718 CTR196661:CTR196718 DDN196661:DDN196718 DNJ196661:DNJ196718 DXF196661:DXF196718 EHB196661:EHB196718 EQX196661:EQX196718 FAT196661:FAT196718 FKP196661:FKP196718 FUL196661:FUL196718 GEH196661:GEH196718 GOD196661:GOD196718 GXZ196661:GXZ196718 HHV196661:HHV196718 HRR196661:HRR196718 IBN196661:IBN196718 ILJ196661:ILJ196718 IVF196661:IVF196718 JFB196661:JFB196718 JOX196661:JOX196718 JYT196661:JYT196718 KIP196661:KIP196718 KSL196661:KSL196718 LCH196661:LCH196718 LMD196661:LMD196718 LVZ196661:LVZ196718 MFV196661:MFV196718 MPR196661:MPR196718 MZN196661:MZN196718 NJJ196661:NJJ196718 NTF196661:NTF196718 ODB196661:ODB196718 OMX196661:OMX196718 OWT196661:OWT196718 PGP196661:PGP196718 PQL196661:PQL196718 QAH196661:QAH196718 QKD196661:QKD196718 QTZ196661:QTZ196718 RDV196661:RDV196718 RNR196661:RNR196718 RXN196661:RXN196718 SHJ196661:SHJ196718 SRF196661:SRF196718 TBB196661:TBB196718 TKX196661:TKX196718 TUT196661:TUT196718 UEP196661:UEP196718 UOL196661:UOL196718 UYH196661:UYH196718 VID196661:VID196718 VRZ196661:VRZ196718 WBV196661:WBV196718 WLR196661:WLR196718 WVN196661:WVN196718 G262197:I262254 JB262197:JB262254 SX262197:SX262254 ACT262197:ACT262254 AMP262197:AMP262254 AWL262197:AWL262254 BGH262197:BGH262254 BQD262197:BQD262254 BZZ262197:BZZ262254 CJV262197:CJV262254 CTR262197:CTR262254 DDN262197:DDN262254 DNJ262197:DNJ262254 DXF262197:DXF262254 EHB262197:EHB262254 EQX262197:EQX262254 FAT262197:FAT262254 FKP262197:FKP262254 FUL262197:FUL262254 GEH262197:GEH262254 GOD262197:GOD262254 GXZ262197:GXZ262254 HHV262197:HHV262254 HRR262197:HRR262254 IBN262197:IBN262254 ILJ262197:ILJ262254 IVF262197:IVF262254 JFB262197:JFB262254 JOX262197:JOX262254 JYT262197:JYT262254 KIP262197:KIP262254 KSL262197:KSL262254 LCH262197:LCH262254 LMD262197:LMD262254 LVZ262197:LVZ262254 MFV262197:MFV262254 MPR262197:MPR262254 MZN262197:MZN262254 NJJ262197:NJJ262254 NTF262197:NTF262254 ODB262197:ODB262254 OMX262197:OMX262254 OWT262197:OWT262254 PGP262197:PGP262254 PQL262197:PQL262254 QAH262197:QAH262254 QKD262197:QKD262254 QTZ262197:QTZ262254 RDV262197:RDV262254 RNR262197:RNR262254 RXN262197:RXN262254 SHJ262197:SHJ262254 SRF262197:SRF262254 TBB262197:TBB262254 TKX262197:TKX262254 TUT262197:TUT262254 UEP262197:UEP262254 UOL262197:UOL262254 UYH262197:UYH262254 VID262197:VID262254 VRZ262197:VRZ262254 WBV262197:WBV262254 WLR262197:WLR262254 WVN262197:WVN262254 G327733:I327790 JB327733:JB327790 SX327733:SX327790 ACT327733:ACT327790 AMP327733:AMP327790 AWL327733:AWL327790 BGH327733:BGH327790 BQD327733:BQD327790 BZZ327733:BZZ327790 CJV327733:CJV327790 CTR327733:CTR327790 DDN327733:DDN327790 DNJ327733:DNJ327790 DXF327733:DXF327790 EHB327733:EHB327790 EQX327733:EQX327790 FAT327733:FAT327790 FKP327733:FKP327790 FUL327733:FUL327790 GEH327733:GEH327790 GOD327733:GOD327790 GXZ327733:GXZ327790 HHV327733:HHV327790 HRR327733:HRR327790 IBN327733:IBN327790 ILJ327733:ILJ327790 IVF327733:IVF327790 JFB327733:JFB327790 JOX327733:JOX327790 JYT327733:JYT327790 KIP327733:KIP327790 KSL327733:KSL327790 LCH327733:LCH327790 LMD327733:LMD327790 LVZ327733:LVZ327790 MFV327733:MFV327790 MPR327733:MPR327790 MZN327733:MZN327790 NJJ327733:NJJ327790 NTF327733:NTF327790 ODB327733:ODB327790 OMX327733:OMX327790 OWT327733:OWT327790 PGP327733:PGP327790 PQL327733:PQL327790 QAH327733:QAH327790 QKD327733:QKD327790 QTZ327733:QTZ327790 RDV327733:RDV327790 RNR327733:RNR327790 RXN327733:RXN327790 SHJ327733:SHJ327790 SRF327733:SRF327790 TBB327733:TBB327790 TKX327733:TKX327790 TUT327733:TUT327790 UEP327733:UEP327790 UOL327733:UOL327790 UYH327733:UYH327790 VID327733:VID327790 VRZ327733:VRZ327790 WBV327733:WBV327790 WLR327733:WLR327790 WVN327733:WVN327790 G393269:I393326 JB393269:JB393326 SX393269:SX393326 ACT393269:ACT393326 AMP393269:AMP393326 AWL393269:AWL393326 BGH393269:BGH393326 BQD393269:BQD393326 BZZ393269:BZZ393326 CJV393269:CJV393326 CTR393269:CTR393326 DDN393269:DDN393326 DNJ393269:DNJ393326 DXF393269:DXF393326 EHB393269:EHB393326 EQX393269:EQX393326 FAT393269:FAT393326 FKP393269:FKP393326 FUL393269:FUL393326 GEH393269:GEH393326 GOD393269:GOD393326 GXZ393269:GXZ393326 HHV393269:HHV393326 HRR393269:HRR393326 IBN393269:IBN393326 ILJ393269:ILJ393326 IVF393269:IVF393326 JFB393269:JFB393326 JOX393269:JOX393326 JYT393269:JYT393326 KIP393269:KIP393326 KSL393269:KSL393326 LCH393269:LCH393326 LMD393269:LMD393326 LVZ393269:LVZ393326 MFV393269:MFV393326 MPR393269:MPR393326 MZN393269:MZN393326 NJJ393269:NJJ393326 NTF393269:NTF393326 ODB393269:ODB393326 OMX393269:OMX393326 OWT393269:OWT393326 PGP393269:PGP393326 PQL393269:PQL393326 QAH393269:QAH393326 QKD393269:QKD393326 QTZ393269:QTZ393326 RDV393269:RDV393326 RNR393269:RNR393326 RXN393269:RXN393326 SHJ393269:SHJ393326 SRF393269:SRF393326 TBB393269:TBB393326 TKX393269:TKX393326 TUT393269:TUT393326 UEP393269:UEP393326 UOL393269:UOL393326 UYH393269:UYH393326 VID393269:VID393326 VRZ393269:VRZ393326 WBV393269:WBV393326 WLR393269:WLR393326 WVN393269:WVN393326 G458805:I458862 JB458805:JB458862 SX458805:SX458862 ACT458805:ACT458862 AMP458805:AMP458862 AWL458805:AWL458862 BGH458805:BGH458862 BQD458805:BQD458862 BZZ458805:BZZ458862 CJV458805:CJV458862 CTR458805:CTR458862 DDN458805:DDN458862 DNJ458805:DNJ458862 DXF458805:DXF458862 EHB458805:EHB458862 EQX458805:EQX458862 FAT458805:FAT458862 FKP458805:FKP458862 FUL458805:FUL458862 GEH458805:GEH458862 GOD458805:GOD458862 GXZ458805:GXZ458862 HHV458805:HHV458862 HRR458805:HRR458862 IBN458805:IBN458862 ILJ458805:ILJ458862 IVF458805:IVF458862 JFB458805:JFB458862 JOX458805:JOX458862 JYT458805:JYT458862 KIP458805:KIP458862 KSL458805:KSL458862 LCH458805:LCH458862 LMD458805:LMD458862 LVZ458805:LVZ458862 MFV458805:MFV458862 MPR458805:MPR458862 MZN458805:MZN458862 NJJ458805:NJJ458862 NTF458805:NTF458862 ODB458805:ODB458862 OMX458805:OMX458862 OWT458805:OWT458862 PGP458805:PGP458862 PQL458805:PQL458862 QAH458805:QAH458862 QKD458805:QKD458862 QTZ458805:QTZ458862 RDV458805:RDV458862 RNR458805:RNR458862 RXN458805:RXN458862 SHJ458805:SHJ458862 SRF458805:SRF458862 TBB458805:TBB458862 TKX458805:TKX458862 TUT458805:TUT458862 UEP458805:UEP458862 UOL458805:UOL458862 UYH458805:UYH458862 VID458805:VID458862 VRZ458805:VRZ458862 WBV458805:WBV458862 WLR458805:WLR458862 WVN458805:WVN458862 G524341:I524398 JB524341:JB524398 SX524341:SX524398 ACT524341:ACT524398 AMP524341:AMP524398 AWL524341:AWL524398 BGH524341:BGH524398 BQD524341:BQD524398 BZZ524341:BZZ524398 CJV524341:CJV524398 CTR524341:CTR524398 DDN524341:DDN524398 DNJ524341:DNJ524398 DXF524341:DXF524398 EHB524341:EHB524398 EQX524341:EQX524398 FAT524341:FAT524398 FKP524341:FKP524398 FUL524341:FUL524398 GEH524341:GEH524398 GOD524341:GOD524398 GXZ524341:GXZ524398 HHV524341:HHV524398 HRR524341:HRR524398 IBN524341:IBN524398 ILJ524341:ILJ524398 IVF524341:IVF524398 JFB524341:JFB524398 JOX524341:JOX524398 JYT524341:JYT524398 KIP524341:KIP524398 KSL524341:KSL524398 LCH524341:LCH524398 LMD524341:LMD524398 LVZ524341:LVZ524398 MFV524341:MFV524398 MPR524341:MPR524398 MZN524341:MZN524398 NJJ524341:NJJ524398 NTF524341:NTF524398 ODB524341:ODB524398 OMX524341:OMX524398 OWT524341:OWT524398 PGP524341:PGP524398 PQL524341:PQL524398 QAH524341:QAH524398 QKD524341:QKD524398 QTZ524341:QTZ524398 RDV524341:RDV524398 RNR524341:RNR524398 RXN524341:RXN524398 SHJ524341:SHJ524398 SRF524341:SRF524398 TBB524341:TBB524398 TKX524341:TKX524398 TUT524341:TUT524398 UEP524341:UEP524398 UOL524341:UOL524398 UYH524341:UYH524398 VID524341:VID524398 VRZ524341:VRZ524398 WBV524341:WBV524398 WLR524341:WLR524398 WVN524341:WVN524398 G589877:I589934 JB589877:JB589934 SX589877:SX589934 ACT589877:ACT589934 AMP589877:AMP589934 AWL589877:AWL589934 BGH589877:BGH589934 BQD589877:BQD589934 BZZ589877:BZZ589934 CJV589877:CJV589934 CTR589877:CTR589934 DDN589877:DDN589934 DNJ589877:DNJ589934 DXF589877:DXF589934 EHB589877:EHB589934 EQX589877:EQX589934 FAT589877:FAT589934 FKP589877:FKP589934 FUL589877:FUL589934 GEH589877:GEH589934 GOD589877:GOD589934 GXZ589877:GXZ589934 HHV589877:HHV589934 HRR589877:HRR589934 IBN589877:IBN589934 ILJ589877:ILJ589934 IVF589877:IVF589934 JFB589877:JFB589934 JOX589877:JOX589934 JYT589877:JYT589934 KIP589877:KIP589934 KSL589877:KSL589934 LCH589877:LCH589934 LMD589877:LMD589934 LVZ589877:LVZ589934 MFV589877:MFV589934 MPR589877:MPR589934 MZN589877:MZN589934 NJJ589877:NJJ589934 NTF589877:NTF589934 ODB589877:ODB589934 OMX589877:OMX589934 OWT589877:OWT589934 PGP589877:PGP589934 PQL589877:PQL589934 QAH589877:QAH589934 QKD589877:QKD589934 QTZ589877:QTZ589934 RDV589877:RDV589934 RNR589877:RNR589934 RXN589877:RXN589934 SHJ589877:SHJ589934 SRF589877:SRF589934 TBB589877:TBB589934 TKX589877:TKX589934 TUT589877:TUT589934 UEP589877:UEP589934 UOL589877:UOL589934 UYH589877:UYH589934 VID589877:VID589934 VRZ589877:VRZ589934 WBV589877:WBV589934 WLR589877:WLR589934 WVN589877:WVN589934 G655413:I655470 JB655413:JB655470 SX655413:SX655470 ACT655413:ACT655470 AMP655413:AMP655470 AWL655413:AWL655470 BGH655413:BGH655470 BQD655413:BQD655470 BZZ655413:BZZ655470 CJV655413:CJV655470 CTR655413:CTR655470 DDN655413:DDN655470 DNJ655413:DNJ655470 DXF655413:DXF655470 EHB655413:EHB655470 EQX655413:EQX655470 FAT655413:FAT655470 FKP655413:FKP655470 FUL655413:FUL655470 GEH655413:GEH655470 GOD655413:GOD655470 GXZ655413:GXZ655470 HHV655413:HHV655470 HRR655413:HRR655470 IBN655413:IBN655470 ILJ655413:ILJ655470 IVF655413:IVF655470 JFB655413:JFB655470 JOX655413:JOX655470 JYT655413:JYT655470 KIP655413:KIP655470 KSL655413:KSL655470 LCH655413:LCH655470 LMD655413:LMD655470 LVZ655413:LVZ655470 MFV655413:MFV655470 MPR655413:MPR655470 MZN655413:MZN655470 NJJ655413:NJJ655470 NTF655413:NTF655470 ODB655413:ODB655470 OMX655413:OMX655470 OWT655413:OWT655470 PGP655413:PGP655470 PQL655413:PQL655470 QAH655413:QAH655470 QKD655413:QKD655470 QTZ655413:QTZ655470 RDV655413:RDV655470 RNR655413:RNR655470 RXN655413:RXN655470 SHJ655413:SHJ655470 SRF655413:SRF655470 TBB655413:TBB655470 TKX655413:TKX655470 TUT655413:TUT655470 UEP655413:UEP655470 UOL655413:UOL655470 UYH655413:UYH655470 VID655413:VID655470 VRZ655413:VRZ655470 WBV655413:WBV655470 WLR655413:WLR655470 WVN655413:WVN655470 G720949:I721006 JB720949:JB721006 SX720949:SX721006 ACT720949:ACT721006 AMP720949:AMP721006 AWL720949:AWL721006 BGH720949:BGH721006 BQD720949:BQD721006 BZZ720949:BZZ721006 CJV720949:CJV721006 CTR720949:CTR721006 DDN720949:DDN721006 DNJ720949:DNJ721006 DXF720949:DXF721006 EHB720949:EHB721006 EQX720949:EQX721006 FAT720949:FAT721006 FKP720949:FKP721006 FUL720949:FUL721006 GEH720949:GEH721006 GOD720949:GOD721006 GXZ720949:GXZ721006 HHV720949:HHV721006 HRR720949:HRR721006 IBN720949:IBN721006 ILJ720949:ILJ721006 IVF720949:IVF721006 JFB720949:JFB721006 JOX720949:JOX721006 JYT720949:JYT721006 KIP720949:KIP721006 KSL720949:KSL721006 LCH720949:LCH721006 LMD720949:LMD721006 LVZ720949:LVZ721006 MFV720949:MFV721006 MPR720949:MPR721006 MZN720949:MZN721006 NJJ720949:NJJ721006 NTF720949:NTF721006 ODB720949:ODB721006 OMX720949:OMX721006 OWT720949:OWT721006 PGP720949:PGP721006 PQL720949:PQL721006 QAH720949:QAH721006 QKD720949:QKD721006 QTZ720949:QTZ721006 RDV720949:RDV721006 RNR720949:RNR721006 RXN720949:RXN721006 SHJ720949:SHJ721006 SRF720949:SRF721006 TBB720949:TBB721006 TKX720949:TKX721006 TUT720949:TUT721006 UEP720949:UEP721006 UOL720949:UOL721006 UYH720949:UYH721006 VID720949:VID721006 VRZ720949:VRZ721006 WBV720949:WBV721006 WLR720949:WLR721006 WVN720949:WVN721006 G786485:I786542 JB786485:JB786542 SX786485:SX786542 ACT786485:ACT786542 AMP786485:AMP786542 AWL786485:AWL786542 BGH786485:BGH786542 BQD786485:BQD786542 BZZ786485:BZZ786542 CJV786485:CJV786542 CTR786485:CTR786542 DDN786485:DDN786542 DNJ786485:DNJ786542 DXF786485:DXF786542 EHB786485:EHB786542 EQX786485:EQX786542 FAT786485:FAT786542 FKP786485:FKP786542 FUL786485:FUL786542 GEH786485:GEH786542 GOD786485:GOD786542 GXZ786485:GXZ786542 HHV786485:HHV786542 HRR786485:HRR786542 IBN786485:IBN786542 ILJ786485:ILJ786542 IVF786485:IVF786542 JFB786485:JFB786542 JOX786485:JOX786542 JYT786485:JYT786542 KIP786485:KIP786542 KSL786485:KSL786542 LCH786485:LCH786542 LMD786485:LMD786542 LVZ786485:LVZ786542 MFV786485:MFV786542 MPR786485:MPR786542 MZN786485:MZN786542 NJJ786485:NJJ786542 NTF786485:NTF786542 ODB786485:ODB786542 OMX786485:OMX786542 OWT786485:OWT786542 PGP786485:PGP786542 PQL786485:PQL786542 QAH786485:QAH786542 QKD786485:QKD786542 QTZ786485:QTZ786542 RDV786485:RDV786542 RNR786485:RNR786542 RXN786485:RXN786542 SHJ786485:SHJ786542 SRF786485:SRF786542 TBB786485:TBB786542 TKX786485:TKX786542 TUT786485:TUT786542 UEP786485:UEP786542 UOL786485:UOL786542 UYH786485:UYH786542 VID786485:VID786542 VRZ786485:VRZ786542 WBV786485:WBV786542 WLR786485:WLR786542 WVN786485:WVN786542 G852021:I852078 JB852021:JB852078 SX852021:SX852078 ACT852021:ACT852078 AMP852021:AMP852078 AWL852021:AWL852078 BGH852021:BGH852078 BQD852021:BQD852078 BZZ852021:BZZ852078 CJV852021:CJV852078 CTR852021:CTR852078 DDN852021:DDN852078 DNJ852021:DNJ852078 DXF852021:DXF852078 EHB852021:EHB852078 EQX852021:EQX852078 FAT852021:FAT852078 FKP852021:FKP852078 FUL852021:FUL852078 GEH852021:GEH852078 GOD852021:GOD852078 GXZ852021:GXZ852078 HHV852021:HHV852078 HRR852021:HRR852078 IBN852021:IBN852078 ILJ852021:ILJ852078 IVF852021:IVF852078 JFB852021:JFB852078 JOX852021:JOX852078 JYT852021:JYT852078 KIP852021:KIP852078 KSL852021:KSL852078 LCH852021:LCH852078 LMD852021:LMD852078 LVZ852021:LVZ852078 MFV852021:MFV852078 MPR852021:MPR852078 MZN852021:MZN852078 NJJ852021:NJJ852078 NTF852021:NTF852078 ODB852021:ODB852078 OMX852021:OMX852078 OWT852021:OWT852078 PGP852021:PGP852078 PQL852021:PQL852078 QAH852021:QAH852078 QKD852021:QKD852078 QTZ852021:QTZ852078 RDV852021:RDV852078 RNR852021:RNR852078 RXN852021:RXN852078 SHJ852021:SHJ852078 SRF852021:SRF852078 TBB852021:TBB852078 TKX852021:TKX852078 TUT852021:TUT852078 UEP852021:UEP852078 UOL852021:UOL852078 UYH852021:UYH852078 VID852021:VID852078 VRZ852021:VRZ852078 WBV852021:WBV852078 WLR852021:WLR852078 WVN852021:WVN852078 G917557:I917614 JB917557:JB917614 SX917557:SX917614 ACT917557:ACT917614 AMP917557:AMP917614 AWL917557:AWL917614 BGH917557:BGH917614 BQD917557:BQD917614 BZZ917557:BZZ917614 CJV917557:CJV917614 CTR917557:CTR917614 DDN917557:DDN917614 DNJ917557:DNJ917614 DXF917557:DXF917614 EHB917557:EHB917614 EQX917557:EQX917614 FAT917557:FAT917614 FKP917557:FKP917614 FUL917557:FUL917614 GEH917557:GEH917614 GOD917557:GOD917614 GXZ917557:GXZ917614 HHV917557:HHV917614 HRR917557:HRR917614 IBN917557:IBN917614 ILJ917557:ILJ917614 IVF917557:IVF917614 JFB917557:JFB917614 JOX917557:JOX917614 JYT917557:JYT917614 KIP917557:KIP917614 KSL917557:KSL917614 LCH917557:LCH917614 LMD917557:LMD917614 LVZ917557:LVZ917614 MFV917557:MFV917614 MPR917557:MPR917614 MZN917557:MZN917614 NJJ917557:NJJ917614 NTF917557:NTF917614 ODB917557:ODB917614 OMX917557:OMX917614 OWT917557:OWT917614 PGP917557:PGP917614 PQL917557:PQL917614 QAH917557:QAH917614 QKD917557:QKD917614 QTZ917557:QTZ917614 RDV917557:RDV917614 RNR917557:RNR917614 RXN917557:RXN917614 SHJ917557:SHJ917614 SRF917557:SRF917614 TBB917557:TBB917614 TKX917557:TKX917614 TUT917557:TUT917614 UEP917557:UEP917614 UOL917557:UOL917614 UYH917557:UYH917614 VID917557:VID917614 VRZ917557:VRZ917614 WBV917557:WBV917614 WLR917557:WLR917614 WVN917557:WVN917614 G983093:I983150 JB983093:JB983150 SX983093:SX983150 ACT983093:ACT983150 AMP983093:AMP983150 AWL983093:AWL983150 BGH983093:BGH983150 BQD983093:BQD983150 BZZ983093:BZZ983150 CJV983093:CJV983150 CTR983093:CTR983150 DDN983093:DDN983150 DNJ983093:DNJ983150 DXF983093:DXF983150 EHB983093:EHB983150 EQX983093:EQX983150 FAT983093:FAT983150 FKP983093:FKP983150 FUL983093:FUL983150 GEH983093:GEH983150 GOD983093:GOD983150 GXZ983093:GXZ983150 HHV983093:HHV983150 HRR983093:HRR983150 IBN983093:IBN983150 ILJ983093:ILJ983150 IVF983093:IVF983150 JFB983093:JFB983150 JOX983093:JOX983150 JYT983093:JYT983150 KIP983093:KIP983150 KSL983093:KSL983150 LCH983093:LCH983150 LMD983093:LMD983150 LVZ983093:LVZ983150 MFV983093:MFV983150 MPR983093:MPR983150 MZN983093:MZN983150 NJJ983093:NJJ983150 NTF983093:NTF983150 ODB983093:ODB983150 OMX983093:OMX983150 OWT983093:OWT983150 PGP983093:PGP983150 PQL983093:PQL983150 QAH983093:QAH983150 QKD983093:QKD983150 QTZ983093:QTZ983150 RDV983093:RDV983150 RNR983093:RNR983150 RXN983093:RXN983150 SHJ983093:SHJ983150 SRF983093:SRF983150 TBB983093:TBB983150 TKX983093:TKX983150 TUT983093:TUT983150 UEP983093:UEP983150 UOL983093:UOL983150 UYH983093:UYH983150 VID983093:VID983150 VRZ983093:VRZ983150 WBV983093:WBV983150 WLR983093:WLR983150 WVN983093:WVN983150 G1:I4 G9:G10 WLR42 WVN42 JB42 SX42 ACT42 AMP42 AWL42 BGH42 BQD42 BZZ42 CJV42 CTR42 DDN42 DNJ42 DXF42 EHB42 EQX42 FAT42 FKP42 FUL42 GEH42 GOD42 GXZ42 HHV42 HRR42 IBN42 ILJ42 IVF42 JFB42 JOX42 JYT42 KIP42 KSL42 LCH42 LMD42 LVZ42 MFV42 MPR42 MZN42 NJJ42 NTF42 ODB42 OMX42 OWT42 PGP42 PQL42 QAH42 QKD42 QTZ42 RDV42 RNR42 RXN42 SHJ42 SRF42 TBB42 TKX42 TUT42 UEP42 UOL42 UYH42 VID42 VRZ42 WBV42 H8:I9 QKD90:QKD110 QAH90:QAH110 PQL90:PQL110 PGP90:PGP110 OWT90:OWT110 OMX90:OMX110 ODB90:ODB110 NTF90:NTF110 NJJ90:NJJ110 MZN90:MZN110 MPR90:MPR110 MFV90:MFV110 LVZ90:LVZ110 LMD90:LMD110 LCH90:LCH110 KSL90:KSL110 KIP90:KIP110 JYT90:JYT110 JOX90:JOX110 JFB90:JFB110 IVF90:IVF110 ILJ90:ILJ110 IBN90:IBN110 HRR90:HRR110 HHV90:HHV110 GXZ90:GXZ110 GOD90:GOD110 GEH90:GEH110 FUL90:FUL110 FKP90:FKP110 FAT90:FAT110 EQX90:EQX110 EHB90:EHB110 DXF90:DXF110 DNJ90:DNJ110 DDN90:DDN110 CTR90:CTR110 CJV90:CJV110 BZZ90:BZZ110 BQD90:BQD110 BGH90:BGH110 AWL90:AWL110 AMP90:AMP110 ACT90:ACT110 SX90:SX110 JB90:JB110 G90:I110 WVN90:WVN110 WLR90:WLR110 WBV90:WBV110 VRZ90:VRZ110 VID90:VID110 UYH90:UYH110 UOL90:UOL110 UEP90:UEP110 TUT90:TUT110 TKX90:TKX110 TBB90:TBB110 SRF90:SRF110 SHJ90:SHJ110 RXN90:RXN110 RNR90:RNR110 RDV90:RDV110 JB31 I38:I41 G12:I12 WVN31 WLR31 WBV31 VRZ31 VID31 UYH31 UOL31 UEP31 TUT31 TKX31 TBB31 SRF31 SHJ31 RXN31 RNR31 RDV31 QTZ31 QKD31 QAH31 PQL31 PGP31 OWT31 OMX31 ODB31 NTF31 NJJ31 MZN31 MPR31 MFV31 LVZ31 LMD31 LCH31 KSL31 KIP31 JYT31 JOX31 JFB31 IVF31 ILJ31 IBN31 HRR31 HHV31 GXZ31 GOD31 GEH31 FUL31 FKP31 FAT31 EQX31 EHB31 DXF31 DNJ31 DDN31 CTR31 CJV31 BZZ31 BQD31 BGH31 AWL31 AMP31 ACT31 SX31 WLR60 JB48:JB49 SX48:SX49 ACT48:ACT49 AMP48:AMP49 AWL48:AWL49 BGH48:BGH49 BQD48:BQD49 BZZ48:BZZ49 CJV48:CJV49 CTR48:CTR49 DDN48:DDN49 DNJ48:DNJ49 DXF48:DXF49 EHB48:EHB49 EQX48:EQX49 FAT48:FAT49 FKP48:FKP49 FUL48:FUL49 GEH48:GEH49 GOD48:GOD49 GXZ48:GXZ49 HHV48:HHV49 HRR48:HRR49 IBN48:IBN49 ILJ48:ILJ49 IVF48:IVF49 JFB48:JFB49 JOX48:JOX49 JYT48:JYT49 KIP48:KIP49 KSL48:KSL49 LCH48:LCH49 LMD48:LMD49 LVZ48:LVZ49 MFV48:MFV49 MPR48:MPR49 MZN48:MZN49 NJJ48:NJJ49 NTF48:NTF49 ODB48:ODB49 OMX48:OMX49 OWT48:OWT49 PGP48:PGP49 PQL48:PQL49 QAH48:QAH49 QKD48:QKD49 QTZ48:QTZ49 RDV48:RDV49 RNR48:RNR49 RXN48:RXN49 SHJ48:SHJ49 SRF48:SRF49 TBB48:TBB49 TKX48:TKX49 TUT48:TUT49 UEP48:UEP49 UOL48:UOL49 UYH48:UYH49 VID48:VID49 VRZ48:VRZ49 WBV48:WBV49 WLR48:WLR49 WVN48:WVN49 WVN56 JB56 SX56 ACT56 AMP56 AWL56 BGH56 BQD56 BZZ56 CJV56 CTR56 DDN56 DNJ56 DXF56 EHB56 EQX56 FAT56 FKP56 FUL56 GEH56 GOD56 GXZ56 HHV56 HRR56 IBN56 ILJ56 IVF56 JFB56 JOX56 JYT56 KIP56 KSL56 LCH56 LMD56 LVZ56 MFV56 MPR56 MZN56 NJJ56 NTF56 ODB56 OMX56 OWT56 PGP56 PQL56 QAH56 QKD56 QTZ56 RDV56 RNR56 RXN56 SHJ56 SRF56 TBB56 TKX56 TUT56 UEP56 UOL56 UYH56 VID56 VRZ56 WBV56 WLR56 WVN58 JB58 SX58 ACT58 AMP58 AWL58 BGH58 BQD58 BZZ58 CJV58 CTR58 DDN58 DNJ58 DXF58 EHB58 EQX58 FAT58 FKP58 FUL58 GEH58 GOD58 GXZ58 HHV58 HRR58 IBN58 ILJ58 IVF58 JFB58 JOX58 JYT58 KIP58 KSL58 LCH58 LMD58 LVZ58 MFV58 MPR58 MZN58 NJJ58 NTF58 ODB58 OMX58 OWT58 PGP58 PQL58 QAH58 QKD58 QTZ58 RDV58 RNR58 RXN58 SHJ58 SRF58 TBB58 TKX58 TUT58 UEP58 UOL58 UYH58 VID58 VRZ58 WBV58 WLR58 WVN60 JB60 SX60 ACT60 AMP60 AWL60 BGH60 BQD60 BZZ60 CJV60 CTR60 DDN60 DNJ60 DXF60 EHB60 EQX60 FAT60 FKP60 FUL60 GEH60 GOD60 GXZ60 HHV60 HRR60 IBN60 ILJ60 IVF60 JFB60 JOX60 JYT60 KIP60 KSL60 LCH60 LMD60 LVZ60 MFV60 MPR60 MZN60 NJJ60 NTF60 ODB60 OMX60 OWT60 PGP60 PQL60 QAH60 QKD60 QTZ60 RDV60 RNR60 RXN60 SHJ60 SRF60 TBB60 TKX60 TUT60 UEP60 UOL60 UYH60 VID60 VRZ60 WBV60 WBV64 WLR62 WVN62 JB62 SX62 ACT62 AMP62 AWL62 BGH62 BQD62 BZZ62 CJV62 CTR62 DDN62 DNJ62 DXF62 EHB62 EQX62 FAT62 FKP62 FUL62 GEH62 GOD62 GXZ62 HHV62 HRR62 IBN62 ILJ62 IVF62 JFB62 JOX62 JYT62 KIP62 KSL62 LCH62 LMD62 LVZ62 MFV62 MPR62 MZN62 NJJ62 NTF62 ODB62 OMX62 OWT62 PGP62 PQL62 QAH62 QKD62 QTZ62 RDV62 RNR62 RXN62 SHJ62 SRF62 TBB62 TKX62 TUT62 UEP62 UOL62 UYH62 VID62 VRZ62 WBV62 WLR64 WVN64 JB64 SX64 ACT64 AMP64 AWL64 BGH64 BQD64 BZZ64 CJV64 CTR64 DDN64 DNJ64 DXF64 EHB64 EQX64 FAT64 FKP64 FUL64 GEH64 GOD64 GXZ64 HHV64 HRR64 IBN64 ILJ64 IVF64 JFB64 JOX64 JYT64 KIP64 KSL64 LCH64 LMD64 LVZ64 MFV64 MPR64 MZN64 NJJ64 NTF64 ODB64 OMX64 OWT64 PGP64 PQL64 QAH64 QKD64 QTZ64 RDV64 RNR64 RXN64 SHJ64 SRF64 TBB64 TKX64 TUT64 UEP64 UOL64 UYH64 VID64 VRZ64 WBV77 WLR75 WVN75 JB75 SX75 ACT75 AMP75 AWL75 BGH75 BQD75 BZZ75 CJV75 CTR75 DDN75 DNJ75 DXF75 EHB75 EQX75 FAT75 FKP75 FUL75 GEH75 GOD75 GXZ75 HHV75 HRR75 IBN75 ILJ75 IVF75 JFB75 JOX75 JYT75 KIP75 KSL75 LCH75 LMD75 LVZ75 MFV75 MPR75 MZN75 NJJ75 NTF75 ODB75 OMX75 OWT75 PGP75 PQL75 QAH75 QKD75 QTZ75 RDV75 RNR75 RXN75 SHJ75 SRF75 TBB75 TKX75 TUT75 UEP75 UOL75 UYH75 VID75 VRZ75 WBV75 WLR77 WVN77 JB77 SX77 ACT77 AMP77 AWL77 BGH77 BQD77 BZZ77 CJV77 CTR77 DDN77 DNJ77 DXF77 EHB77 EQX77 FAT77 FKP77 FUL77 GEH77 GOD77 GXZ77 HHV77 HRR77 IBN77 ILJ77 IVF77 JFB77 JOX77 JYT77 KIP77 KSL77 LCH77 LMD77 LVZ77 MFV77 MPR77 MZN77 NJJ77 NTF77 ODB77 OMX77 OWT77 PGP77 PQL77 QAH77 QKD77 QTZ77 RDV77 RNR77 RXN77 SHJ77 SRF77 TBB77 TKX77 TUT77 UEP77 UOL77 UYH77 VID77 VRZ77 UOL79 UYH79 VID79 VRZ79 WBV79 WLR79 WVN79 JB79 SX79 ACT79 AMP79 AWL79 BGH79 BQD79 BZZ79 CJV79 CTR79 DDN79 DNJ79 DXF79 EHB79 EQX79 FAT79 FKP79 FUL79 GEH79 GOD79 GXZ79 HHV79 HRR79 IBN79 ILJ79 IVF79 JFB79 JOX79 JYT79 KIP79 KSL79 LCH79 LMD79 LVZ79 MFV79 MPR79 MZN79 NJJ79 NTF79 ODB79 OMX79 OWT79 PGP79 PQL79 QAH79 QKD79 QTZ79 RDV79 RNR79 RXN79 SHJ79 SRF79 TBB79 TKX79 TUT79 UEP79 QTZ90:QTZ110 G57:H57 G59:H59 G61:H61 G63:H63 G76:H76 G78:H78 G42:I42 G79:I79 G77:I77 G75:I75 G64:I64 G62:I62 G60:I60 G58:I58 G31:I31 G56:I56 I48:I49 G32:H41 G43:H55 G13:H30 ACT8:ACT28 AMP8:AMP28 AWL8:AWL28 BGH8:BGH28 BQD8:BQD28 BZZ8:BZZ28 CJV8:CJV28 CTR8:CTR28 DDN8:DDN28 DNJ8:DNJ28 DXF8:DXF28 EHB8:EHB28 EQX8:EQX28 FAT8:FAT28 FKP8:FKP28 FUL8:FUL28 GEH8:GEH28 GOD8:GOD28 GXZ8:GXZ28 HHV8:HHV28 HRR8:HRR28 IBN8:IBN28 ILJ8:ILJ28 IVF8:IVF28 JFB8:JFB28 JOX8:JOX28 JYT8:JYT28 KIP8:KIP28 KSL8:KSL28 LCH8:LCH28 LMD8:LMD28 LVZ8:LVZ28 MFV8:MFV28 MPR8:MPR28 MZN8:MZN28 NJJ8:NJJ28 NTF8:NTF28 ODB8:ODB28 OMX8:OMX28 OWT8:OWT28 PGP8:PGP28 PQL8:PQL28 QAH8:QAH28 QKD8:QKD28 QTZ8:QTZ28 RDV8:RDV28 RNR8:RNR28 RXN8:RXN28 SHJ8:SHJ28 SRF8:SRF28 TBB8:TBB28 TKX8:TKX28 TUT8:TUT28 UEP8:UEP28 UOL8:UOL28 UYH8:UYH28 VID8:VID28 VRZ8:VRZ28 WBV8:WBV28 WLR8:WLR28 WVN8:WVN28 JB8:JB28 SX8:SX28 I14:I28 G80:H89 G65:H74" xr:uid="{00000000-0002-0000-1F00-000001000000}">
      <formula1>$N$2:$N$7</formula1>
      <formula2>0</formula2>
    </dataValidation>
    <dataValidation type="list" allowBlank="1" showErrorMessage="1" sqref="G65590:I65597 JB65590:JB65597 SX65590:SX65597 ACT65590:ACT65597 AMP65590:AMP65597 AWL65590:AWL65597 BGH65590:BGH65597 BQD65590:BQD65597 BZZ65590:BZZ65597 CJV65590:CJV65597 CTR65590:CTR65597 DDN65590:DDN65597 DNJ65590:DNJ65597 DXF65590:DXF65597 EHB65590:EHB65597 EQX65590:EQX65597 FAT65590:FAT65597 FKP65590:FKP65597 FUL65590:FUL65597 GEH65590:GEH65597 GOD65590:GOD65597 GXZ65590:GXZ65597 HHV65590:HHV65597 HRR65590:HRR65597 IBN65590:IBN65597 ILJ65590:ILJ65597 IVF65590:IVF65597 JFB65590:JFB65597 JOX65590:JOX65597 JYT65590:JYT65597 KIP65590:KIP65597 KSL65590:KSL65597 LCH65590:LCH65597 LMD65590:LMD65597 LVZ65590:LVZ65597 MFV65590:MFV65597 MPR65590:MPR65597 MZN65590:MZN65597 NJJ65590:NJJ65597 NTF65590:NTF65597 ODB65590:ODB65597 OMX65590:OMX65597 OWT65590:OWT65597 PGP65590:PGP65597 PQL65590:PQL65597 QAH65590:QAH65597 QKD65590:QKD65597 QTZ65590:QTZ65597 RDV65590:RDV65597 RNR65590:RNR65597 RXN65590:RXN65597 SHJ65590:SHJ65597 SRF65590:SRF65597 TBB65590:TBB65597 TKX65590:TKX65597 TUT65590:TUT65597 UEP65590:UEP65597 UOL65590:UOL65597 UYH65590:UYH65597 VID65590:VID65597 VRZ65590:VRZ65597 WBV65590:WBV65597 WLR65590:WLR65597 WVN65590:WVN65597 G131126:I131133 JB131126:JB131133 SX131126:SX131133 ACT131126:ACT131133 AMP131126:AMP131133 AWL131126:AWL131133 BGH131126:BGH131133 BQD131126:BQD131133 BZZ131126:BZZ131133 CJV131126:CJV131133 CTR131126:CTR131133 DDN131126:DDN131133 DNJ131126:DNJ131133 DXF131126:DXF131133 EHB131126:EHB131133 EQX131126:EQX131133 FAT131126:FAT131133 FKP131126:FKP131133 FUL131126:FUL131133 GEH131126:GEH131133 GOD131126:GOD131133 GXZ131126:GXZ131133 HHV131126:HHV131133 HRR131126:HRR131133 IBN131126:IBN131133 ILJ131126:ILJ131133 IVF131126:IVF131133 JFB131126:JFB131133 JOX131126:JOX131133 JYT131126:JYT131133 KIP131126:KIP131133 KSL131126:KSL131133 LCH131126:LCH131133 LMD131126:LMD131133 LVZ131126:LVZ131133 MFV131126:MFV131133 MPR131126:MPR131133 MZN131126:MZN131133 NJJ131126:NJJ131133 NTF131126:NTF131133 ODB131126:ODB131133 OMX131126:OMX131133 OWT131126:OWT131133 PGP131126:PGP131133 PQL131126:PQL131133 QAH131126:QAH131133 QKD131126:QKD131133 QTZ131126:QTZ131133 RDV131126:RDV131133 RNR131126:RNR131133 RXN131126:RXN131133 SHJ131126:SHJ131133 SRF131126:SRF131133 TBB131126:TBB131133 TKX131126:TKX131133 TUT131126:TUT131133 UEP131126:UEP131133 UOL131126:UOL131133 UYH131126:UYH131133 VID131126:VID131133 VRZ131126:VRZ131133 WBV131126:WBV131133 WLR131126:WLR131133 WVN131126:WVN131133 G196662:I196669 JB196662:JB196669 SX196662:SX196669 ACT196662:ACT196669 AMP196662:AMP196669 AWL196662:AWL196669 BGH196662:BGH196669 BQD196662:BQD196669 BZZ196662:BZZ196669 CJV196662:CJV196669 CTR196662:CTR196669 DDN196662:DDN196669 DNJ196662:DNJ196669 DXF196662:DXF196669 EHB196662:EHB196669 EQX196662:EQX196669 FAT196662:FAT196669 FKP196662:FKP196669 FUL196662:FUL196669 GEH196662:GEH196669 GOD196662:GOD196669 GXZ196662:GXZ196669 HHV196662:HHV196669 HRR196662:HRR196669 IBN196662:IBN196669 ILJ196662:ILJ196669 IVF196662:IVF196669 JFB196662:JFB196669 JOX196662:JOX196669 JYT196662:JYT196669 KIP196662:KIP196669 KSL196662:KSL196669 LCH196662:LCH196669 LMD196662:LMD196669 LVZ196662:LVZ196669 MFV196662:MFV196669 MPR196662:MPR196669 MZN196662:MZN196669 NJJ196662:NJJ196669 NTF196662:NTF196669 ODB196662:ODB196669 OMX196662:OMX196669 OWT196662:OWT196669 PGP196662:PGP196669 PQL196662:PQL196669 QAH196662:QAH196669 QKD196662:QKD196669 QTZ196662:QTZ196669 RDV196662:RDV196669 RNR196662:RNR196669 RXN196662:RXN196669 SHJ196662:SHJ196669 SRF196662:SRF196669 TBB196662:TBB196669 TKX196662:TKX196669 TUT196662:TUT196669 UEP196662:UEP196669 UOL196662:UOL196669 UYH196662:UYH196669 VID196662:VID196669 VRZ196662:VRZ196669 WBV196662:WBV196669 WLR196662:WLR196669 WVN196662:WVN196669 G262198:I262205 JB262198:JB262205 SX262198:SX262205 ACT262198:ACT262205 AMP262198:AMP262205 AWL262198:AWL262205 BGH262198:BGH262205 BQD262198:BQD262205 BZZ262198:BZZ262205 CJV262198:CJV262205 CTR262198:CTR262205 DDN262198:DDN262205 DNJ262198:DNJ262205 DXF262198:DXF262205 EHB262198:EHB262205 EQX262198:EQX262205 FAT262198:FAT262205 FKP262198:FKP262205 FUL262198:FUL262205 GEH262198:GEH262205 GOD262198:GOD262205 GXZ262198:GXZ262205 HHV262198:HHV262205 HRR262198:HRR262205 IBN262198:IBN262205 ILJ262198:ILJ262205 IVF262198:IVF262205 JFB262198:JFB262205 JOX262198:JOX262205 JYT262198:JYT262205 KIP262198:KIP262205 KSL262198:KSL262205 LCH262198:LCH262205 LMD262198:LMD262205 LVZ262198:LVZ262205 MFV262198:MFV262205 MPR262198:MPR262205 MZN262198:MZN262205 NJJ262198:NJJ262205 NTF262198:NTF262205 ODB262198:ODB262205 OMX262198:OMX262205 OWT262198:OWT262205 PGP262198:PGP262205 PQL262198:PQL262205 QAH262198:QAH262205 QKD262198:QKD262205 QTZ262198:QTZ262205 RDV262198:RDV262205 RNR262198:RNR262205 RXN262198:RXN262205 SHJ262198:SHJ262205 SRF262198:SRF262205 TBB262198:TBB262205 TKX262198:TKX262205 TUT262198:TUT262205 UEP262198:UEP262205 UOL262198:UOL262205 UYH262198:UYH262205 VID262198:VID262205 VRZ262198:VRZ262205 WBV262198:WBV262205 WLR262198:WLR262205 WVN262198:WVN262205 G327734:I327741 JB327734:JB327741 SX327734:SX327741 ACT327734:ACT327741 AMP327734:AMP327741 AWL327734:AWL327741 BGH327734:BGH327741 BQD327734:BQD327741 BZZ327734:BZZ327741 CJV327734:CJV327741 CTR327734:CTR327741 DDN327734:DDN327741 DNJ327734:DNJ327741 DXF327734:DXF327741 EHB327734:EHB327741 EQX327734:EQX327741 FAT327734:FAT327741 FKP327734:FKP327741 FUL327734:FUL327741 GEH327734:GEH327741 GOD327734:GOD327741 GXZ327734:GXZ327741 HHV327734:HHV327741 HRR327734:HRR327741 IBN327734:IBN327741 ILJ327734:ILJ327741 IVF327734:IVF327741 JFB327734:JFB327741 JOX327734:JOX327741 JYT327734:JYT327741 KIP327734:KIP327741 KSL327734:KSL327741 LCH327734:LCH327741 LMD327734:LMD327741 LVZ327734:LVZ327741 MFV327734:MFV327741 MPR327734:MPR327741 MZN327734:MZN327741 NJJ327734:NJJ327741 NTF327734:NTF327741 ODB327734:ODB327741 OMX327734:OMX327741 OWT327734:OWT327741 PGP327734:PGP327741 PQL327734:PQL327741 QAH327734:QAH327741 QKD327734:QKD327741 QTZ327734:QTZ327741 RDV327734:RDV327741 RNR327734:RNR327741 RXN327734:RXN327741 SHJ327734:SHJ327741 SRF327734:SRF327741 TBB327734:TBB327741 TKX327734:TKX327741 TUT327734:TUT327741 UEP327734:UEP327741 UOL327734:UOL327741 UYH327734:UYH327741 VID327734:VID327741 VRZ327734:VRZ327741 WBV327734:WBV327741 WLR327734:WLR327741 WVN327734:WVN327741 G393270:I393277 JB393270:JB393277 SX393270:SX393277 ACT393270:ACT393277 AMP393270:AMP393277 AWL393270:AWL393277 BGH393270:BGH393277 BQD393270:BQD393277 BZZ393270:BZZ393277 CJV393270:CJV393277 CTR393270:CTR393277 DDN393270:DDN393277 DNJ393270:DNJ393277 DXF393270:DXF393277 EHB393270:EHB393277 EQX393270:EQX393277 FAT393270:FAT393277 FKP393270:FKP393277 FUL393270:FUL393277 GEH393270:GEH393277 GOD393270:GOD393277 GXZ393270:GXZ393277 HHV393270:HHV393277 HRR393270:HRR393277 IBN393270:IBN393277 ILJ393270:ILJ393277 IVF393270:IVF393277 JFB393270:JFB393277 JOX393270:JOX393277 JYT393270:JYT393277 KIP393270:KIP393277 KSL393270:KSL393277 LCH393270:LCH393277 LMD393270:LMD393277 LVZ393270:LVZ393277 MFV393270:MFV393277 MPR393270:MPR393277 MZN393270:MZN393277 NJJ393270:NJJ393277 NTF393270:NTF393277 ODB393270:ODB393277 OMX393270:OMX393277 OWT393270:OWT393277 PGP393270:PGP393277 PQL393270:PQL393277 QAH393270:QAH393277 QKD393270:QKD393277 QTZ393270:QTZ393277 RDV393270:RDV393277 RNR393270:RNR393277 RXN393270:RXN393277 SHJ393270:SHJ393277 SRF393270:SRF393277 TBB393270:TBB393277 TKX393270:TKX393277 TUT393270:TUT393277 UEP393270:UEP393277 UOL393270:UOL393277 UYH393270:UYH393277 VID393270:VID393277 VRZ393270:VRZ393277 WBV393270:WBV393277 WLR393270:WLR393277 WVN393270:WVN393277 G458806:I458813 JB458806:JB458813 SX458806:SX458813 ACT458806:ACT458813 AMP458806:AMP458813 AWL458806:AWL458813 BGH458806:BGH458813 BQD458806:BQD458813 BZZ458806:BZZ458813 CJV458806:CJV458813 CTR458806:CTR458813 DDN458806:DDN458813 DNJ458806:DNJ458813 DXF458806:DXF458813 EHB458806:EHB458813 EQX458806:EQX458813 FAT458806:FAT458813 FKP458806:FKP458813 FUL458806:FUL458813 GEH458806:GEH458813 GOD458806:GOD458813 GXZ458806:GXZ458813 HHV458806:HHV458813 HRR458806:HRR458813 IBN458806:IBN458813 ILJ458806:ILJ458813 IVF458806:IVF458813 JFB458806:JFB458813 JOX458806:JOX458813 JYT458806:JYT458813 KIP458806:KIP458813 KSL458806:KSL458813 LCH458806:LCH458813 LMD458806:LMD458813 LVZ458806:LVZ458813 MFV458806:MFV458813 MPR458806:MPR458813 MZN458806:MZN458813 NJJ458806:NJJ458813 NTF458806:NTF458813 ODB458806:ODB458813 OMX458806:OMX458813 OWT458806:OWT458813 PGP458806:PGP458813 PQL458806:PQL458813 QAH458806:QAH458813 QKD458806:QKD458813 QTZ458806:QTZ458813 RDV458806:RDV458813 RNR458806:RNR458813 RXN458806:RXN458813 SHJ458806:SHJ458813 SRF458806:SRF458813 TBB458806:TBB458813 TKX458806:TKX458813 TUT458806:TUT458813 UEP458806:UEP458813 UOL458806:UOL458813 UYH458806:UYH458813 VID458806:VID458813 VRZ458806:VRZ458813 WBV458806:WBV458813 WLR458806:WLR458813 WVN458806:WVN458813 G524342:I524349 JB524342:JB524349 SX524342:SX524349 ACT524342:ACT524349 AMP524342:AMP524349 AWL524342:AWL524349 BGH524342:BGH524349 BQD524342:BQD524349 BZZ524342:BZZ524349 CJV524342:CJV524349 CTR524342:CTR524349 DDN524342:DDN524349 DNJ524342:DNJ524349 DXF524342:DXF524349 EHB524342:EHB524349 EQX524342:EQX524349 FAT524342:FAT524349 FKP524342:FKP524349 FUL524342:FUL524349 GEH524342:GEH524349 GOD524342:GOD524349 GXZ524342:GXZ524349 HHV524342:HHV524349 HRR524342:HRR524349 IBN524342:IBN524349 ILJ524342:ILJ524349 IVF524342:IVF524349 JFB524342:JFB524349 JOX524342:JOX524349 JYT524342:JYT524349 KIP524342:KIP524349 KSL524342:KSL524349 LCH524342:LCH524349 LMD524342:LMD524349 LVZ524342:LVZ524349 MFV524342:MFV524349 MPR524342:MPR524349 MZN524342:MZN524349 NJJ524342:NJJ524349 NTF524342:NTF524349 ODB524342:ODB524349 OMX524342:OMX524349 OWT524342:OWT524349 PGP524342:PGP524349 PQL524342:PQL524349 QAH524342:QAH524349 QKD524342:QKD524349 QTZ524342:QTZ524349 RDV524342:RDV524349 RNR524342:RNR524349 RXN524342:RXN524349 SHJ524342:SHJ524349 SRF524342:SRF524349 TBB524342:TBB524349 TKX524342:TKX524349 TUT524342:TUT524349 UEP524342:UEP524349 UOL524342:UOL524349 UYH524342:UYH524349 VID524342:VID524349 VRZ524342:VRZ524349 WBV524342:WBV524349 WLR524342:WLR524349 WVN524342:WVN524349 G589878:I589885 JB589878:JB589885 SX589878:SX589885 ACT589878:ACT589885 AMP589878:AMP589885 AWL589878:AWL589885 BGH589878:BGH589885 BQD589878:BQD589885 BZZ589878:BZZ589885 CJV589878:CJV589885 CTR589878:CTR589885 DDN589878:DDN589885 DNJ589878:DNJ589885 DXF589878:DXF589885 EHB589878:EHB589885 EQX589878:EQX589885 FAT589878:FAT589885 FKP589878:FKP589885 FUL589878:FUL589885 GEH589878:GEH589885 GOD589878:GOD589885 GXZ589878:GXZ589885 HHV589878:HHV589885 HRR589878:HRR589885 IBN589878:IBN589885 ILJ589878:ILJ589885 IVF589878:IVF589885 JFB589878:JFB589885 JOX589878:JOX589885 JYT589878:JYT589885 KIP589878:KIP589885 KSL589878:KSL589885 LCH589878:LCH589885 LMD589878:LMD589885 LVZ589878:LVZ589885 MFV589878:MFV589885 MPR589878:MPR589885 MZN589878:MZN589885 NJJ589878:NJJ589885 NTF589878:NTF589885 ODB589878:ODB589885 OMX589878:OMX589885 OWT589878:OWT589885 PGP589878:PGP589885 PQL589878:PQL589885 QAH589878:QAH589885 QKD589878:QKD589885 QTZ589878:QTZ589885 RDV589878:RDV589885 RNR589878:RNR589885 RXN589878:RXN589885 SHJ589878:SHJ589885 SRF589878:SRF589885 TBB589878:TBB589885 TKX589878:TKX589885 TUT589878:TUT589885 UEP589878:UEP589885 UOL589878:UOL589885 UYH589878:UYH589885 VID589878:VID589885 VRZ589878:VRZ589885 WBV589878:WBV589885 WLR589878:WLR589885 WVN589878:WVN589885 G655414:I655421 JB655414:JB655421 SX655414:SX655421 ACT655414:ACT655421 AMP655414:AMP655421 AWL655414:AWL655421 BGH655414:BGH655421 BQD655414:BQD655421 BZZ655414:BZZ655421 CJV655414:CJV655421 CTR655414:CTR655421 DDN655414:DDN655421 DNJ655414:DNJ655421 DXF655414:DXF655421 EHB655414:EHB655421 EQX655414:EQX655421 FAT655414:FAT655421 FKP655414:FKP655421 FUL655414:FUL655421 GEH655414:GEH655421 GOD655414:GOD655421 GXZ655414:GXZ655421 HHV655414:HHV655421 HRR655414:HRR655421 IBN655414:IBN655421 ILJ655414:ILJ655421 IVF655414:IVF655421 JFB655414:JFB655421 JOX655414:JOX655421 JYT655414:JYT655421 KIP655414:KIP655421 KSL655414:KSL655421 LCH655414:LCH655421 LMD655414:LMD655421 LVZ655414:LVZ655421 MFV655414:MFV655421 MPR655414:MPR655421 MZN655414:MZN655421 NJJ655414:NJJ655421 NTF655414:NTF655421 ODB655414:ODB655421 OMX655414:OMX655421 OWT655414:OWT655421 PGP655414:PGP655421 PQL655414:PQL655421 QAH655414:QAH655421 QKD655414:QKD655421 QTZ655414:QTZ655421 RDV655414:RDV655421 RNR655414:RNR655421 RXN655414:RXN655421 SHJ655414:SHJ655421 SRF655414:SRF655421 TBB655414:TBB655421 TKX655414:TKX655421 TUT655414:TUT655421 UEP655414:UEP655421 UOL655414:UOL655421 UYH655414:UYH655421 VID655414:VID655421 VRZ655414:VRZ655421 WBV655414:WBV655421 WLR655414:WLR655421 WVN655414:WVN655421 G720950:I720957 JB720950:JB720957 SX720950:SX720957 ACT720950:ACT720957 AMP720950:AMP720957 AWL720950:AWL720957 BGH720950:BGH720957 BQD720950:BQD720957 BZZ720950:BZZ720957 CJV720950:CJV720957 CTR720950:CTR720957 DDN720950:DDN720957 DNJ720950:DNJ720957 DXF720950:DXF720957 EHB720950:EHB720957 EQX720950:EQX720957 FAT720950:FAT720957 FKP720950:FKP720957 FUL720950:FUL720957 GEH720950:GEH720957 GOD720950:GOD720957 GXZ720950:GXZ720957 HHV720950:HHV720957 HRR720950:HRR720957 IBN720950:IBN720957 ILJ720950:ILJ720957 IVF720950:IVF720957 JFB720950:JFB720957 JOX720950:JOX720957 JYT720950:JYT720957 KIP720950:KIP720957 KSL720950:KSL720957 LCH720950:LCH720957 LMD720950:LMD720957 LVZ720950:LVZ720957 MFV720950:MFV720957 MPR720950:MPR720957 MZN720950:MZN720957 NJJ720950:NJJ720957 NTF720950:NTF720957 ODB720950:ODB720957 OMX720950:OMX720957 OWT720950:OWT720957 PGP720950:PGP720957 PQL720950:PQL720957 QAH720950:QAH720957 QKD720950:QKD720957 QTZ720950:QTZ720957 RDV720950:RDV720957 RNR720950:RNR720957 RXN720950:RXN720957 SHJ720950:SHJ720957 SRF720950:SRF720957 TBB720950:TBB720957 TKX720950:TKX720957 TUT720950:TUT720957 UEP720950:UEP720957 UOL720950:UOL720957 UYH720950:UYH720957 VID720950:VID720957 VRZ720950:VRZ720957 WBV720950:WBV720957 WLR720950:WLR720957 WVN720950:WVN720957 G786486:I786493 JB786486:JB786493 SX786486:SX786493 ACT786486:ACT786493 AMP786486:AMP786493 AWL786486:AWL786493 BGH786486:BGH786493 BQD786486:BQD786493 BZZ786486:BZZ786493 CJV786486:CJV786493 CTR786486:CTR786493 DDN786486:DDN786493 DNJ786486:DNJ786493 DXF786486:DXF786493 EHB786486:EHB786493 EQX786486:EQX786493 FAT786486:FAT786493 FKP786486:FKP786493 FUL786486:FUL786493 GEH786486:GEH786493 GOD786486:GOD786493 GXZ786486:GXZ786493 HHV786486:HHV786493 HRR786486:HRR786493 IBN786486:IBN786493 ILJ786486:ILJ786493 IVF786486:IVF786493 JFB786486:JFB786493 JOX786486:JOX786493 JYT786486:JYT786493 KIP786486:KIP786493 KSL786486:KSL786493 LCH786486:LCH786493 LMD786486:LMD786493 LVZ786486:LVZ786493 MFV786486:MFV786493 MPR786486:MPR786493 MZN786486:MZN786493 NJJ786486:NJJ786493 NTF786486:NTF786493 ODB786486:ODB786493 OMX786486:OMX786493 OWT786486:OWT786493 PGP786486:PGP786493 PQL786486:PQL786493 QAH786486:QAH786493 QKD786486:QKD786493 QTZ786486:QTZ786493 RDV786486:RDV786493 RNR786486:RNR786493 RXN786486:RXN786493 SHJ786486:SHJ786493 SRF786486:SRF786493 TBB786486:TBB786493 TKX786486:TKX786493 TUT786486:TUT786493 UEP786486:UEP786493 UOL786486:UOL786493 UYH786486:UYH786493 VID786486:VID786493 VRZ786486:VRZ786493 WBV786486:WBV786493 WLR786486:WLR786493 WVN786486:WVN786493 G852022:I852029 JB852022:JB852029 SX852022:SX852029 ACT852022:ACT852029 AMP852022:AMP852029 AWL852022:AWL852029 BGH852022:BGH852029 BQD852022:BQD852029 BZZ852022:BZZ852029 CJV852022:CJV852029 CTR852022:CTR852029 DDN852022:DDN852029 DNJ852022:DNJ852029 DXF852022:DXF852029 EHB852022:EHB852029 EQX852022:EQX852029 FAT852022:FAT852029 FKP852022:FKP852029 FUL852022:FUL852029 GEH852022:GEH852029 GOD852022:GOD852029 GXZ852022:GXZ852029 HHV852022:HHV852029 HRR852022:HRR852029 IBN852022:IBN852029 ILJ852022:ILJ852029 IVF852022:IVF852029 JFB852022:JFB852029 JOX852022:JOX852029 JYT852022:JYT852029 KIP852022:KIP852029 KSL852022:KSL852029 LCH852022:LCH852029 LMD852022:LMD852029 LVZ852022:LVZ852029 MFV852022:MFV852029 MPR852022:MPR852029 MZN852022:MZN852029 NJJ852022:NJJ852029 NTF852022:NTF852029 ODB852022:ODB852029 OMX852022:OMX852029 OWT852022:OWT852029 PGP852022:PGP852029 PQL852022:PQL852029 QAH852022:QAH852029 QKD852022:QKD852029 QTZ852022:QTZ852029 RDV852022:RDV852029 RNR852022:RNR852029 RXN852022:RXN852029 SHJ852022:SHJ852029 SRF852022:SRF852029 TBB852022:TBB852029 TKX852022:TKX852029 TUT852022:TUT852029 UEP852022:UEP852029 UOL852022:UOL852029 UYH852022:UYH852029 VID852022:VID852029 VRZ852022:VRZ852029 WBV852022:WBV852029 WLR852022:WLR852029 WVN852022:WVN852029 G917558:I917565 JB917558:JB917565 SX917558:SX917565 ACT917558:ACT917565 AMP917558:AMP917565 AWL917558:AWL917565 BGH917558:BGH917565 BQD917558:BQD917565 BZZ917558:BZZ917565 CJV917558:CJV917565 CTR917558:CTR917565 DDN917558:DDN917565 DNJ917558:DNJ917565 DXF917558:DXF917565 EHB917558:EHB917565 EQX917558:EQX917565 FAT917558:FAT917565 FKP917558:FKP917565 FUL917558:FUL917565 GEH917558:GEH917565 GOD917558:GOD917565 GXZ917558:GXZ917565 HHV917558:HHV917565 HRR917558:HRR917565 IBN917558:IBN917565 ILJ917558:ILJ917565 IVF917558:IVF917565 JFB917558:JFB917565 JOX917558:JOX917565 JYT917558:JYT917565 KIP917558:KIP917565 KSL917558:KSL917565 LCH917558:LCH917565 LMD917558:LMD917565 LVZ917558:LVZ917565 MFV917558:MFV917565 MPR917558:MPR917565 MZN917558:MZN917565 NJJ917558:NJJ917565 NTF917558:NTF917565 ODB917558:ODB917565 OMX917558:OMX917565 OWT917558:OWT917565 PGP917558:PGP917565 PQL917558:PQL917565 QAH917558:QAH917565 QKD917558:QKD917565 QTZ917558:QTZ917565 RDV917558:RDV917565 RNR917558:RNR917565 RXN917558:RXN917565 SHJ917558:SHJ917565 SRF917558:SRF917565 TBB917558:TBB917565 TKX917558:TKX917565 TUT917558:TUT917565 UEP917558:UEP917565 UOL917558:UOL917565 UYH917558:UYH917565 VID917558:VID917565 VRZ917558:VRZ917565 WBV917558:WBV917565 WLR917558:WLR917565 WVN917558:WVN917565 G983094:I983101 JB983094:JB983101 SX983094:SX983101 ACT983094:ACT983101 AMP983094:AMP983101 AWL983094:AWL983101 BGH983094:BGH983101 BQD983094:BQD983101 BZZ983094:BZZ983101 CJV983094:CJV983101 CTR983094:CTR983101 DDN983094:DDN983101 DNJ983094:DNJ983101 DXF983094:DXF983101 EHB983094:EHB983101 EQX983094:EQX983101 FAT983094:FAT983101 FKP983094:FKP983101 FUL983094:FUL983101 GEH983094:GEH983101 GOD983094:GOD983101 GXZ983094:GXZ983101 HHV983094:HHV983101 HRR983094:HRR983101 IBN983094:IBN983101 ILJ983094:ILJ983101 IVF983094:IVF983101 JFB983094:JFB983101 JOX983094:JOX983101 JYT983094:JYT983101 KIP983094:KIP983101 KSL983094:KSL983101 LCH983094:LCH983101 LMD983094:LMD983101 LVZ983094:LVZ983101 MFV983094:MFV983101 MPR983094:MPR983101 MZN983094:MZN983101 NJJ983094:NJJ983101 NTF983094:NTF983101 ODB983094:ODB983101 OMX983094:OMX983101 OWT983094:OWT983101 PGP983094:PGP983101 PQL983094:PQL983101 QAH983094:QAH983101 QKD983094:QKD983101 QTZ983094:QTZ983101 RDV983094:RDV983101 RNR983094:RNR983101 RXN983094:RXN983101 SHJ983094:SHJ983101 SRF983094:SRF983101 TBB983094:TBB983101 TKX983094:TKX983101 TUT983094:TUT983101 UEP983094:UEP983101 UOL983094:UOL983101 UYH983094:UYH983101 VID983094:VID983101 VRZ983094:VRZ983101 WBV983094:WBV983101 WLR983094:WLR983101 WVN983094:WVN983101 G65557:I65563 JB65557:JB65563 SX65557:SX65563 ACT65557:ACT65563 AMP65557:AMP65563 AWL65557:AWL65563 BGH65557:BGH65563 BQD65557:BQD65563 BZZ65557:BZZ65563 CJV65557:CJV65563 CTR65557:CTR65563 DDN65557:DDN65563 DNJ65557:DNJ65563 DXF65557:DXF65563 EHB65557:EHB65563 EQX65557:EQX65563 FAT65557:FAT65563 FKP65557:FKP65563 FUL65557:FUL65563 GEH65557:GEH65563 GOD65557:GOD65563 GXZ65557:GXZ65563 HHV65557:HHV65563 HRR65557:HRR65563 IBN65557:IBN65563 ILJ65557:ILJ65563 IVF65557:IVF65563 JFB65557:JFB65563 JOX65557:JOX65563 JYT65557:JYT65563 KIP65557:KIP65563 KSL65557:KSL65563 LCH65557:LCH65563 LMD65557:LMD65563 LVZ65557:LVZ65563 MFV65557:MFV65563 MPR65557:MPR65563 MZN65557:MZN65563 NJJ65557:NJJ65563 NTF65557:NTF65563 ODB65557:ODB65563 OMX65557:OMX65563 OWT65557:OWT65563 PGP65557:PGP65563 PQL65557:PQL65563 QAH65557:QAH65563 QKD65557:QKD65563 QTZ65557:QTZ65563 RDV65557:RDV65563 RNR65557:RNR65563 RXN65557:RXN65563 SHJ65557:SHJ65563 SRF65557:SRF65563 TBB65557:TBB65563 TKX65557:TKX65563 TUT65557:TUT65563 UEP65557:UEP65563 UOL65557:UOL65563 UYH65557:UYH65563 VID65557:VID65563 VRZ65557:VRZ65563 WBV65557:WBV65563 WLR65557:WLR65563 WVN65557:WVN65563 G131093:I131099 JB131093:JB131099 SX131093:SX131099 ACT131093:ACT131099 AMP131093:AMP131099 AWL131093:AWL131099 BGH131093:BGH131099 BQD131093:BQD131099 BZZ131093:BZZ131099 CJV131093:CJV131099 CTR131093:CTR131099 DDN131093:DDN131099 DNJ131093:DNJ131099 DXF131093:DXF131099 EHB131093:EHB131099 EQX131093:EQX131099 FAT131093:FAT131099 FKP131093:FKP131099 FUL131093:FUL131099 GEH131093:GEH131099 GOD131093:GOD131099 GXZ131093:GXZ131099 HHV131093:HHV131099 HRR131093:HRR131099 IBN131093:IBN131099 ILJ131093:ILJ131099 IVF131093:IVF131099 JFB131093:JFB131099 JOX131093:JOX131099 JYT131093:JYT131099 KIP131093:KIP131099 KSL131093:KSL131099 LCH131093:LCH131099 LMD131093:LMD131099 LVZ131093:LVZ131099 MFV131093:MFV131099 MPR131093:MPR131099 MZN131093:MZN131099 NJJ131093:NJJ131099 NTF131093:NTF131099 ODB131093:ODB131099 OMX131093:OMX131099 OWT131093:OWT131099 PGP131093:PGP131099 PQL131093:PQL131099 QAH131093:QAH131099 QKD131093:QKD131099 QTZ131093:QTZ131099 RDV131093:RDV131099 RNR131093:RNR131099 RXN131093:RXN131099 SHJ131093:SHJ131099 SRF131093:SRF131099 TBB131093:TBB131099 TKX131093:TKX131099 TUT131093:TUT131099 UEP131093:UEP131099 UOL131093:UOL131099 UYH131093:UYH131099 VID131093:VID131099 VRZ131093:VRZ131099 WBV131093:WBV131099 WLR131093:WLR131099 WVN131093:WVN131099 G196629:I196635 JB196629:JB196635 SX196629:SX196635 ACT196629:ACT196635 AMP196629:AMP196635 AWL196629:AWL196635 BGH196629:BGH196635 BQD196629:BQD196635 BZZ196629:BZZ196635 CJV196629:CJV196635 CTR196629:CTR196635 DDN196629:DDN196635 DNJ196629:DNJ196635 DXF196629:DXF196635 EHB196629:EHB196635 EQX196629:EQX196635 FAT196629:FAT196635 FKP196629:FKP196635 FUL196629:FUL196635 GEH196629:GEH196635 GOD196629:GOD196635 GXZ196629:GXZ196635 HHV196629:HHV196635 HRR196629:HRR196635 IBN196629:IBN196635 ILJ196629:ILJ196635 IVF196629:IVF196635 JFB196629:JFB196635 JOX196629:JOX196635 JYT196629:JYT196635 KIP196629:KIP196635 KSL196629:KSL196635 LCH196629:LCH196635 LMD196629:LMD196635 LVZ196629:LVZ196635 MFV196629:MFV196635 MPR196629:MPR196635 MZN196629:MZN196635 NJJ196629:NJJ196635 NTF196629:NTF196635 ODB196629:ODB196635 OMX196629:OMX196635 OWT196629:OWT196635 PGP196629:PGP196635 PQL196629:PQL196635 QAH196629:QAH196635 QKD196629:QKD196635 QTZ196629:QTZ196635 RDV196629:RDV196635 RNR196629:RNR196635 RXN196629:RXN196635 SHJ196629:SHJ196635 SRF196629:SRF196635 TBB196629:TBB196635 TKX196629:TKX196635 TUT196629:TUT196635 UEP196629:UEP196635 UOL196629:UOL196635 UYH196629:UYH196635 VID196629:VID196635 VRZ196629:VRZ196635 WBV196629:WBV196635 WLR196629:WLR196635 WVN196629:WVN196635 G262165:I262171 JB262165:JB262171 SX262165:SX262171 ACT262165:ACT262171 AMP262165:AMP262171 AWL262165:AWL262171 BGH262165:BGH262171 BQD262165:BQD262171 BZZ262165:BZZ262171 CJV262165:CJV262171 CTR262165:CTR262171 DDN262165:DDN262171 DNJ262165:DNJ262171 DXF262165:DXF262171 EHB262165:EHB262171 EQX262165:EQX262171 FAT262165:FAT262171 FKP262165:FKP262171 FUL262165:FUL262171 GEH262165:GEH262171 GOD262165:GOD262171 GXZ262165:GXZ262171 HHV262165:HHV262171 HRR262165:HRR262171 IBN262165:IBN262171 ILJ262165:ILJ262171 IVF262165:IVF262171 JFB262165:JFB262171 JOX262165:JOX262171 JYT262165:JYT262171 KIP262165:KIP262171 KSL262165:KSL262171 LCH262165:LCH262171 LMD262165:LMD262171 LVZ262165:LVZ262171 MFV262165:MFV262171 MPR262165:MPR262171 MZN262165:MZN262171 NJJ262165:NJJ262171 NTF262165:NTF262171 ODB262165:ODB262171 OMX262165:OMX262171 OWT262165:OWT262171 PGP262165:PGP262171 PQL262165:PQL262171 QAH262165:QAH262171 QKD262165:QKD262171 QTZ262165:QTZ262171 RDV262165:RDV262171 RNR262165:RNR262171 RXN262165:RXN262171 SHJ262165:SHJ262171 SRF262165:SRF262171 TBB262165:TBB262171 TKX262165:TKX262171 TUT262165:TUT262171 UEP262165:UEP262171 UOL262165:UOL262171 UYH262165:UYH262171 VID262165:VID262171 VRZ262165:VRZ262171 WBV262165:WBV262171 WLR262165:WLR262171 WVN262165:WVN262171 G327701:I327707 JB327701:JB327707 SX327701:SX327707 ACT327701:ACT327707 AMP327701:AMP327707 AWL327701:AWL327707 BGH327701:BGH327707 BQD327701:BQD327707 BZZ327701:BZZ327707 CJV327701:CJV327707 CTR327701:CTR327707 DDN327701:DDN327707 DNJ327701:DNJ327707 DXF327701:DXF327707 EHB327701:EHB327707 EQX327701:EQX327707 FAT327701:FAT327707 FKP327701:FKP327707 FUL327701:FUL327707 GEH327701:GEH327707 GOD327701:GOD327707 GXZ327701:GXZ327707 HHV327701:HHV327707 HRR327701:HRR327707 IBN327701:IBN327707 ILJ327701:ILJ327707 IVF327701:IVF327707 JFB327701:JFB327707 JOX327701:JOX327707 JYT327701:JYT327707 KIP327701:KIP327707 KSL327701:KSL327707 LCH327701:LCH327707 LMD327701:LMD327707 LVZ327701:LVZ327707 MFV327701:MFV327707 MPR327701:MPR327707 MZN327701:MZN327707 NJJ327701:NJJ327707 NTF327701:NTF327707 ODB327701:ODB327707 OMX327701:OMX327707 OWT327701:OWT327707 PGP327701:PGP327707 PQL327701:PQL327707 QAH327701:QAH327707 QKD327701:QKD327707 QTZ327701:QTZ327707 RDV327701:RDV327707 RNR327701:RNR327707 RXN327701:RXN327707 SHJ327701:SHJ327707 SRF327701:SRF327707 TBB327701:TBB327707 TKX327701:TKX327707 TUT327701:TUT327707 UEP327701:UEP327707 UOL327701:UOL327707 UYH327701:UYH327707 VID327701:VID327707 VRZ327701:VRZ327707 WBV327701:WBV327707 WLR327701:WLR327707 WVN327701:WVN327707 G393237:I393243 JB393237:JB393243 SX393237:SX393243 ACT393237:ACT393243 AMP393237:AMP393243 AWL393237:AWL393243 BGH393237:BGH393243 BQD393237:BQD393243 BZZ393237:BZZ393243 CJV393237:CJV393243 CTR393237:CTR393243 DDN393237:DDN393243 DNJ393237:DNJ393243 DXF393237:DXF393243 EHB393237:EHB393243 EQX393237:EQX393243 FAT393237:FAT393243 FKP393237:FKP393243 FUL393237:FUL393243 GEH393237:GEH393243 GOD393237:GOD393243 GXZ393237:GXZ393243 HHV393237:HHV393243 HRR393237:HRR393243 IBN393237:IBN393243 ILJ393237:ILJ393243 IVF393237:IVF393243 JFB393237:JFB393243 JOX393237:JOX393243 JYT393237:JYT393243 KIP393237:KIP393243 KSL393237:KSL393243 LCH393237:LCH393243 LMD393237:LMD393243 LVZ393237:LVZ393243 MFV393237:MFV393243 MPR393237:MPR393243 MZN393237:MZN393243 NJJ393237:NJJ393243 NTF393237:NTF393243 ODB393237:ODB393243 OMX393237:OMX393243 OWT393237:OWT393243 PGP393237:PGP393243 PQL393237:PQL393243 QAH393237:QAH393243 QKD393237:QKD393243 QTZ393237:QTZ393243 RDV393237:RDV393243 RNR393237:RNR393243 RXN393237:RXN393243 SHJ393237:SHJ393243 SRF393237:SRF393243 TBB393237:TBB393243 TKX393237:TKX393243 TUT393237:TUT393243 UEP393237:UEP393243 UOL393237:UOL393243 UYH393237:UYH393243 VID393237:VID393243 VRZ393237:VRZ393243 WBV393237:WBV393243 WLR393237:WLR393243 WVN393237:WVN393243 G458773:I458779 JB458773:JB458779 SX458773:SX458779 ACT458773:ACT458779 AMP458773:AMP458779 AWL458773:AWL458779 BGH458773:BGH458779 BQD458773:BQD458779 BZZ458773:BZZ458779 CJV458773:CJV458779 CTR458773:CTR458779 DDN458773:DDN458779 DNJ458773:DNJ458779 DXF458773:DXF458779 EHB458773:EHB458779 EQX458773:EQX458779 FAT458773:FAT458779 FKP458773:FKP458779 FUL458773:FUL458779 GEH458773:GEH458779 GOD458773:GOD458779 GXZ458773:GXZ458779 HHV458773:HHV458779 HRR458773:HRR458779 IBN458773:IBN458779 ILJ458773:ILJ458779 IVF458773:IVF458779 JFB458773:JFB458779 JOX458773:JOX458779 JYT458773:JYT458779 KIP458773:KIP458779 KSL458773:KSL458779 LCH458773:LCH458779 LMD458773:LMD458779 LVZ458773:LVZ458779 MFV458773:MFV458779 MPR458773:MPR458779 MZN458773:MZN458779 NJJ458773:NJJ458779 NTF458773:NTF458779 ODB458773:ODB458779 OMX458773:OMX458779 OWT458773:OWT458779 PGP458773:PGP458779 PQL458773:PQL458779 QAH458773:QAH458779 QKD458773:QKD458779 QTZ458773:QTZ458779 RDV458773:RDV458779 RNR458773:RNR458779 RXN458773:RXN458779 SHJ458773:SHJ458779 SRF458773:SRF458779 TBB458773:TBB458779 TKX458773:TKX458779 TUT458773:TUT458779 UEP458773:UEP458779 UOL458773:UOL458779 UYH458773:UYH458779 VID458773:VID458779 VRZ458773:VRZ458779 WBV458773:WBV458779 WLR458773:WLR458779 WVN458773:WVN458779 G524309:I524315 JB524309:JB524315 SX524309:SX524315 ACT524309:ACT524315 AMP524309:AMP524315 AWL524309:AWL524315 BGH524309:BGH524315 BQD524309:BQD524315 BZZ524309:BZZ524315 CJV524309:CJV524315 CTR524309:CTR524315 DDN524309:DDN524315 DNJ524309:DNJ524315 DXF524309:DXF524315 EHB524309:EHB524315 EQX524309:EQX524315 FAT524309:FAT524315 FKP524309:FKP524315 FUL524309:FUL524315 GEH524309:GEH524315 GOD524309:GOD524315 GXZ524309:GXZ524315 HHV524309:HHV524315 HRR524309:HRR524315 IBN524309:IBN524315 ILJ524309:ILJ524315 IVF524309:IVF524315 JFB524309:JFB524315 JOX524309:JOX524315 JYT524309:JYT524315 KIP524309:KIP524315 KSL524309:KSL524315 LCH524309:LCH524315 LMD524309:LMD524315 LVZ524309:LVZ524315 MFV524309:MFV524315 MPR524309:MPR524315 MZN524309:MZN524315 NJJ524309:NJJ524315 NTF524309:NTF524315 ODB524309:ODB524315 OMX524309:OMX524315 OWT524309:OWT524315 PGP524309:PGP524315 PQL524309:PQL524315 QAH524309:QAH524315 QKD524309:QKD524315 QTZ524309:QTZ524315 RDV524309:RDV524315 RNR524309:RNR524315 RXN524309:RXN524315 SHJ524309:SHJ524315 SRF524309:SRF524315 TBB524309:TBB524315 TKX524309:TKX524315 TUT524309:TUT524315 UEP524309:UEP524315 UOL524309:UOL524315 UYH524309:UYH524315 VID524309:VID524315 VRZ524309:VRZ524315 WBV524309:WBV524315 WLR524309:WLR524315 WVN524309:WVN524315 G589845:I589851 JB589845:JB589851 SX589845:SX589851 ACT589845:ACT589851 AMP589845:AMP589851 AWL589845:AWL589851 BGH589845:BGH589851 BQD589845:BQD589851 BZZ589845:BZZ589851 CJV589845:CJV589851 CTR589845:CTR589851 DDN589845:DDN589851 DNJ589845:DNJ589851 DXF589845:DXF589851 EHB589845:EHB589851 EQX589845:EQX589851 FAT589845:FAT589851 FKP589845:FKP589851 FUL589845:FUL589851 GEH589845:GEH589851 GOD589845:GOD589851 GXZ589845:GXZ589851 HHV589845:HHV589851 HRR589845:HRR589851 IBN589845:IBN589851 ILJ589845:ILJ589851 IVF589845:IVF589851 JFB589845:JFB589851 JOX589845:JOX589851 JYT589845:JYT589851 KIP589845:KIP589851 KSL589845:KSL589851 LCH589845:LCH589851 LMD589845:LMD589851 LVZ589845:LVZ589851 MFV589845:MFV589851 MPR589845:MPR589851 MZN589845:MZN589851 NJJ589845:NJJ589851 NTF589845:NTF589851 ODB589845:ODB589851 OMX589845:OMX589851 OWT589845:OWT589851 PGP589845:PGP589851 PQL589845:PQL589851 QAH589845:QAH589851 QKD589845:QKD589851 QTZ589845:QTZ589851 RDV589845:RDV589851 RNR589845:RNR589851 RXN589845:RXN589851 SHJ589845:SHJ589851 SRF589845:SRF589851 TBB589845:TBB589851 TKX589845:TKX589851 TUT589845:TUT589851 UEP589845:UEP589851 UOL589845:UOL589851 UYH589845:UYH589851 VID589845:VID589851 VRZ589845:VRZ589851 WBV589845:WBV589851 WLR589845:WLR589851 WVN589845:WVN589851 G655381:I655387 JB655381:JB655387 SX655381:SX655387 ACT655381:ACT655387 AMP655381:AMP655387 AWL655381:AWL655387 BGH655381:BGH655387 BQD655381:BQD655387 BZZ655381:BZZ655387 CJV655381:CJV655387 CTR655381:CTR655387 DDN655381:DDN655387 DNJ655381:DNJ655387 DXF655381:DXF655387 EHB655381:EHB655387 EQX655381:EQX655387 FAT655381:FAT655387 FKP655381:FKP655387 FUL655381:FUL655387 GEH655381:GEH655387 GOD655381:GOD655387 GXZ655381:GXZ655387 HHV655381:HHV655387 HRR655381:HRR655387 IBN655381:IBN655387 ILJ655381:ILJ655387 IVF655381:IVF655387 JFB655381:JFB655387 JOX655381:JOX655387 JYT655381:JYT655387 KIP655381:KIP655387 KSL655381:KSL655387 LCH655381:LCH655387 LMD655381:LMD655387 LVZ655381:LVZ655387 MFV655381:MFV655387 MPR655381:MPR655387 MZN655381:MZN655387 NJJ655381:NJJ655387 NTF655381:NTF655387 ODB655381:ODB655387 OMX655381:OMX655387 OWT655381:OWT655387 PGP655381:PGP655387 PQL655381:PQL655387 QAH655381:QAH655387 QKD655381:QKD655387 QTZ655381:QTZ655387 RDV655381:RDV655387 RNR655381:RNR655387 RXN655381:RXN655387 SHJ655381:SHJ655387 SRF655381:SRF655387 TBB655381:TBB655387 TKX655381:TKX655387 TUT655381:TUT655387 UEP655381:UEP655387 UOL655381:UOL655387 UYH655381:UYH655387 VID655381:VID655387 VRZ655381:VRZ655387 WBV655381:WBV655387 WLR655381:WLR655387 WVN655381:WVN655387 G720917:I720923 JB720917:JB720923 SX720917:SX720923 ACT720917:ACT720923 AMP720917:AMP720923 AWL720917:AWL720923 BGH720917:BGH720923 BQD720917:BQD720923 BZZ720917:BZZ720923 CJV720917:CJV720923 CTR720917:CTR720923 DDN720917:DDN720923 DNJ720917:DNJ720923 DXF720917:DXF720923 EHB720917:EHB720923 EQX720917:EQX720923 FAT720917:FAT720923 FKP720917:FKP720923 FUL720917:FUL720923 GEH720917:GEH720923 GOD720917:GOD720923 GXZ720917:GXZ720923 HHV720917:HHV720923 HRR720917:HRR720923 IBN720917:IBN720923 ILJ720917:ILJ720923 IVF720917:IVF720923 JFB720917:JFB720923 JOX720917:JOX720923 JYT720917:JYT720923 KIP720917:KIP720923 KSL720917:KSL720923 LCH720917:LCH720923 LMD720917:LMD720923 LVZ720917:LVZ720923 MFV720917:MFV720923 MPR720917:MPR720923 MZN720917:MZN720923 NJJ720917:NJJ720923 NTF720917:NTF720923 ODB720917:ODB720923 OMX720917:OMX720923 OWT720917:OWT720923 PGP720917:PGP720923 PQL720917:PQL720923 QAH720917:QAH720923 QKD720917:QKD720923 QTZ720917:QTZ720923 RDV720917:RDV720923 RNR720917:RNR720923 RXN720917:RXN720923 SHJ720917:SHJ720923 SRF720917:SRF720923 TBB720917:TBB720923 TKX720917:TKX720923 TUT720917:TUT720923 UEP720917:UEP720923 UOL720917:UOL720923 UYH720917:UYH720923 VID720917:VID720923 VRZ720917:VRZ720923 WBV720917:WBV720923 WLR720917:WLR720923 WVN720917:WVN720923 G786453:I786459 JB786453:JB786459 SX786453:SX786459 ACT786453:ACT786459 AMP786453:AMP786459 AWL786453:AWL786459 BGH786453:BGH786459 BQD786453:BQD786459 BZZ786453:BZZ786459 CJV786453:CJV786459 CTR786453:CTR786459 DDN786453:DDN786459 DNJ786453:DNJ786459 DXF786453:DXF786459 EHB786453:EHB786459 EQX786453:EQX786459 FAT786453:FAT786459 FKP786453:FKP786459 FUL786453:FUL786459 GEH786453:GEH786459 GOD786453:GOD786459 GXZ786453:GXZ786459 HHV786453:HHV786459 HRR786453:HRR786459 IBN786453:IBN786459 ILJ786453:ILJ786459 IVF786453:IVF786459 JFB786453:JFB786459 JOX786453:JOX786459 JYT786453:JYT786459 KIP786453:KIP786459 KSL786453:KSL786459 LCH786453:LCH786459 LMD786453:LMD786459 LVZ786453:LVZ786459 MFV786453:MFV786459 MPR786453:MPR786459 MZN786453:MZN786459 NJJ786453:NJJ786459 NTF786453:NTF786459 ODB786453:ODB786459 OMX786453:OMX786459 OWT786453:OWT786459 PGP786453:PGP786459 PQL786453:PQL786459 QAH786453:QAH786459 QKD786453:QKD786459 QTZ786453:QTZ786459 RDV786453:RDV786459 RNR786453:RNR786459 RXN786453:RXN786459 SHJ786453:SHJ786459 SRF786453:SRF786459 TBB786453:TBB786459 TKX786453:TKX786459 TUT786453:TUT786459 UEP786453:UEP786459 UOL786453:UOL786459 UYH786453:UYH786459 VID786453:VID786459 VRZ786453:VRZ786459 WBV786453:WBV786459 WLR786453:WLR786459 WVN786453:WVN786459 G851989:I851995 JB851989:JB851995 SX851989:SX851995 ACT851989:ACT851995 AMP851989:AMP851995 AWL851989:AWL851995 BGH851989:BGH851995 BQD851989:BQD851995 BZZ851989:BZZ851995 CJV851989:CJV851995 CTR851989:CTR851995 DDN851989:DDN851995 DNJ851989:DNJ851995 DXF851989:DXF851995 EHB851989:EHB851995 EQX851989:EQX851995 FAT851989:FAT851995 FKP851989:FKP851995 FUL851989:FUL851995 GEH851989:GEH851995 GOD851989:GOD851995 GXZ851989:GXZ851995 HHV851989:HHV851995 HRR851989:HRR851995 IBN851989:IBN851995 ILJ851989:ILJ851995 IVF851989:IVF851995 JFB851989:JFB851995 JOX851989:JOX851995 JYT851989:JYT851995 KIP851989:KIP851995 KSL851989:KSL851995 LCH851989:LCH851995 LMD851989:LMD851995 LVZ851989:LVZ851995 MFV851989:MFV851995 MPR851989:MPR851995 MZN851989:MZN851995 NJJ851989:NJJ851995 NTF851989:NTF851995 ODB851989:ODB851995 OMX851989:OMX851995 OWT851989:OWT851995 PGP851989:PGP851995 PQL851989:PQL851995 QAH851989:QAH851995 QKD851989:QKD851995 QTZ851989:QTZ851995 RDV851989:RDV851995 RNR851989:RNR851995 RXN851989:RXN851995 SHJ851989:SHJ851995 SRF851989:SRF851995 TBB851989:TBB851995 TKX851989:TKX851995 TUT851989:TUT851995 UEP851989:UEP851995 UOL851989:UOL851995 UYH851989:UYH851995 VID851989:VID851995 VRZ851989:VRZ851995 WBV851989:WBV851995 WLR851989:WLR851995 WVN851989:WVN851995 G917525:I917531 JB917525:JB917531 SX917525:SX917531 ACT917525:ACT917531 AMP917525:AMP917531 AWL917525:AWL917531 BGH917525:BGH917531 BQD917525:BQD917531 BZZ917525:BZZ917531 CJV917525:CJV917531 CTR917525:CTR917531 DDN917525:DDN917531 DNJ917525:DNJ917531 DXF917525:DXF917531 EHB917525:EHB917531 EQX917525:EQX917531 FAT917525:FAT917531 FKP917525:FKP917531 FUL917525:FUL917531 GEH917525:GEH917531 GOD917525:GOD917531 GXZ917525:GXZ917531 HHV917525:HHV917531 HRR917525:HRR917531 IBN917525:IBN917531 ILJ917525:ILJ917531 IVF917525:IVF917531 JFB917525:JFB917531 JOX917525:JOX917531 JYT917525:JYT917531 KIP917525:KIP917531 KSL917525:KSL917531 LCH917525:LCH917531 LMD917525:LMD917531 LVZ917525:LVZ917531 MFV917525:MFV917531 MPR917525:MPR917531 MZN917525:MZN917531 NJJ917525:NJJ917531 NTF917525:NTF917531 ODB917525:ODB917531 OMX917525:OMX917531 OWT917525:OWT917531 PGP917525:PGP917531 PQL917525:PQL917531 QAH917525:QAH917531 QKD917525:QKD917531 QTZ917525:QTZ917531 RDV917525:RDV917531 RNR917525:RNR917531 RXN917525:RXN917531 SHJ917525:SHJ917531 SRF917525:SRF917531 TBB917525:TBB917531 TKX917525:TKX917531 TUT917525:TUT917531 UEP917525:UEP917531 UOL917525:UOL917531 UYH917525:UYH917531 VID917525:VID917531 VRZ917525:VRZ917531 WBV917525:WBV917531 WLR917525:WLR917531 WVN917525:WVN917531 G983061:I983067 JB983061:JB983067 SX983061:SX983067 ACT983061:ACT983067 AMP983061:AMP983067 AWL983061:AWL983067 BGH983061:BGH983067 BQD983061:BQD983067 BZZ983061:BZZ983067 CJV983061:CJV983067 CTR983061:CTR983067 DDN983061:DDN983067 DNJ983061:DNJ983067 DXF983061:DXF983067 EHB983061:EHB983067 EQX983061:EQX983067 FAT983061:FAT983067 FKP983061:FKP983067 FUL983061:FUL983067 GEH983061:GEH983067 GOD983061:GOD983067 GXZ983061:GXZ983067 HHV983061:HHV983067 HRR983061:HRR983067 IBN983061:IBN983067 ILJ983061:ILJ983067 IVF983061:IVF983067 JFB983061:JFB983067 JOX983061:JOX983067 JYT983061:JYT983067 KIP983061:KIP983067 KSL983061:KSL983067 LCH983061:LCH983067 LMD983061:LMD983067 LVZ983061:LVZ983067 MFV983061:MFV983067 MPR983061:MPR983067 MZN983061:MZN983067 NJJ983061:NJJ983067 NTF983061:NTF983067 ODB983061:ODB983067 OMX983061:OMX983067 OWT983061:OWT983067 PGP983061:PGP983067 PQL983061:PQL983067 QAH983061:QAH983067 QKD983061:QKD983067 QTZ983061:QTZ983067 RDV983061:RDV983067 RNR983061:RNR983067 RXN983061:RXN983067 SHJ983061:SHJ983067 SRF983061:SRF983067 TBB983061:TBB983067 TKX983061:TKX983067 TUT983061:TUT983067 UEP983061:UEP983067 UOL983061:UOL983067 UYH983061:UYH983067 VID983061:VID983067 VRZ983061:VRZ983067 WBV983061:WBV983067 WLR983061:WLR983067 WVN983061:WVN983067 G65577:I65588 JB65577:JB65588 SX65577:SX65588 ACT65577:ACT65588 AMP65577:AMP65588 AWL65577:AWL65588 BGH65577:BGH65588 BQD65577:BQD65588 BZZ65577:BZZ65588 CJV65577:CJV65588 CTR65577:CTR65588 DDN65577:DDN65588 DNJ65577:DNJ65588 DXF65577:DXF65588 EHB65577:EHB65588 EQX65577:EQX65588 FAT65577:FAT65588 FKP65577:FKP65588 FUL65577:FUL65588 GEH65577:GEH65588 GOD65577:GOD65588 GXZ65577:GXZ65588 HHV65577:HHV65588 HRR65577:HRR65588 IBN65577:IBN65588 ILJ65577:ILJ65588 IVF65577:IVF65588 JFB65577:JFB65588 JOX65577:JOX65588 JYT65577:JYT65588 KIP65577:KIP65588 KSL65577:KSL65588 LCH65577:LCH65588 LMD65577:LMD65588 LVZ65577:LVZ65588 MFV65577:MFV65588 MPR65577:MPR65588 MZN65577:MZN65588 NJJ65577:NJJ65588 NTF65577:NTF65588 ODB65577:ODB65588 OMX65577:OMX65588 OWT65577:OWT65588 PGP65577:PGP65588 PQL65577:PQL65588 QAH65577:QAH65588 QKD65577:QKD65588 QTZ65577:QTZ65588 RDV65577:RDV65588 RNR65577:RNR65588 RXN65577:RXN65588 SHJ65577:SHJ65588 SRF65577:SRF65588 TBB65577:TBB65588 TKX65577:TKX65588 TUT65577:TUT65588 UEP65577:UEP65588 UOL65577:UOL65588 UYH65577:UYH65588 VID65577:VID65588 VRZ65577:VRZ65588 WBV65577:WBV65588 WLR65577:WLR65588 WVN65577:WVN65588 G131113:I131124 JB131113:JB131124 SX131113:SX131124 ACT131113:ACT131124 AMP131113:AMP131124 AWL131113:AWL131124 BGH131113:BGH131124 BQD131113:BQD131124 BZZ131113:BZZ131124 CJV131113:CJV131124 CTR131113:CTR131124 DDN131113:DDN131124 DNJ131113:DNJ131124 DXF131113:DXF131124 EHB131113:EHB131124 EQX131113:EQX131124 FAT131113:FAT131124 FKP131113:FKP131124 FUL131113:FUL131124 GEH131113:GEH131124 GOD131113:GOD131124 GXZ131113:GXZ131124 HHV131113:HHV131124 HRR131113:HRR131124 IBN131113:IBN131124 ILJ131113:ILJ131124 IVF131113:IVF131124 JFB131113:JFB131124 JOX131113:JOX131124 JYT131113:JYT131124 KIP131113:KIP131124 KSL131113:KSL131124 LCH131113:LCH131124 LMD131113:LMD131124 LVZ131113:LVZ131124 MFV131113:MFV131124 MPR131113:MPR131124 MZN131113:MZN131124 NJJ131113:NJJ131124 NTF131113:NTF131124 ODB131113:ODB131124 OMX131113:OMX131124 OWT131113:OWT131124 PGP131113:PGP131124 PQL131113:PQL131124 QAH131113:QAH131124 QKD131113:QKD131124 QTZ131113:QTZ131124 RDV131113:RDV131124 RNR131113:RNR131124 RXN131113:RXN131124 SHJ131113:SHJ131124 SRF131113:SRF131124 TBB131113:TBB131124 TKX131113:TKX131124 TUT131113:TUT131124 UEP131113:UEP131124 UOL131113:UOL131124 UYH131113:UYH131124 VID131113:VID131124 VRZ131113:VRZ131124 WBV131113:WBV131124 WLR131113:WLR131124 WVN131113:WVN131124 G196649:I196660 JB196649:JB196660 SX196649:SX196660 ACT196649:ACT196660 AMP196649:AMP196660 AWL196649:AWL196660 BGH196649:BGH196660 BQD196649:BQD196660 BZZ196649:BZZ196660 CJV196649:CJV196660 CTR196649:CTR196660 DDN196649:DDN196660 DNJ196649:DNJ196660 DXF196649:DXF196660 EHB196649:EHB196660 EQX196649:EQX196660 FAT196649:FAT196660 FKP196649:FKP196660 FUL196649:FUL196660 GEH196649:GEH196660 GOD196649:GOD196660 GXZ196649:GXZ196660 HHV196649:HHV196660 HRR196649:HRR196660 IBN196649:IBN196660 ILJ196649:ILJ196660 IVF196649:IVF196660 JFB196649:JFB196660 JOX196649:JOX196660 JYT196649:JYT196660 KIP196649:KIP196660 KSL196649:KSL196660 LCH196649:LCH196660 LMD196649:LMD196660 LVZ196649:LVZ196660 MFV196649:MFV196660 MPR196649:MPR196660 MZN196649:MZN196660 NJJ196649:NJJ196660 NTF196649:NTF196660 ODB196649:ODB196660 OMX196649:OMX196660 OWT196649:OWT196660 PGP196649:PGP196660 PQL196649:PQL196660 QAH196649:QAH196660 QKD196649:QKD196660 QTZ196649:QTZ196660 RDV196649:RDV196660 RNR196649:RNR196660 RXN196649:RXN196660 SHJ196649:SHJ196660 SRF196649:SRF196660 TBB196649:TBB196660 TKX196649:TKX196660 TUT196649:TUT196660 UEP196649:UEP196660 UOL196649:UOL196660 UYH196649:UYH196660 VID196649:VID196660 VRZ196649:VRZ196660 WBV196649:WBV196660 WLR196649:WLR196660 WVN196649:WVN196660 G262185:I262196 JB262185:JB262196 SX262185:SX262196 ACT262185:ACT262196 AMP262185:AMP262196 AWL262185:AWL262196 BGH262185:BGH262196 BQD262185:BQD262196 BZZ262185:BZZ262196 CJV262185:CJV262196 CTR262185:CTR262196 DDN262185:DDN262196 DNJ262185:DNJ262196 DXF262185:DXF262196 EHB262185:EHB262196 EQX262185:EQX262196 FAT262185:FAT262196 FKP262185:FKP262196 FUL262185:FUL262196 GEH262185:GEH262196 GOD262185:GOD262196 GXZ262185:GXZ262196 HHV262185:HHV262196 HRR262185:HRR262196 IBN262185:IBN262196 ILJ262185:ILJ262196 IVF262185:IVF262196 JFB262185:JFB262196 JOX262185:JOX262196 JYT262185:JYT262196 KIP262185:KIP262196 KSL262185:KSL262196 LCH262185:LCH262196 LMD262185:LMD262196 LVZ262185:LVZ262196 MFV262185:MFV262196 MPR262185:MPR262196 MZN262185:MZN262196 NJJ262185:NJJ262196 NTF262185:NTF262196 ODB262185:ODB262196 OMX262185:OMX262196 OWT262185:OWT262196 PGP262185:PGP262196 PQL262185:PQL262196 QAH262185:QAH262196 QKD262185:QKD262196 QTZ262185:QTZ262196 RDV262185:RDV262196 RNR262185:RNR262196 RXN262185:RXN262196 SHJ262185:SHJ262196 SRF262185:SRF262196 TBB262185:TBB262196 TKX262185:TKX262196 TUT262185:TUT262196 UEP262185:UEP262196 UOL262185:UOL262196 UYH262185:UYH262196 VID262185:VID262196 VRZ262185:VRZ262196 WBV262185:WBV262196 WLR262185:WLR262196 WVN262185:WVN262196 G327721:I327732 JB327721:JB327732 SX327721:SX327732 ACT327721:ACT327732 AMP327721:AMP327732 AWL327721:AWL327732 BGH327721:BGH327732 BQD327721:BQD327732 BZZ327721:BZZ327732 CJV327721:CJV327732 CTR327721:CTR327732 DDN327721:DDN327732 DNJ327721:DNJ327732 DXF327721:DXF327732 EHB327721:EHB327732 EQX327721:EQX327732 FAT327721:FAT327732 FKP327721:FKP327732 FUL327721:FUL327732 GEH327721:GEH327732 GOD327721:GOD327732 GXZ327721:GXZ327732 HHV327721:HHV327732 HRR327721:HRR327732 IBN327721:IBN327732 ILJ327721:ILJ327732 IVF327721:IVF327732 JFB327721:JFB327732 JOX327721:JOX327732 JYT327721:JYT327732 KIP327721:KIP327732 KSL327721:KSL327732 LCH327721:LCH327732 LMD327721:LMD327732 LVZ327721:LVZ327732 MFV327721:MFV327732 MPR327721:MPR327732 MZN327721:MZN327732 NJJ327721:NJJ327732 NTF327721:NTF327732 ODB327721:ODB327732 OMX327721:OMX327732 OWT327721:OWT327732 PGP327721:PGP327732 PQL327721:PQL327732 QAH327721:QAH327732 QKD327721:QKD327732 QTZ327721:QTZ327732 RDV327721:RDV327732 RNR327721:RNR327732 RXN327721:RXN327732 SHJ327721:SHJ327732 SRF327721:SRF327732 TBB327721:TBB327732 TKX327721:TKX327732 TUT327721:TUT327732 UEP327721:UEP327732 UOL327721:UOL327732 UYH327721:UYH327732 VID327721:VID327732 VRZ327721:VRZ327732 WBV327721:WBV327732 WLR327721:WLR327732 WVN327721:WVN327732 G393257:I393268 JB393257:JB393268 SX393257:SX393268 ACT393257:ACT393268 AMP393257:AMP393268 AWL393257:AWL393268 BGH393257:BGH393268 BQD393257:BQD393268 BZZ393257:BZZ393268 CJV393257:CJV393268 CTR393257:CTR393268 DDN393257:DDN393268 DNJ393257:DNJ393268 DXF393257:DXF393268 EHB393257:EHB393268 EQX393257:EQX393268 FAT393257:FAT393268 FKP393257:FKP393268 FUL393257:FUL393268 GEH393257:GEH393268 GOD393257:GOD393268 GXZ393257:GXZ393268 HHV393257:HHV393268 HRR393257:HRR393268 IBN393257:IBN393268 ILJ393257:ILJ393268 IVF393257:IVF393268 JFB393257:JFB393268 JOX393257:JOX393268 JYT393257:JYT393268 KIP393257:KIP393268 KSL393257:KSL393268 LCH393257:LCH393268 LMD393257:LMD393268 LVZ393257:LVZ393268 MFV393257:MFV393268 MPR393257:MPR393268 MZN393257:MZN393268 NJJ393257:NJJ393268 NTF393257:NTF393268 ODB393257:ODB393268 OMX393257:OMX393268 OWT393257:OWT393268 PGP393257:PGP393268 PQL393257:PQL393268 QAH393257:QAH393268 QKD393257:QKD393268 QTZ393257:QTZ393268 RDV393257:RDV393268 RNR393257:RNR393268 RXN393257:RXN393268 SHJ393257:SHJ393268 SRF393257:SRF393268 TBB393257:TBB393268 TKX393257:TKX393268 TUT393257:TUT393268 UEP393257:UEP393268 UOL393257:UOL393268 UYH393257:UYH393268 VID393257:VID393268 VRZ393257:VRZ393268 WBV393257:WBV393268 WLR393257:WLR393268 WVN393257:WVN393268 G458793:I458804 JB458793:JB458804 SX458793:SX458804 ACT458793:ACT458804 AMP458793:AMP458804 AWL458793:AWL458804 BGH458793:BGH458804 BQD458793:BQD458804 BZZ458793:BZZ458804 CJV458793:CJV458804 CTR458793:CTR458804 DDN458793:DDN458804 DNJ458793:DNJ458804 DXF458793:DXF458804 EHB458793:EHB458804 EQX458793:EQX458804 FAT458793:FAT458804 FKP458793:FKP458804 FUL458793:FUL458804 GEH458793:GEH458804 GOD458793:GOD458804 GXZ458793:GXZ458804 HHV458793:HHV458804 HRR458793:HRR458804 IBN458793:IBN458804 ILJ458793:ILJ458804 IVF458793:IVF458804 JFB458793:JFB458804 JOX458793:JOX458804 JYT458793:JYT458804 KIP458793:KIP458804 KSL458793:KSL458804 LCH458793:LCH458804 LMD458793:LMD458804 LVZ458793:LVZ458804 MFV458793:MFV458804 MPR458793:MPR458804 MZN458793:MZN458804 NJJ458793:NJJ458804 NTF458793:NTF458804 ODB458793:ODB458804 OMX458793:OMX458804 OWT458793:OWT458804 PGP458793:PGP458804 PQL458793:PQL458804 QAH458793:QAH458804 QKD458793:QKD458804 QTZ458793:QTZ458804 RDV458793:RDV458804 RNR458793:RNR458804 RXN458793:RXN458804 SHJ458793:SHJ458804 SRF458793:SRF458804 TBB458793:TBB458804 TKX458793:TKX458804 TUT458793:TUT458804 UEP458793:UEP458804 UOL458793:UOL458804 UYH458793:UYH458804 VID458793:VID458804 VRZ458793:VRZ458804 WBV458793:WBV458804 WLR458793:WLR458804 WVN458793:WVN458804 G524329:I524340 JB524329:JB524340 SX524329:SX524340 ACT524329:ACT524340 AMP524329:AMP524340 AWL524329:AWL524340 BGH524329:BGH524340 BQD524329:BQD524340 BZZ524329:BZZ524340 CJV524329:CJV524340 CTR524329:CTR524340 DDN524329:DDN524340 DNJ524329:DNJ524340 DXF524329:DXF524340 EHB524329:EHB524340 EQX524329:EQX524340 FAT524329:FAT524340 FKP524329:FKP524340 FUL524329:FUL524340 GEH524329:GEH524340 GOD524329:GOD524340 GXZ524329:GXZ524340 HHV524329:HHV524340 HRR524329:HRR524340 IBN524329:IBN524340 ILJ524329:ILJ524340 IVF524329:IVF524340 JFB524329:JFB524340 JOX524329:JOX524340 JYT524329:JYT524340 KIP524329:KIP524340 KSL524329:KSL524340 LCH524329:LCH524340 LMD524329:LMD524340 LVZ524329:LVZ524340 MFV524329:MFV524340 MPR524329:MPR524340 MZN524329:MZN524340 NJJ524329:NJJ524340 NTF524329:NTF524340 ODB524329:ODB524340 OMX524329:OMX524340 OWT524329:OWT524340 PGP524329:PGP524340 PQL524329:PQL524340 QAH524329:QAH524340 QKD524329:QKD524340 QTZ524329:QTZ524340 RDV524329:RDV524340 RNR524329:RNR524340 RXN524329:RXN524340 SHJ524329:SHJ524340 SRF524329:SRF524340 TBB524329:TBB524340 TKX524329:TKX524340 TUT524329:TUT524340 UEP524329:UEP524340 UOL524329:UOL524340 UYH524329:UYH524340 VID524329:VID524340 VRZ524329:VRZ524340 WBV524329:WBV524340 WLR524329:WLR524340 WVN524329:WVN524340 G589865:I589876 JB589865:JB589876 SX589865:SX589876 ACT589865:ACT589876 AMP589865:AMP589876 AWL589865:AWL589876 BGH589865:BGH589876 BQD589865:BQD589876 BZZ589865:BZZ589876 CJV589865:CJV589876 CTR589865:CTR589876 DDN589865:DDN589876 DNJ589865:DNJ589876 DXF589865:DXF589876 EHB589865:EHB589876 EQX589865:EQX589876 FAT589865:FAT589876 FKP589865:FKP589876 FUL589865:FUL589876 GEH589865:GEH589876 GOD589865:GOD589876 GXZ589865:GXZ589876 HHV589865:HHV589876 HRR589865:HRR589876 IBN589865:IBN589876 ILJ589865:ILJ589876 IVF589865:IVF589876 JFB589865:JFB589876 JOX589865:JOX589876 JYT589865:JYT589876 KIP589865:KIP589876 KSL589865:KSL589876 LCH589865:LCH589876 LMD589865:LMD589876 LVZ589865:LVZ589876 MFV589865:MFV589876 MPR589865:MPR589876 MZN589865:MZN589876 NJJ589865:NJJ589876 NTF589865:NTF589876 ODB589865:ODB589876 OMX589865:OMX589876 OWT589865:OWT589876 PGP589865:PGP589876 PQL589865:PQL589876 QAH589865:QAH589876 QKD589865:QKD589876 QTZ589865:QTZ589876 RDV589865:RDV589876 RNR589865:RNR589876 RXN589865:RXN589876 SHJ589865:SHJ589876 SRF589865:SRF589876 TBB589865:TBB589876 TKX589865:TKX589876 TUT589865:TUT589876 UEP589865:UEP589876 UOL589865:UOL589876 UYH589865:UYH589876 VID589865:VID589876 VRZ589865:VRZ589876 WBV589865:WBV589876 WLR589865:WLR589876 WVN589865:WVN589876 G655401:I655412 JB655401:JB655412 SX655401:SX655412 ACT655401:ACT655412 AMP655401:AMP655412 AWL655401:AWL655412 BGH655401:BGH655412 BQD655401:BQD655412 BZZ655401:BZZ655412 CJV655401:CJV655412 CTR655401:CTR655412 DDN655401:DDN655412 DNJ655401:DNJ655412 DXF655401:DXF655412 EHB655401:EHB655412 EQX655401:EQX655412 FAT655401:FAT655412 FKP655401:FKP655412 FUL655401:FUL655412 GEH655401:GEH655412 GOD655401:GOD655412 GXZ655401:GXZ655412 HHV655401:HHV655412 HRR655401:HRR655412 IBN655401:IBN655412 ILJ655401:ILJ655412 IVF655401:IVF655412 JFB655401:JFB655412 JOX655401:JOX655412 JYT655401:JYT655412 KIP655401:KIP655412 KSL655401:KSL655412 LCH655401:LCH655412 LMD655401:LMD655412 LVZ655401:LVZ655412 MFV655401:MFV655412 MPR655401:MPR655412 MZN655401:MZN655412 NJJ655401:NJJ655412 NTF655401:NTF655412 ODB655401:ODB655412 OMX655401:OMX655412 OWT655401:OWT655412 PGP655401:PGP655412 PQL655401:PQL655412 QAH655401:QAH655412 QKD655401:QKD655412 QTZ655401:QTZ655412 RDV655401:RDV655412 RNR655401:RNR655412 RXN655401:RXN655412 SHJ655401:SHJ655412 SRF655401:SRF655412 TBB655401:TBB655412 TKX655401:TKX655412 TUT655401:TUT655412 UEP655401:UEP655412 UOL655401:UOL655412 UYH655401:UYH655412 VID655401:VID655412 VRZ655401:VRZ655412 WBV655401:WBV655412 WLR655401:WLR655412 WVN655401:WVN655412 G720937:I720948 JB720937:JB720948 SX720937:SX720948 ACT720937:ACT720948 AMP720937:AMP720948 AWL720937:AWL720948 BGH720937:BGH720948 BQD720937:BQD720948 BZZ720937:BZZ720948 CJV720937:CJV720948 CTR720937:CTR720948 DDN720937:DDN720948 DNJ720937:DNJ720948 DXF720937:DXF720948 EHB720937:EHB720948 EQX720937:EQX720948 FAT720937:FAT720948 FKP720937:FKP720948 FUL720937:FUL720948 GEH720937:GEH720948 GOD720937:GOD720948 GXZ720937:GXZ720948 HHV720937:HHV720948 HRR720937:HRR720948 IBN720937:IBN720948 ILJ720937:ILJ720948 IVF720937:IVF720948 JFB720937:JFB720948 JOX720937:JOX720948 JYT720937:JYT720948 KIP720937:KIP720948 KSL720937:KSL720948 LCH720937:LCH720948 LMD720937:LMD720948 LVZ720937:LVZ720948 MFV720937:MFV720948 MPR720937:MPR720948 MZN720937:MZN720948 NJJ720937:NJJ720948 NTF720937:NTF720948 ODB720937:ODB720948 OMX720937:OMX720948 OWT720937:OWT720948 PGP720937:PGP720948 PQL720937:PQL720948 QAH720937:QAH720948 QKD720937:QKD720948 QTZ720937:QTZ720948 RDV720937:RDV720948 RNR720937:RNR720948 RXN720937:RXN720948 SHJ720937:SHJ720948 SRF720937:SRF720948 TBB720937:TBB720948 TKX720937:TKX720948 TUT720937:TUT720948 UEP720937:UEP720948 UOL720937:UOL720948 UYH720937:UYH720948 VID720937:VID720948 VRZ720937:VRZ720948 WBV720937:WBV720948 WLR720937:WLR720948 WVN720937:WVN720948 G786473:I786484 JB786473:JB786484 SX786473:SX786484 ACT786473:ACT786484 AMP786473:AMP786484 AWL786473:AWL786484 BGH786473:BGH786484 BQD786473:BQD786484 BZZ786473:BZZ786484 CJV786473:CJV786484 CTR786473:CTR786484 DDN786473:DDN786484 DNJ786473:DNJ786484 DXF786473:DXF786484 EHB786473:EHB786484 EQX786473:EQX786484 FAT786473:FAT786484 FKP786473:FKP786484 FUL786473:FUL786484 GEH786473:GEH786484 GOD786473:GOD786484 GXZ786473:GXZ786484 HHV786473:HHV786484 HRR786473:HRR786484 IBN786473:IBN786484 ILJ786473:ILJ786484 IVF786473:IVF786484 JFB786473:JFB786484 JOX786473:JOX786484 JYT786473:JYT786484 KIP786473:KIP786484 KSL786473:KSL786484 LCH786473:LCH786484 LMD786473:LMD786484 LVZ786473:LVZ786484 MFV786473:MFV786484 MPR786473:MPR786484 MZN786473:MZN786484 NJJ786473:NJJ786484 NTF786473:NTF786484 ODB786473:ODB786484 OMX786473:OMX786484 OWT786473:OWT786484 PGP786473:PGP786484 PQL786473:PQL786484 QAH786473:QAH786484 QKD786473:QKD786484 QTZ786473:QTZ786484 RDV786473:RDV786484 RNR786473:RNR786484 RXN786473:RXN786484 SHJ786473:SHJ786484 SRF786473:SRF786484 TBB786473:TBB786484 TKX786473:TKX786484 TUT786473:TUT786484 UEP786473:UEP786484 UOL786473:UOL786484 UYH786473:UYH786484 VID786473:VID786484 VRZ786473:VRZ786484 WBV786473:WBV786484 WLR786473:WLR786484 WVN786473:WVN786484 G852009:I852020 JB852009:JB852020 SX852009:SX852020 ACT852009:ACT852020 AMP852009:AMP852020 AWL852009:AWL852020 BGH852009:BGH852020 BQD852009:BQD852020 BZZ852009:BZZ852020 CJV852009:CJV852020 CTR852009:CTR852020 DDN852009:DDN852020 DNJ852009:DNJ852020 DXF852009:DXF852020 EHB852009:EHB852020 EQX852009:EQX852020 FAT852009:FAT852020 FKP852009:FKP852020 FUL852009:FUL852020 GEH852009:GEH852020 GOD852009:GOD852020 GXZ852009:GXZ852020 HHV852009:HHV852020 HRR852009:HRR852020 IBN852009:IBN852020 ILJ852009:ILJ852020 IVF852009:IVF852020 JFB852009:JFB852020 JOX852009:JOX852020 JYT852009:JYT852020 KIP852009:KIP852020 KSL852009:KSL852020 LCH852009:LCH852020 LMD852009:LMD852020 LVZ852009:LVZ852020 MFV852009:MFV852020 MPR852009:MPR852020 MZN852009:MZN852020 NJJ852009:NJJ852020 NTF852009:NTF852020 ODB852009:ODB852020 OMX852009:OMX852020 OWT852009:OWT852020 PGP852009:PGP852020 PQL852009:PQL852020 QAH852009:QAH852020 QKD852009:QKD852020 QTZ852009:QTZ852020 RDV852009:RDV852020 RNR852009:RNR852020 RXN852009:RXN852020 SHJ852009:SHJ852020 SRF852009:SRF852020 TBB852009:TBB852020 TKX852009:TKX852020 TUT852009:TUT852020 UEP852009:UEP852020 UOL852009:UOL852020 UYH852009:UYH852020 VID852009:VID852020 VRZ852009:VRZ852020 WBV852009:WBV852020 WLR852009:WLR852020 WVN852009:WVN852020 G917545:I917556 JB917545:JB917556 SX917545:SX917556 ACT917545:ACT917556 AMP917545:AMP917556 AWL917545:AWL917556 BGH917545:BGH917556 BQD917545:BQD917556 BZZ917545:BZZ917556 CJV917545:CJV917556 CTR917545:CTR917556 DDN917545:DDN917556 DNJ917545:DNJ917556 DXF917545:DXF917556 EHB917545:EHB917556 EQX917545:EQX917556 FAT917545:FAT917556 FKP917545:FKP917556 FUL917545:FUL917556 GEH917545:GEH917556 GOD917545:GOD917556 GXZ917545:GXZ917556 HHV917545:HHV917556 HRR917545:HRR917556 IBN917545:IBN917556 ILJ917545:ILJ917556 IVF917545:IVF917556 JFB917545:JFB917556 JOX917545:JOX917556 JYT917545:JYT917556 KIP917545:KIP917556 KSL917545:KSL917556 LCH917545:LCH917556 LMD917545:LMD917556 LVZ917545:LVZ917556 MFV917545:MFV917556 MPR917545:MPR917556 MZN917545:MZN917556 NJJ917545:NJJ917556 NTF917545:NTF917556 ODB917545:ODB917556 OMX917545:OMX917556 OWT917545:OWT917556 PGP917545:PGP917556 PQL917545:PQL917556 QAH917545:QAH917556 QKD917545:QKD917556 QTZ917545:QTZ917556 RDV917545:RDV917556 RNR917545:RNR917556 RXN917545:RXN917556 SHJ917545:SHJ917556 SRF917545:SRF917556 TBB917545:TBB917556 TKX917545:TKX917556 TUT917545:TUT917556 UEP917545:UEP917556 UOL917545:UOL917556 UYH917545:UYH917556 VID917545:VID917556 VRZ917545:VRZ917556 WBV917545:WBV917556 WLR917545:WLR917556 WVN917545:WVN917556 G983081:I983092 JB983081:JB983092 SX983081:SX983092 ACT983081:ACT983092 AMP983081:AMP983092 AWL983081:AWL983092 BGH983081:BGH983092 BQD983081:BQD983092 BZZ983081:BZZ983092 CJV983081:CJV983092 CTR983081:CTR983092 DDN983081:DDN983092 DNJ983081:DNJ983092 DXF983081:DXF983092 EHB983081:EHB983092 EQX983081:EQX983092 FAT983081:FAT983092 FKP983081:FKP983092 FUL983081:FUL983092 GEH983081:GEH983092 GOD983081:GOD983092 GXZ983081:GXZ983092 HHV983081:HHV983092 HRR983081:HRR983092 IBN983081:IBN983092 ILJ983081:ILJ983092 IVF983081:IVF983092 JFB983081:JFB983092 JOX983081:JOX983092 JYT983081:JYT983092 KIP983081:KIP983092 KSL983081:KSL983092 LCH983081:LCH983092 LMD983081:LMD983092 LVZ983081:LVZ983092 MFV983081:MFV983092 MPR983081:MPR983092 MZN983081:MZN983092 NJJ983081:NJJ983092 NTF983081:NTF983092 ODB983081:ODB983092 OMX983081:OMX983092 OWT983081:OWT983092 PGP983081:PGP983092 PQL983081:PQL983092 QAH983081:QAH983092 QKD983081:QKD983092 QTZ983081:QTZ983092 RDV983081:RDV983092 RNR983081:RNR983092 RXN983081:RXN983092 SHJ983081:SHJ983092 SRF983081:SRF983092 TBB983081:TBB983092 TKX983081:TKX983092 TUT983081:TUT983092 UEP983081:UEP983092 UOL983081:UOL983092 UYH983081:UYH983092 VID983081:VID983092 VRZ983081:VRZ983092 WBV983081:WBV983092 WLR983081:WLR983092 WVN983081:WVN983092 WVN983070:WVN983079 G65566:I65575 JB65566:JB65575 SX65566:SX65575 ACT65566:ACT65575 AMP65566:AMP65575 AWL65566:AWL65575 BGH65566:BGH65575 BQD65566:BQD65575 BZZ65566:BZZ65575 CJV65566:CJV65575 CTR65566:CTR65575 DDN65566:DDN65575 DNJ65566:DNJ65575 DXF65566:DXF65575 EHB65566:EHB65575 EQX65566:EQX65575 FAT65566:FAT65575 FKP65566:FKP65575 FUL65566:FUL65575 GEH65566:GEH65575 GOD65566:GOD65575 GXZ65566:GXZ65575 HHV65566:HHV65575 HRR65566:HRR65575 IBN65566:IBN65575 ILJ65566:ILJ65575 IVF65566:IVF65575 JFB65566:JFB65575 JOX65566:JOX65575 JYT65566:JYT65575 KIP65566:KIP65575 KSL65566:KSL65575 LCH65566:LCH65575 LMD65566:LMD65575 LVZ65566:LVZ65575 MFV65566:MFV65575 MPR65566:MPR65575 MZN65566:MZN65575 NJJ65566:NJJ65575 NTF65566:NTF65575 ODB65566:ODB65575 OMX65566:OMX65575 OWT65566:OWT65575 PGP65566:PGP65575 PQL65566:PQL65575 QAH65566:QAH65575 QKD65566:QKD65575 QTZ65566:QTZ65575 RDV65566:RDV65575 RNR65566:RNR65575 RXN65566:RXN65575 SHJ65566:SHJ65575 SRF65566:SRF65575 TBB65566:TBB65575 TKX65566:TKX65575 TUT65566:TUT65575 UEP65566:UEP65575 UOL65566:UOL65575 UYH65566:UYH65575 VID65566:VID65575 VRZ65566:VRZ65575 WBV65566:WBV65575 WLR65566:WLR65575 WVN65566:WVN65575 G131102:I131111 JB131102:JB131111 SX131102:SX131111 ACT131102:ACT131111 AMP131102:AMP131111 AWL131102:AWL131111 BGH131102:BGH131111 BQD131102:BQD131111 BZZ131102:BZZ131111 CJV131102:CJV131111 CTR131102:CTR131111 DDN131102:DDN131111 DNJ131102:DNJ131111 DXF131102:DXF131111 EHB131102:EHB131111 EQX131102:EQX131111 FAT131102:FAT131111 FKP131102:FKP131111 FUL131102:FUL131111 GEH131102:GEH131111 GOD131102:GOD131111 GXZ131102:GXZ131111 HHV131102:HHV131111 HRR131102:HRR131111 IBN131102:IBN131111 ILJ131102:ILJ131111 IVF131102:IVF131111 JFB131102:JFB131111 JOX131102:JOX131111 JYT131102:JYT131111 KIP131102:KIP131111 KSL131102:KSL131111 LCH131102:LCH131111 LMD131102:LMD131111 LVZ131102:LVZ131111 MFV131102:MFV131111 MPR131102:MPR131111 MZN131102:MZN131111 NJJ131102:NJJ131111 NTF131102:NTF131111 ODB131102:ODB131111 OMX131102:OMX131111 OWT131102:OWT131111 PGP131102:PGP131111 PQL131102:PQL131111 QAH131102:QAH131111 QKD131102:QKD131111 QTZ131102:QTZ131111 RDV131102:RDV131111 RNR131102:RNR131111 RXN131102:RXN131111 SHJ131102:SHJ131111 SRF131102:SRF131111 TBB131102:TBB131111 TKX131102:TKX131111 TUT131102:TUT131111 UEP131102:UEP131111 UOL131102:UOL131111 UYH131102:UYH131111 VID131102:VID131111 VRZ131102:VRZ131111 WBV131102:WBV131111 WLR131102:WLR131111 WVN131102:WVN131111 G196638:I196647 JB196638:JB196647 SX196638:SX196647 ACT196638:ACT196647 AMP196638:AMP196647 AWL196638:AWL196647 BGH196638:BGH196647 BQD196638:BQD196647 BZZ196638:BZZ196647 CJV196638:CJV196647 CTR196638:CTR196647 DDN196638:DDN196647 DNJ196638:DNJ196647 DXF196638:DXF196647 EHB196638:EHB196647 EQX196638:EQX196647 FAT196638:FAT196647 FKP196638:FKP196647 FUL196638:FUL196647 GEH196638:GEH196647 GOD196638:GOD196647 GXZ196638:GXZ196647 HHV196638:HHV196647 HRR196638:HRR196647 IBN196638:IBN196647 ILJ196638:ILJ196647 IVF196638:IVF196647 JFB196638:JFB196647 JOX196638:JOX196647 JYT196638:JYT196647 KIP196638:KIP196647 KSL196638:KSL196647 LCH196638:LCH196647 LMD196638:LMD196647 LVZ196638:LVZ196647 MFV196638:MFV196647 MPR196638:MPR196647 MZN196638:MZN196647 NJJ196638:NJJ196647 NTF196638:NTF196647 ODB196638:ODB196647 OMX196638:OMX196647 OWT196638:OWT196647 PGP196638:PGP196647 PQL196638:PQL196647 QAH196638:QAH196647 QKD196638:QKD196647 QTZ196638:QTZ196647 RDV196638:RDV196647 RNR196638:RNR196647 RXN196638:RXN196647 SHJ196638:SHJ196647 SRF196638:SRF196647 TBB196638:TBB196647 TKX196638:TKX196647 TUT196638:TUT196647 UEP196638:UEP196647 UOL196638:UOL196647 UYH196638:UYH196647 VID196638:VID196647 VRZ196638:VRZ196647 WBV196638:WBV196647 WLR196638:WLR196647 WVN196638:WVN196647 G262174:I262183 JB262174:JB262183 SX262174:SX262183 ACT262174:ACT262183 AMP262174:AMP262183 AWL262174:AWL262183 BGH262174:BGH262183 BQD262174:BQD262183 BZZ262174:BZZ262183 CJV262174:CJV262183 CTR262174:CTR262183 DDN262174:DDN262183 DNJ262174:DNJ262183 DXF262174:DXF262183 EHB262174:EHB262183 EQX262174:EQX262183 FAT262174:FAT262183 FKP262174:FKP262183 FUL262174:FUL262183 GEH262174:GEH262183 GOD262174:GOD262183 GXZ262174:GXZ262183 HHV262174:HHV262183 HRR262174:HRR262183 IBN262174:IBN262183 ILJ262174:ILJ262183 IVF262174:IVF262183 JFB262174:JFB262183 JOX262174:JOX262183 JYT262174:JYT262183 KIP262174:KIP262183 KSL262174:KSL262183 LCH262174:LCH262183 LMD262174:LMD262183 LVZ262174:LVZ262183 MFV262174:MFV262183 MPR262174:MPR262183 MZN262174:MZN262183 NJJ262174:NJJ262183 NTF262174:NTF262183 ODB262174:ODB262183 OMX262174:OMX262183 OWT262174:OWT262183 PGP262174:PGP262183 PQL262174:PQL262183 QAH262174:QAH262183 QKD262174:QKD262183 QTZ262174:QTZ262183 RDV262174:RDV262183 RNR262174:RNR262183 RXN262174:RXN262183 SHJ262174:SHJ262183 SRF262174:SRF262183 TBB262174:TBB262183 TKX262174:TKX262183 TUT262174:TUT262183 UEP262174:UEP262183 UOL262174:UOL262183 UYH262174:UYH262183 VID262174:VID262183 VRZ262174:VRZ262183 WBV262174:WBV262183 WLR262174:WLR262183 WVN262174:WVN262183 G327710:I327719 JB327710:JB327719 SX327710:SX327719 ACT327710:ACT327719 AMP327710:AMP327719 AWL327710:AWL327719 BGH327710:BGH327719 BQD327710:BQD327719 BZZ327710:BZZ327719 CJV327710:CJV327719 CTR327710:CTR327719 DDN327710:DDN327719 DNJ327710:DNJ327719 DXF327710:DXF327719 EHB327710:EHB327719 EQX327710:EQX327719 FAT327710:FAT327719 FKP327710:FKP327719 FUL327710:FUL327719 GEH327710:GEH327719 GOD327710:GOD327719 GXZ327710:GXZ327719 HHV327710:HHV327719 HRR327710:HRR327719 IBN327710:IBN327719 ILJ327710:ILJ327719 IVF327710:IVF327719 JFB327710:JFB327719 JOX327710:JOX327719 JYT327710:JYT327719 KIP327710:KIP327719 KSL327710:KSL327719 LCH327710:LCH327719 LMD327710:LMD327719 LVZ327710:LVZ327719 MFV327710:MFV327719 MPR327710:MPR327719 MZN327710:MZN327719 NJJ327710:NJJ327719 NTF327710:NTF327719 ODB327710:ODB327719 OMX327710:OMX327719 OWT327710:OWT327719 PGP327710:PGP327719 PQL327710:PQL327719 QAH327710:QAH327719 QKD327710:QKD327719 QTZ327710:QTZ327719 RDV327710:RDV327719 RNR327710:RNR327719 RXN327710:RXN327719 SHJ327710:SHJ327719 SRF327710:SRF327719 TBB327710:TBB327719 TKX327710:TKX327719 TUT327710:TUT327719 UEP327710:UEP327719 UOL327710:UOL327719 UYH327710:UYH327719 VID327710:VID327719 VRZ327710:VRZ327719 WBV327710:WBV327719 WLR327710:WLR327719 WVN327710:WVN327719 G393246:I393255 JB393246:JB393255 SX393246:SX393255 ACT393246:ACT393255 AMP393246:AMP393255 AWL393246:AWL393255 BGH393246:BGH393255 BQD393246:BQD393255 BZZ393246:BZZ393255 CJV393246:CJV393255 CTR393246:CTR393255 DDN393246:DDN393255 DNJ393246:DNJ393255 DXF393246:DXF393255 EHB393246:EHB393255 EQX393246:EQX393255 FAT393246:FAT393255 FKP393246:FKP393255 FUL393246:FUL393255 GEH393246:GEH393255 GOD393246:GOD393255 GXZ393246:GXZ393255 HHV393246:HHV393255 HRR393246:HRR393255 IBN393246:IBN393255 ILJ393246:ILJ393255 IVF393246:IVF393255 JFB393246:JFB393255 JOX393246:JOX393255 JYT393246:JYT393255 KIP393246:KIP393255 KSL393246:KSL393255 LCH393246:LCH393255 LMD393246:LMD393255 LVZ393246:LVZ393255 MFV393246:MFV393255 MPR393246:MPR393255 MZN393246:MZN393255 NJJ393246:NJJ393255 NTF393246:NTF393255 ODB393246:ODB393255 OMX393246:OMX393255 OWT393246:OWT393255 PGP393246:PGP393255 PQL393246:PQL393255 QAH393246:QAH393255 QKD393246:QKD393255 QTZ393246:QTZ393255 RDV393246:RDV393255 RNR393246:RNR393255 RXN393246:RXN393255 SHJ393246:SHJ393255 SRF393246:SRF393255 TBB393246:TBB393255 TKX393246:TKX393255 TUT393246:TUT393255 UEP393246:UEP393255 UOL393246:UOL393255 UYH393246:UYH393255 VID393246:VID393255 VRZ393246:VRZ393255 WBV393246:WBV393255 WLR393246:WLR393255 WVN393246:WVN393255 G458782:I458791 JB458782:JB458791 SX458782:SX458791 ACT458782:ACT458791 AMP458782:AMP458791 AWL458782:AWL458791 BGH458782:BGH458791 BQD458782:BQD458791 BZZ458782:BZZ458791 CJV458782:CJV458791 CTR458782:CTR458791 DDN458782:DDN458791 DNJ458782:DNJ458791 DXF458782:DXF458791 EHB458782:EHB458791 EQX458782:EQX458791 FAT458782:FAT458791 FKP458782:FKP458791 FUL458782:FUL458791 GEH458782:GEH458791 GOD458782:GOD458791 GXZ458782:GXZ458791 HHV458782:HHV458791 HRR458782:HRR458791 IBN458782:IBN458791 ILJ458782:ILJ458791 IVF458782:IVF458791 JFB458782:JFB458791 JOX458782:JOX458791 JYT458782:JYT458791 KIP458782:KIP458791 KSL458782:KSL458791 LCH458782:LCH458791 LMD458782:LMD458791 LVZ458782:LVZ458791 MFV458782:MFV458791 MPR458782:MPR458791 MZN458782:MZN458791 NJJ458782:NJJ458791 NTF458782:NTF458791 ODB458782:ODB458791 OMX458782:OMX458791 OWT458782:OWT458791 PGP458782:PGP458791 PQL458782:PQL458791 QAH458782:QAH458791 QKD458782:QKD458791 QTZ458782:QTZ458791 RDV458782:RDV458791 RNR458782:RNR458791 RXN458782:RXN458791 SHJ458782:SHJ458791 SRF458782:SRF458791 TBB458782:TBB458791 TKX458782:TKX458791 TUT458782:TUT458791 UEP458782:UEP458791 UOL458782:UOL458791 UYH458782:UYH458791 VID458782:VID458791 VRZ458782:VRZ458791 WBV458782:WBV458791 WLR458782:WLR458791 WVN458782:WVN458791 G524318:I524327 JB524318:JB524327 SX524318:SX524327 ACT524318:ACT524327 AMP524318:AMP524327 AWL524318:AWL524327 BGH524318:BGH524327 BQD524318:BQD524327 BZZ524318:BZZ524327 CJV524318:CJV524327 CTR524318:CTR524327 DDN524318:DDN524327 DNJ524318:DNJ524327 DXF524318:DXF524327 EHB524318:EHB524327 EQX524318:EQX524327 FAT524318:FAT524327 FKP524318:FKP524327 FUL524318:FUL524327 GEH524318:GEH524327 GOD524318:GOD524327 GXZ524318:GXZ524327 HHV524318:HHV524327 HRR524318:HRR524327 IBN524318:IBN524327 ILJ524318:ILJ524327 IVF524318:IVF524327 JFB524318:JFB524327 JOX524318:JOX524327 JYT524318:JYT524327 KIP524318:KIP524327 KSL524318:KSL524327 LCH524318:LCH524327 LMD524318:LMD524327 LVZ524318:LVZ524327 MFV524318:MFV524327 MPR524318:MPR524327 MZN524318:MZN524327 NJJ524318:NJJ524327 NTF524318:NTF524327 ODB524318:ODB524327 OMX524318:OMX524327 OWT524318:OWT524327 PGP524318:PGP524327 PQL524318:PQL524327 QAH524318:QAH524327 QKD524318:QKD524327 QTZ524318:QTZ524327 RDV524318:RDV524327 RNR524318:RNR524327 RXN524318:RXN524327 SHJ524318:SHJ524327 SRF524318:SRF524327 TBB524318:TBB524327 TKX524318:TKX524327 TUT524318:TUT524327 UEP524318:UEP524327 UOL524318:UOL524327 UYH524318:UYH524327 VID524318:VID524327 VRZ524318:VRZ524327 WBV524318:WBV524327 WLR524318:WLR524327 WVN524318:WVN524327 G589854:I589863 JB589854:JB589863 SX589854:SX589863 ACT589854:ACT589863 AMP589854:AMP589863 AWL589854:AWL589863 BGH589854:BGH589863 BQD589854:BQD589863 BZZ589854:BZZ589863 CJV589854:CJV589863 CTR589854:CTR589863 DDN589854:DDN589863 DNJ589854:DNJ589863 DXF589854:DXF589863 EHB589854:EHB589863 EQX589854:EQX589863 FAT589854:FAT589863 FKP589854:FKP589863 FUL589854:FUL589863 GEH589854:GEH589863 GOD589854:GOD589863 GXZ589854:GXZ589863 HHV589854:HHV589863 HRR589854:HRR589863 IBN589854:IBN589863 ILJ589854:ILJ589863 IVF589854:IVF589863 JFB589854:JFB589863 JOX589854:JOX589863 JYT589854:JYT589863 KIP589854:KIP589863 KSL589854:KSL589863 LCH589854:LCH589863 LMD589854:LMD589863 LVZ589854:LVZ589863 MFV589854:MFV589863 MPR589854:MPR589863 MZN589854:MZN589863 NJJ589854:NJJ589863 NTF589854:NTF589863 ODB589854:ODB589863 OMX589854:OMX589863 OWT589854:OWT589863 PGP589854:PGP589863 PQL589854:PQL589863 QAH589854:QAH589863 QKD589854:QKD589863 QTZ589854:QTZ589863 RDV589854:RDV589863 RNR589854:RNR589863 RXN589854:RXN589863 SHJ589854:SHJ589863 SRF589854:SRF589863 TBB589854:TBB589863 TKX589854:TKX589863 TUT589854:TUT589863 UEP589854:UEP589863 UOL589854:UOL589863 UYH589854:UYH589863 VID589854:VID589863 VRZ589854:VRZ589863 WBV589854:WBV589863 WLR589854:WLR589863 WVN589854:WVN589863 G655390:I655399 JB655390:JB655399 SX655390:SX655399 ACT655390:ACT655399 AMP655390:AMP655399 AWL655390:AWL655399 BGH655390:BGH655399 BQD655390:BQD655399 BZZ655390:BZZ655399 CJV655390:CJV655399 CTR655390:CTR655399 DDN655390:DDN655399 DNJ655390:DNJ655399 DXF655390:DXF655399 EHB655390:EHB655399 EQX655390:EQX655399 FAT655390:FAT655399 FKP655390:FKP655399 FUL655390:FUL655399 GEH655390:GEH655399 GOD655390:GOD655399 GXZ655390:GXZ655399 HHV655390:HHV655399 HRR655390:HRR655399 IBN655390:IBN655399 ILJ655390:ILJ655399 IVF655390:IVF655399 JFB655390:JFB655399 JOX655390:JOX655399 JYT655390:JYT655399 KIP655390:KIP655399 KSL655390:KSL655399 LCH655390:LCH655399 LMD655390:LMD655399 LVZ655390:LVZ655399 MFV655390:MFV655399 MPR655390:MPR655399 MZN655390:MZN655399 NJJ655390:NJJ655399 NTF655390:NTF655399 ODB655390:ODB655399 OMX655390:OMX655399 OWT655390:OWT655399 PGP655390:PGP655399 PQL655390:PQL655399 QAH655390:QAH655399 QKD655390:QKD655399 QTZ655390:QTZ655399 RDV655390:RDV655399 RNR655390:RNR655399 RXN655390:RXN655399 SHJ655390:SHJ655399 SRF655390:SRF655399 TBB655390:TBB655399 TKX655390:TKX655399 TUT655390:TUT655399 UEP655390:UEP655399 UOL655390:UOL655399 UYH655390:UYH655399 VID655390:VID655399 VRZ655390:VRZ655399 WBV655390:WBV655399 WLR655390:WLR655399 WVN655390:WVN655399 G720926:I720935 JB720926:JB720935 SX720926:SX720935 ACT720926:ACT720935 AMP720926:AMP720935 AWL720926:AWL720935 BGH720926:BGH720935 BQD720926:BQD720935 BZZ720926:BZZ720935 CJV720926:CJV720935 CTR720926:CTR720935 DDN720926:DDN720935 DNJ720926:DNJ720935 DXF720926:DXF720935 EHB720926:EHB720935 EQX720926:EQX720935 FAT720926:FAT720935 FKP720926:FKP720935 FUL720926:FUL720935 GEH720926:GEH720935 GOD720926:GOD720935 GXZ720926:GXZ720935 HHV720926:HHV720935 HRR720926:HRR720935 IBN720926:IBN720935 ILJ720926:ILJ720935 IVF720926:IVF720935 JFB720926:JFB720935 JOX720926:JOX720935 JYT720926:JYT720935 KIP720926:KIP720935 KSL720926:KSL720935 LCH720926:LCH720935 LMD720926:LMD720935 LVZ720926:LVZ720935 MFV720926:MFV720935 MPR720926:MPR720935 MZN720926:MZN720935 NJJ720926:NJJ720935 NTF720926:NTF720935 ODB720926:ODB720935 OMX720926:OMX720935 OWT720926:OWT720935 PGP720926:PGP720935 PQL720926:PQL720935 QAH720926:QAH720935 QKD720926:QKD720935 QTZ720926:QTZ720935 RDV720926:RDV720935 RNR720926:RNR720935 RXN720926:RXN720935 SHJ720926:SHJ720935 SRF720926:SRF720935 TBB720926:TBB720935 TKX720926:TKX720935 TUT720926:TUT720935 UEP720926:UEP720935 UOL720926:UOL720935 UYH720926:UYH720935 VID720926:VID720935 VRZ720926:VRZ720935 WBV720926:WBV720935 WLR720926:WLR720935 WVN720926:WVN720935 G786462:I786471 JB786462:JB786471 SX786462:SX786471 ACT786462:ACT786471 AMP786462:AMP786471 AWL786462:AWL786471 BGH786462:BGH786471 BQD786462:BQD786471 BZZ786462:BZZ786471 CJV786462:CJV786471 CTR786462:CTR786471 DDN786462:DDN786471 DNJ786462:DNJ786471 DXF786462:DXF786471 EHB786462:EHB786471 EQX786462:EQX786471 FAT786462:FAT786471 FKP786462:FKP786471 FUL786462:FUL786471 GEH786462:GEH786471 GOD786462:GOD786471 GXZ786462:GXZ786471 HHV786462:HHV786471 HRR786462:HRR786471 IBN786462:IBN786471 ILJ786462:ILJ786471 IVF786462:IVF786471 JFB786462:JFB786471 JOX786462:JOX786471 JYT786462:JYT786471 KIP786462:KIP786471 KSL786462:KSL786471 LCH786462:LCH786471 LMD786462:LMD786471 LVZ786462:LVZ786471 MFV786462:MFV786471 MPR786462:MPR786471 MZN786462:MZN786471 NJJ786462:NJJ786471 NTF786462:NTF786471 ODB786462:ODB786471 OMX786462:OMX786471 OWT786462:OWT786471 PGP786462:PGP786471 PQL786462:PQL786471 QAH786462:QAH786471 QKD786462:QKD786471 QTZ786462:QTZ786471 RDV786462:RDV786471 RNR786462:RNR786471 RXN786462:RXN786471 SHJ786462:SHJ786471 SRF786462:SRF786471 TBB786462:TBB786471 TKX786462:TKX786471 TUT786462:TUT786471 UEP786462:UEP786471 UOL786462:UOL786471 UYH786462:UYH786471 VID786462:VID786471 VRZ786462:VRZ786471 WBV786462:WBV786471 WLR786462:WLR786471 WVN786462:WVN786471 G851998:I852007 JB851998:JB852007 SX851998:SX852007 ACT851998:ACT852007 AMP851998:AMP852007 AWL851998:AWL852007 BGH851998:BGH852007 BQD851998:BQD852007 BZZ851998:BZZ852007 CJV851998:CJV852007 CTR851998:CTR852007 DDN851998:DDN852007 DNJ851998:DNJ852007 DXF851998:DXF852007 EHB851998:EHB852007 EQX851998:EQX852007 FAT851998:FAT852007 FKP851998:FKP852007 FUL851998:FUL852007 GEH851998:GEH852007 GOD851998:GOD852007 GXZ851998:GXZ852007 HHV851998:HHV852007 HRR851998:HRR852007 IBN851998:IBN852007 ILJ851998:ILJ852007 IVF851998:IVF852007 JFB851998:JFB852007 JOX851998:JOX852007 JYT851998:JYT852007 KIP851998:KIP852007 KSL851998:KSL852007 LCH851998:LCH852007 LMD851998:LMD852007 LVZ851998:LVZ852007 MFV851998:MFV852007 MPR851998:MPR852007 MZN851998:MZN852007 NJJ851998:NJJ852007 NTF851998:NTF852007 ODB851998:ODB852007 OMX851998:OMX852007 OWT851998:OWT852007 PGP851998:PGP852007 PQL851998:PQL852007 QAH851998:QAH852007 QKD851998:QKD852007 QTZ851998:QTZ852007 RDV851998:RDV852007 RNR851998:RNR852007 RXN851998:RXN852007 SHJ851998:SHJ852007 SRF851998:SRF852007 TBB851998:TBB852007 TKX851998:TKX852007 TUT851998:TUT852007 UEP851998:UEP852007 UOL851998:UOL852007 UYH851998:UYH852007 VID851998:VID852007 VRZ851998:VRZ852007 WBV851998:WBV852007 WLR851998:WLR852007 WVN851998:WVN852007 G917534:I917543 JB917534:JB917543 SX917534:SX917543 ACT917534:ACT917543 AMP917534:AMP917543 AWL917534:AWL917543 BGH917534:BGH917543 BQD917534:BQD917543 BZZ917534:BZZ917543 CJV917534:CJV917543 CTR917534:CTR917543 DDN917534:DDN917543 DNJ917534:DNJ917543 DXF917534:DXF917543 EHB917534:EHB917543 EQX917534:EQX917543 FAT917534:FAT917543 FKP917534:FKP917543 FUL917534:FUL917543 GEH917534:GEH917543 GOD917534:GOD917543 GXZ917534:GXZ917543 HHV917534:HHV917543 HRR917534:HRR917543 IBN917534:IBN917543 ILJ917534:ILJ917543 IVF917534:IVF917543 JFB917534:JFB917543 JOX917534:JOX917543 JYT917534:JYT917543 KIP917534:KIP917543 KSL917534:KSL917543 LCH917534:LCH917543 LMD917534:LMD917543 LVZ917534:LVZ917543 MFV917534:MFV917543 MPR917534:MPR917543 MZN917534:MZN917543 NJJ917534:NJJ917543 NTF917534:NTF917543 ODB917534:ODB917543 OMX917534:OMX917543 OWT917534:OWT917543 PGP917534:PGP917543 PQL917534:PQL917543 QAH917534:QAH917543 QKD917534:QKD917543 QTZ917534:QTZ917543 RDV917534:RDV917543 RNR917534:RNR917543 RXN917534:RXN917543 SHJ917534:SHJ917543 SRF917534:SRF917543 TBB917534:TBB917543 TKX917534:TKX917543 TUT917534:TUT917543 UEP917534:UEP917543 UOL917534:UOL917543 UYH917534:UYH917543 VID917534:VID917543 VRZ917534:VRZ917543 WBV917534:WBV917543 WLR917534:WLR917543 WVN917534:WVN917543 G983070:I983079 JB983070:JB983079 SX983070:SX983079 ACT983070:ACT983079 AMP983070:AMP983079 AWL983070:AWL983079 BGH983070:BGH983079 BQD983070:BQD983079 BZZ983070:BZZ983079 CJV983070:CJV983079 CTR983070:CTR983079 DDN983070:DDN983079 DNJ983070:DNJ983079 DXF983070:DXF983079 EHB983070:EHB983079 EQX983070:EQX983079 FAT983070:FAT983079 FKP983070:FKP983079 FUL983070:FUL983079 GEH983070:GEH983079 GOD983070:GOD983079 GXZ983070:GXZ983079 HHV983070:HHV983079 HRR983070:HRR983079 IBN983070:IBN983079 ILJ983070:ILJ983079 IVF983070:IVF983079 JFB983070:JFB983079 JOX983070:JOX983079 JYT983070:JYT983079 KIP983070:KIP983079 KSL983070:KSL983079 LCH983070:LCH983079 LMD983070:LMD983079 LVZ983070:LVZ983079 MFV983070:MFV983079 MPR983070:MPR983079 MZN983070:MZN983079 NJJ983070:NJJ983079 NTF983070:NTF983079 ODB983070:ODB983079 OMX983070:OMX983079 OWT983070:OWT983079 PGP983070:PGP983079 PQL983070:PQL983079 QAH983070:QAH983079 QKD983070:QKD983079 QTZ983070:QTZ983079 RDV983070:RDV983079 RNR983070:RNR983079 RXN983070:RXN983079 SHJ983070:SHJ983079 SRF983070:SRF983079 TBB983070:TBB983079 TKX983070:TKX983079 TUT983070:TUT983079 UEP983070:UEP983079 UOL983070:UOL983079 UYH983070:UYH983079 VID983070:VID983079 VRZ983070:VRZ983079 WBV983070:WBV983079 WLR983070:WLR983079 WBV32:WBV41 VRZ32:VRZ41 VID32:VID41 UYH32:UYH41 UOL32:UOL41 UEP32:UEP41 TUT32:TUT41 TKX32:TKX41 TBB32:TBB41 SRF32:SRF41 SHJ32:SHJ41 RXN32:RXN41 RNR32:RNR41 RDV32:RDV41 QTZ32:QTZ41 QKD32:QKD41 QAH32:QAH41 PQL32:PQL41 PGP32:PGP41 OWT32:OWT41 OMX32:OMX41 ODB32:ODB41 NTF32:NTF41 NJJ32:NJJ41 MZN32:MZN41 MPR32:MPR41 MFV32:MFV41 LVZ32:LVZ41 LMD32:LMD41 LCH32:LCH41 KSL32:KSL41 KIP32:KIP41 JYT32:JYT41 JOX32:JOX41 JFB32:JFB41 IVF32:IVF41 ILJ32:ILJ41 IBN32:IBN41 HRR32:HRR41 HHV32:HHV41 GXZ32:GXZ41 GOD32:GOD41 GEH32:GEH41 FUL32:FUL41 FKP32:FKP41 FAT32:FAT41 EQX32:EQX41 EHB32:EHB41 DXF32:DXF41 DNJ32:DNJ41 DDN32:DDN41 CTR32:CTR41 CJV32:CJV41 BZZ32:BZZ41 BQD32:BQD41 BGH32:BGH41 AWL32:AWL41 AMP32:AMP41 ACT32:ACT41 SX32:SX41 I50:I55 JB32:JB41 WVN32:WVN41 I32:I37 WLR32:WLR41 SX43:SX47 I57 ACT43:ACT47 AMP43:AMP47 AWL43:AWL47 BGH43:BGH47 BQD43:BQD47 BZZ43:BZZ47 CJV43:CJV47 CTR43:CTR47 DDN43:DDN47 DNJ43:DNJ47 DXF43:DXF47 EHB43:EHB47 EQX43:EQX47 FAT43:FAT47 FKP43:FKP47 FUL43:FUL47 GEH43:GEH47 GOD43:GOD47 GXZ43:GXZ47 HHV43:HHV47 HRR43:HRR47 IBN43:IBN47 ILJ43:ILJ47 IVF43:IVF47 JFB43:JFB47 JOX43:JOX47 JYT43:JYT47 KIP43:KIP47 KSL43:KSL47 LCH43:LCH47 LMD43:LMD47 LVZ43:LVZ47 MFV43:MFV47 MPR43:MPR47 MZN43:MZN47 NJJ43:NJJ47 NTF43:NTF47 ODB43:ODB47 OMX43:OMX47 OWT43:OWT47 PGP43:PGP47 PQL43:PQL47 QAH43:QAH47 QKD43:QKD47 QTZ43:QTZ47 RDV43:RDV47 RNR43:RNR47 RXN43:RXN47 SHJ43:SHJ47 SRF43:SRF47 TBB43:TBB47 TKX43:TKX47 TUT43:TUT47 UEP43:UEP47 UOL43:UOL47 UYH43:UYH47 VID43:VID47 VRZ43:VRZ47 WBV43:WBV47 WLR43:WLR47 WVN43:WVN47 JB43:JB47 WVN50:WVN55 WLR50:WLR55 WBV50:WBV55 VRZ50:VRZ55 VID50:VID55 UYH50:UYH55 UOL50:UOL55 UEP50:UEP55 TUT50:TUT55 TKX50:TKX55 TBB50:TBB55 SRF50:SRF55 SHJ50:SHJ55 RXN50:RXN55 RNR50:RNR55 RDV50:RDV55 QTZ50:QTZ55 QKD50:QKD55 QAH50:QAH55 PQL50:PQL55 PGP50:PGP55 OWT50:OWT55 OMX50:OMX55 ODB50:ODB55 NTF50:NTF55 NJJ50:NJJ55 MZN50:MZN55 MPR50:MPR55 MFV50:MFV55 LVZ50:LVZ55 LMD50:LMD55 LCH50:LCH55 KSL50:KSL55 KIP50:KIP55 JYT50:JYT55 JOX50:JOX55 JFB50:JFB55 IVF50:IVF55 ILJ50:ILJ55 IBN50:IBN55 HRR50:HRR55 HHV50:HHV55 GXZ50:GXZ55 GOD50:GOD55 GEH50:GEH55 FUL50:FUL55 FKP50:FKP55 FAT50:FAT55 EQX50:EQX55 EHB50:EHB55 DXF50:DXF55 DNJ50:DNJ55 DDN50:DDN55 CTR50:CTR55 CJV50:CJV55 BZZ50:BZZ55 BQD50:BQD55 BGH50:BGH55 AWL50:AWL55 AMP50:AMP55 ACT50:ACT55 I59 SX50:SX55 JB57 WVN57 WLR57 WBV57 VRZ57 VID57 UYH57 UOL57 UEP57 TUT57 TKX57 TBB57 SRF57 SHJ57 RXN57 RNR57 RDV57 QTZ57 QKD57 QAH57 PQL57 PGP57 OWT57 OMX57 ODB57 NTF57 NJJ57 MZN57 MPR57 MFV57 LVZ57 LMD57 LCH57 KSL57 KIP57 JYT57 JOX57 JFB57 IVF57 ILJ57 IBN57 HRR57 HHV57 GXZ57 GOD57 GEH57 FUL57 FKP57 FAT57 EQX57 EHB57 DXF57 DNJ57 DDN57 CTR57 CJV57 BZZ57 BQD57 BGH57 AWL57 AMP57 ACT57 I61 SX57 WVN59 WLR59 WBV59 VRZ59 VID59 UYH59 UOL59 UEP59 TUT59 TKX59 TBB59 SRF59 SHJ59 RXN59 RNR59 RDV59 QTZ59 QKD59 QAH59 PQL59 PGP59 OWT59 OMX59 ODB59 NTF59 NJJ59 MZN59 MPR59 MFV59 LVZ59 LMD59 LCH59 KSL59 KIP59 JYT59 JOX59 JFB59 IVF59 ILJ59 IBN59 HRR59 HHV59 GXZ59 GOD59 GEH59 FUL59 FKP59 FAT59 EQX59 EHB59 DXF59 DNJ59 DDN59 CTR59 CJV59 BZZ59 BQD59 BGH59 AWL59 AMP59 ACT59 I29:I30 SX59 JB59 WVN61 WLR61 WBV61 VRZ61 VID61 UYH61 UOL61 UEP61 TUT61 TKX61 TBB61 SRF61 SHJ61 RXN61 RNR61 RDV61 QTZ61 QKD61 QAH61 PQL61 PGP61 OWT61 OMX61 ODB61 NTF61 NJJ61 MZN61 MPR61 MFV61 LVZ61 LMD61 LCH61 KSL61 KIP61 JYT61 JOX61 JFB61 IVF61 ILJ61 IBN61 HRR61 HHV61 GXZ61 GOD61 GEH61 FUL61 FKP61 FAT61 EQX61 EHB61 DXF61 DNJ61 DDN61 CTR61 CJV61 BZZ61 BQD61 BGH61 AWL61 AMP61 ACT61 I63 SX61 JB61 WBV29:WBV30 VRZ29:VRZ30 VID29:VID30 UYH29:UYH30 UOL29:UOL30 UEP29:UEP30 TUT29:TUT30 TKX29:TKX30 TBB29:TBB30 SRF29:SRF30 SHJ29:SHJ30 RXN29:RXN30 RNR29:RNR30 RDV29:RDV30 QTZ29:QTZ30 QKD29:QKD30 QAH29:QAH30 PQL29:PQL30 PGP29:PGP30 OWT29:OWT30 OMX29:OMX30 ODB29:ODB30 NTF29:NTF30 NJJ29:NJJ30 MZN29:MZN30 MPR29:MPR30 MFV29:MFV30 LVZ29:LVZ30 LMD29:LMD30 LCH29:LCH30 KSL29:KSL30 KIP29:KIP30 JYT29:JYT30 JOX29:JOX30 JFB29:JFB30 IVF29:IVF30 ILJ29:ILJ30 IBN29:IBN30 HRR29:HRR30 HHV29:HHV30 GXZ29:GXZ30 GOD29:GOD30 GEH29:GEH30 FUL29:FUL30 FKP29:FKP30 FAT29:FAT30 EQX29:EQX30 EHB29:EHB30 DXF29:DXF30 DNJ29:DNJ30 DDN29:DDN30 CTR29:CTR30 CJV29:CJV30 BZZ29:BZZ30 BQD29:BQD30 BGH29:BGH30 AWL29:AWL30 AMP29:AMP30 ACT29:ACT30 SX29:SX30 I76 JB29:JB30 WVN29:WVN30 WLR29:WLR30 WLR63 WBV63 VRZ63 VID63 UYH63 UOL63 UEP63 TUT63 TKX63 TBB63 SRF63 SHJ63 RXN63 RNR63 RDV63 QTZ63 QKD63 QAH63 PQL63 PGP63 OWT63 OMX63 ODB63 NTF63 NJJ63 MZN63 MPR63 MFV63 LVZ63 LMD63 LCH63 KSL63 KIP63 JYT63 JOX63 JFB63 IVF63 ILJ63 IBN63 HRR63 HHV63 GXZ63 GOD63 GEH63 FUL63 FKP63 FAT63 EQX63 EHB63 DXF63 DNJ63 DDN63 CTR63 CJV63 BZZ63 BQD63 BGH63 AWL63 AMP63 ACT63 I78 SX63 JB63 WVN63 JB50:JB55 WVN76 WLR76 WBV76 VRZ76 VID76 UYH76 UOL76 UEP76 TUT76 TKX76 TBB76 SRF76 SHJ76 RXN76 RNR76 RDV76 QTZ76 QKD76 QAH76 PQL76 PGP76 OWT76 OMX76 ODB76 NTF76 NJJ76 MZN76 MPR76 MFV76 LVZ76 LMD76 LCH76 KSL76 KIP76 JYT76 JOX76 JFB76 IVF76 ILJ76 IBN76 HRR76 HHV76 GXZ76 GOD76 GEH76 FUL76 FKP76 FAT76 EQX76 EHB76 DXF76 DNJ76 DDN76 CTR76 CJV76 BZZ76 BQD76 BGH76 AWL76 AMP76 ACT76 SX76 JB76 WLR78 WBV78 VRZ78 VID78 UYH78 UOL78 UEP78 TUT78 TKX78 TBB78 SRF78 SHJ78 RXN78 RNR78 RDV78 QTZ78 QKD78 QAH78 PQL78 PGP78 OWT78 OMX78 ODB78 NTF78 NJJ78 MZN78 MPR78 MFV78 LVZ78 LMD78 LCH78 KSL78 KIP78 JYT78 JOX78 JFB78 IVF78 ILJ78 IBN78 HRR78 HHV78 GXZ78 GOD78 GEH78 FUL78 FKP78 FAT78 EQX78 EHB78 DXF78 DNJ78 DDN78 CTR78 CJV78 BZZ78 BQD78 BGH78 AWL78 AMP78 ACT78 SX78 JB78 WVN78 I43:I47 WVN80:WVN89 JB80:JB89 SX80:SX89 ACT80:ACT89 AMP80:AMP89 AWL80:AWL89 BGH80:BGH89 BQD80:BQD89 BZZ80:BZZ89 CJV80:CJV89 CTR80:CTR89 DDN80:DDN89 DNJ80:DNJ89 DXF80:DXF89 EHB80:EHB89 EQX80:EQX89 FAT80:FAT89 FKP80:FKP89 FUL80:FUL89 GEH80:GEH89 GOD80:GOD89 GXZ80:GXZ89 HHV80:HHV89 HRR80:HRR89 IBN80:IBN89 ILJ80:ILJ89 IVF80:IVF89 JFB80:JFB89 JOX80:JOX89 JYT80:JYT89 KIP80:KIP89 KSL80:KSL89 LCH80:LCH89 LMD80:LMD89 LVZ80:LVZ89 MFV80:MFV89 MPR80:MPR89 MZN80:MZN89 NJJ80:NJJ89 NTF80:NTF89 ODB80:ODB89 OMX80:OMX89 OWT80:OWT89 PGP80:PGP89 PQL80:PQL89 QAH80:QAH89 QKD80:QKD89 QTZ80:QTZ89 RDV80:RDV89 RNR80:RNR89 RXN80:RXN89 SHJ80:SHJ89 SRF80:SRF89 TBB80:TBB89 TKX80:TKX89 TUT80:TUT89 UEP80:UEP89 UOL80:UOL89 UYH80:UYH89 VID80:VID89 VRZ80:VRZ89 WBV80:WBV89 I80:I89 WLR80:WLR89 I65:I74 WBV65:WBV74 VRZ65:VRZ74 VID65:VID74 UYH65:UYH74 UOL65:UOL74 UEP65:UEP74 TUT65:TUT74 TKX65:TKX74 TBB65:TBB74 SRF65:SRF74 SHJ65:SHJ74 RXN65:RXN74 RNR65:RNR74 RDV65:RDV74 QTZ65:QTZ74 QKD65:QKD74 QAH65:QAH74 PQL65:PQL74 PGP65:PGP74 OWT65:OWT74 OMX65:OMX74 ODB65:ODB74 NTF65:NTF74 NJJ65:NJJ74 MZN65:MZN74 MPR65:MPR74 MFV65:MFV74 LVZ65:LVZ74 LMD65:LMD74 LCH65:LCH74 KSL65:KSL74 KIP65:KIP74 JYT65:JYT74 JOX65:JOX74 JFB65:JFB74 IVF65:IVF74 ILJ65:ILJ74 IBN65:IBN74 HRR65:HRR74 HHV65:HHV74 GXZ65:GXZ74 GOD65:GOD74 GEH65:GEH74 FUL65:FUL74 FKP65:FKP74 FAT65:FAT74 EQX65:EQX74 EHB65:EHB74 DXF65:DXF74 DNJ65:DNJ74 DDN65:DDN74 CTR65:CTR74 CJV65:CJV74 BZZ65:BZZ74 BQD65:BQD74 BGH65:BGH74 AWL65:AWL74 AMP65:AMP74 ACT65:ACT74 SX65:SX74 JB65:JB74 WVN65:WVN74 WLR65:WLR74" xr:uid="{00000000-0002-0000-1F00-000002000000}">
      <formula1>$N$2:$N$6</formula1>
    </dataValidation>
  </dataValidations>
  <pageMargins left="0.74791666666666667" right="0.25" top="0.75" bottom="0.98402777777777772" header="0.5" footer="0.5"/>
  <pageSetup paperSize="9" firstPageNumber="0" orientation="landscape" horizontalDpi="300" verticalDpi="300" r:id="rId3"/>
  <headerFooter alignWithMargins="0">
    <oddFooter>&amp;L&amp;"Arial,Regular"&amp;9 02ae-BM/PM/HDCV/FSOFT v2.1&amp;C&amp;"Arial,Regular"&amp;9
Internal use&amp;R&amp;"Arial,Regular"&amp;9&amp;P/&amp;N</oddFooter>
  </headerFooter>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20"/>
  <sheetViews>
    <sheetView zoomScale="85" zoomScaleNormal="85" workbookViewId="0">
      <selection sqref="A1:J45"/>
    </sheetView>
  </sheetViews>
  <sheetFormatPr defaultRowHeight="14.4"/>
  <cols>
    <col min="1" max="1" width="16.44140625" customWidth="1"/>
    <col min="2" max="2" width="73.33203125" customWidth="1"/>
    <col min="6" max="6" width="11.6640625" customWidth="1"/>
  </cols>
  <sheetData>
    <row r="1" spans="1:8" ht="15" thickBot="1">
      <c r="C1" s="246" t="s">
        <v>51</v>
      </c>
      <c r="D1" s="246"/>
      <c r="E1" s="246"/>
      <c r="F1" s="247" t="s">
        <v>52</v>
      </c>
      <c r="G1" s="247"/>
      <c r="H1" s="247"/>
    </row>
    <row r="2" spans="1:8">
      <c r="A2" s="142" t="s">
        <v>40</v>
      </c>
      <c r="B2" s="142" t="s">
        <v>261</v>
      </c>
      <c r="C2" s="143" t="s">
        <v>262</v>
      </c>
      <c r="D2" s="143" t="s">
        <v>17</v>
      </c>
      <c r="E2" s="143" t="s">
        <v>16</v>
      </c>
      <c r="F2" s="143" t="s">
        <v>262</v>
      </c>
      <c r="G2" s="143" t="s">
        <v>17</v>
      </c>
      <c r="H2" s="143" t="s">
        <v>16</v>
      </c>
    </row>
    <row r="3" spans="1:8">
      <c r="A3" s="144"/>
      <c r="B3" s="144" t="s">
        <v>263</v>
      </c>
      <c r="C3" s="145"/>
      <c r="D3" s="145"/>
      <c r="E3" s="146"/>
      <c r="F3" s="145"/>
      <c r="G3" s="145"/>
      <c r="H3" s="146"/>
    </row>
    <row r="4" spans="1:8">
      <c r="A4" s="147" t="s">
        <v>264</v>
      </c>
      <c r="B4" s="148" t="s">
        <v>265</v>
      </c>
      <c r="C4" s="149"/>
      <c r="D4" s="149"/>
      <c r="E4" s="150"/>
      <c r="F4" s="149"/>
      <c r="G4" s="149"/>
      <c r="H4" s="150"/>
    </row>
    <row r="5" spans="1:8">
      <c r="A5" s="147" t="s">
        <v>266</v>
      </c>
      <c r="B5" s="148" t="s">
        <v>267</v>
      </c>
      <c r="C5" s="150"/>
      <c r="D5" s="150"/>
      <c r="E5" s="150"/>
      <c r="F5" s="150"/>
      <c r="G5" s="150"/>
      <c r="H5" s="150"/>
    </row>
    <row r="6" spans="1:8">
      <c r="A6" s="147" t="s">
        <v>268</v>
      </c>
      <c r="B6" s="148" t="s">
        <v>269</v>
      </c>
      <c r="C6" s="150"/>
      <c r="D6" s="150"/>
      <c r="E6" s="150"/>
      <c r="F6" s="150"/>
      <c r="G6" s="150"/>
      <c r="H6" s="150"/>
    </row>
    <row r="7" spans="1:8">
      <c r="A7" s="147" t="s">
        <v>270</v>
      </c>
      <c r="B7" s="148" t="s">
        <v>271</v>
      </c>
      <c r="C7" s="150"/>
      <c r="D7" s="150"/>
      <c r="E7" s="150"/>
      <c r="F7" s="150"/>
      <c r="G7" s="150"/>
      <c r="H7" s="150"/>
    </row>
    <row r="8" spans="1:8">
      <c r="A8" s="147" t="s">
        <v>272</v>
      </c>
      <c r="B8" s="94" t="s">
        <v>273</v>
      </c>
      <c r="C8" s="150"/>
      <c r="D8" s="150"/>
      <c r="E8" s="150"/>
      <c r="F8" s="150"/>
      <c r="G8" s="150"/>
      <c r="H8" s="150"/>
    </row>
    <row r="9" spans="1:8">
      <c r="A9" s="147" t="s">
        <v>274</v>
      </c>
      <c r="B9" s="94" t="s">
        <v>275</v>
      </c>
      <c r="C9" s="151"/>
      <c r="D9" s="150"/>
      <c r="E9" s="151"/>
      <c r="F9" s="151"/>
      <c r="G9" s="150"/>
      <c r="H9" s="151"/>
    </row>
    <row r="10" spans="1:8">
      <c r="A10" s="147" t="s">
        <v>276</v>
      </c>
      <c r="B10" s="94" t="s">
        <v>277</v>
      </c>
      <c r="C10" s="149"/>
      <c r="D10" s="149"/>
      <c r="E10" s="150"/>
      <c r="F10" s="149"/>
      <c r="G10" s="149"/>
      <c r="H10" s="150"/>
    </row>
    <row r="11" spans="1:8">
      <c r="A11" s="152"/>
      <c r="B11" s="152"/>
      <c r="C11" s="152"/>
      <c r="D11" s="153"/>
      <c r="E11" s="154"/>
    </row>
    <row r="12" spans="1:8" ht="82.8" customHeight="1">
      <c r="A12" s="152"/>
      <c r="B12" s="155" t="s">
        <v>19</v>
      </c>
      <c r="C12" s="156">
        <f>COUNTA(C3:C9)</f>
        <v>0</v>
      </c>
      <c r="D12" s="157"/>
      <c r="E12" s="154"/>
      <c r="F12" s="155" t="s">
        <v>19</v>
      </c>
      <c r="G12" s="156">
        <f>COUNTA(F3:F10)</f>
        <v>0</v>
      </c>
    </row>
    <row r="13" spans="1:8">
      <c r="A13" s="152"/>
      <c r="B13" s="155" t="s">
        <v>20</v>
      </c>
      <c r="C13" s="156">
        <f>COUNTA(D3:D9)</f>
        <v>0</v>
      </c>
      <c r="D13" s="153"/>
      <c r="E13" s="154"/>
      <c r="F13" s="155" t="s">
        <v>20</v>
      </c>
      <c r="G13" s="156">
        <f>COUNTA(G3:G10)</f>
        <v>0</v>
      </c>
    </row>
    <row r="14" spans="1:8" ht="82.8" customHeight="1">
      <c r="A14" s="152"/>
      <c r="B14" s="155" t="s">
        <v>278</v>
      </c>
      <c r="C14" s="156">
        <f>COUNTA(A4:A10)</f>
        <v>7</v>
      </c>
      <c r="D14" s="154"/>
      <c r="E14" s="154"/>
      <c r="F14" s="155" t="s">
        <v>278</v>
      </c>
      <c r="G14" s="156">
        <f>COUNTA(A4:A10)</f>
        <v>7</v>
      </c>
    </row>
    <row r="15" spans="1:8">
      <c r="A15" s="152"/>
      <c r="B15" s="155" t="s">
        <v>279</v>
      </c>
      <c r="C15" s="156"/>
      <c r="D15" s="154"/>
      <c r="E15" s="154"/>
      <c r="F15" s="155" t="s">
        <v>279</v>
      </c>
      <c r="G15" s="156"/>
    </row>
    <row r="16" spans="1:8" ht="82.8" customHeight="1">
      <c r="A16" s="152"/>
      <c r="B16" s="152"/>
      <c r="C16" s="154"/>
      <c r="D16" s="154"/>
      <c r="E16" s="154"/>
    </row>
    <row r="17" spans="1:5">
      <c r="A17" s="152"/>
      <c r="B17" s="158" t="s">
        <v>280</v>
      </c>
      <c r="C17" s="154"/>
      <c r="D17" s="154"/>
      <c r="E17" s="154"/>
    </row>
    <row r="18" spans="1:5" ht="82.8" customHeight="1">
      <c r="A18" s="152"/>
      <c r="B18" s="152"/>
      <c r="C18" s="154"/>
      <c r="D18" s="154"/>
      <c r="E18" s="154"/>
    </row>
    <row r="19" spans="1:5">
      <c r="A19" s="152"/>
      <c r="B19" s="152" t="s">
        <v>281</v>
      </c>
      <c r="C19" s="154"/>
      <c r="D19" s="154"/>
      <c r="E19" s="154"/>
    </row>
    <row r="20" spans="1:5" ht="82.8" customHeight="1">
      <c r="A20" s="152"/>
      <c r="B20" s="152" t="s">
        <v>282</v>
      </c>
      <c r="C20" s="154"/>
      <c r="D20" s="154"/>
      <c r="E20" s="154"/>
    </row>
  </sheetData>
  <customSheetViews>
    <customSheetView guid="{EA8284AD-AEAB-4107-BCBA-81C5B30F89E2}" scale="85">
      <selection activeCell="B28" sqref="B28"/>
      <pageMargins left="0.7" right="0.7" top="0.75" bottom="0.75" header="0.3" footer="0.3"/>
    </customSheetView>
    <customSheetView guid="{F0322B0F-BF52-4197-B6FF-48D426B2BBBC}" state="hidden">
      <selection activeCell="B28" sqref="B28"/>
      <pageMargins left="0.7" right="0.7" top="0.75" bottom="0.75" header="0.3" footer="0.3"/>
    </customSheetView>
  </customSheetViews>
  <mergeCells count="2">
    <mergeCell ref="C1:E1"/>
    <mergeCell ref="F1:H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48282-6907-49B9-AF38-F71C106564A8}">
  <dimension ref="A1:K95"/>
  <sheetViews>
    <sheetView topLeftCell="A75" zoomScale="60" zoomScaleNormal="60" workbookViewId="0">
      <selection activeCell="A8" sqref="A8:XFD95"/>
    </sheetView>
  </sheetViews>
  <sheetFormatPr defaultRowHeight="13.8"/>
  <cols>
    <col min="1" max="1" width="42.88671875" style="253" bestFit="1" customWidth="1"/>
    <col min="2" max="2" width="176.5546875" style="253" bestFit="1" customWidth="1"/>
    <col min="3" max="3" width="63.109375" style="253" bestFit="1" customWidth="1"/>
    <col min="4" max="4" width="70.21875" style="253" bestFit="1" customWidth="1"/>
    <col min="5" max="5" width="154.88671875" style="253" bestFit="1" customWidth="1"/>
    <col min="6" max="6" width="30.21875" style="253" customWidth="1"/>
    <col min="7" max="16384" width="8.88671875" style="253"/>
  </cols>
  <sheetData>
    <row r="1" spans="1:11">
      <c r="A1" s="266" t="s">
        <v>35</v>
      </c>
      <c r="B1" s="267" t="s">
        <v>446</v>
      </c>
      <c r="C1" s="267"/>
      <c r="D1" s="267"/>
      <c r="E1" s="267"/>
      <c r="F1" s="267"/>
      <c r="G1" s="268"/>
      <c r="H1" s="261" t="s">
        <v>19</v>
      </c>
      <c r="I1" s="251"/>
      <c r="J1" s="262"/>
      <c r="K1" s="263"/>
    </row>
    <row r="2" spans="1:11" ht="13.8" customHeight="1">
      <c r="A2" s="266" t="s">
        <v>36</v>
      </c>
      <c r="B2" s="267" t="s">
        <v>81</v>
      </c>
      <c r="C2" s="267"/>
      <c r="D2" s="267"/>
      <c r="E2" s="267"/>
      <c r="F2" s="267"/>
      <c r="G2" s="268"/>
      <c r="H2" s="261" t="s">
        <v>20</v>
      </c>
      <c r="I2" s="251"/>
      <c r="J2" s="262"/>
      <c r="K2" s="263"/>
    </row>
    <row r="3" spans="1:11">
      <c r="A3" s="266" t="s">
        <v>37</v>
      </c>
      <c r="B3" s="267"/>
      <c r="C3" s="267"/>
      <c r="D3" s="267"/>
      <c r="E3" s="267"/>
      <c r="F3" s="267"/>
      <c r="G3" s="268"/>
      <c r="H3" s="261" t="s">
        <v>50</v>
      </c>
      <c r="I3" s="251"/>
      <c r="J3" s="262"/>
      <c r="K3" s="263"/>
    </row>
    <row r="4" spans="1:11">
      <c r="A4" s="266" t="s">
        <v>38</v>
      </c>
      <c r="B4" s="267" t="s">
        <v>447</v>
      </c>
      <c r="C4" s="267"/>
      <c r="D4" s="267"/>
      <c r="E4" s="267"/>
      <c r="F4" s="267"/>
      <c r="G4" s="268"/>
      <c r="H4" s="261" t="s">
        <v>21</v>
      </c>
      <c r="I4" s="251"/>
      <c r="J4" s="262"/>
      <c r="K4" s="263"/>
    </row>
    <row r="5" spans="1:11">
      <c r="A5" s="269" t="s">
        <v>19</v>
      </c>
      <c r="B5" s="270" t="s">
        <v>20</v>
      </c>
      <c r="C5" s="270" t="s">
        <v>21</v>
      </c>
      <c r="D5" s="270" t="s">
        <v>50</v>
      </c>
      <c r="E5" s="270" t="s">
        <v>22</v>
      </c>
      <c r="F5" s="270" t="s">
        <v>39</v>
      </c>
      <c r="G5" s="262"/>
      <c r="H5" s="261" t="s">
        <v>22</v>
      </c>
      <c r="I5" s="251"/>
      <c r="J5" s="271"/>
      <c r="K5" s="263"/>
    </row>
    <row r="6" spans="1:11">
      <c r="A6" s="272">
        <f>COUNTIF($G$11:$G$75,"Pass")</f>
        <v>6</v>
      </c>
      <c r="B6" s="272">
        <f>83-6</f>
        <v>77</v>
      </c>
      <c r="C6" s="272">
        <f>COUNTIF($G$11:$G$75,"Untested")</f>
        <v>0</v>
      </c>
      <c r="D6" s="272">
        <f>COUNTIF($G$11:$G$75,"Pending")</f>
        <v>0</v>
      </c>
      <c r="E6" s="272">
        <f>COUNTIF($G$11:$G$75,"N/A")</f>
        <v>0</v>
      </c>
      <c r="F6" s="273">
        <f>COUNTA($A$10:$A$61)-E6</f>
        <v>49</v>
      </c>
      <c r="G6" s="262" t="s">
        <v>51</v>
      </c>
      <c r="H6" s="261" t="s">
        <v>396</v>
      </c>
      <c r="I6" s="251"/>
      <c r="J6" s="271"/>
      <c r="K6" s="263"/>
    </row>
    <row r="8" spans="1:11">
      <c r="A8" s="265" t="s">
        <v>40</v>
      </c>
      <c r="B8" s="265" t="s">
        <v>34</v>
      </c>
      <c r="C8" s="265" t="s">
        <v>41</v>
      </c>
      <c r="D8" s="265" t="s">
        <v>42</v>
      </c>
      <c r="E8" s="265" t="s">
        <v>43</v>
      </c>
      <c r="F8" s="265" t="s">
        <v>44</v>
      </c>
      <c r="G8" s="265" t="s">
        <v>45</v>
      </c>
      <c r="H8" s="265" t="s">
        <v>46</v>
      </c>
      <c r="I8" s="265" t="s">
        <v>47</v>
      </c>
      <c r="J8" s="265" t="s">
        <v>48</v>
      </c>
      <c r="K8" s="263"/>
    </row>
    <row r="9" spans="1:11">
      <c r="A9" s="248"/>
      <c r="B9" s="248"/>
      <c r="C9" s="249"/>
      <c r="D9" s="249"/>
      <c r="E9" s="249"/>
      <c r="F9" s="249"/>
      <c r="G9" s="249" t="s">
        <v>51</v>
      </c>
      <c r="H9" s="249"/>
      <c r="I9" s="249"/>
      <c r="J9" s="249"/>
      <c r="K9" s="263"/>
    </row>
    <row r="10" spans="1:11">
      <c r="A10" s="255"/>
      <c r="B10" s="256" t="s">
        <v>448</v>
      </c>
      <c r="C10" s="257"/>
      <c r="D10" s="250"/>
      <c r="E10" s="257"/>
      <c r="F10" s="257"/>
      <c r="G10" s="257"/>
      <c r="H10" s="257"/>
      <c r="I10" s="257"/>
      <c r="J10" s="257"/>
      <c r="K10" s="264"/>
    </row>
    <row r="11" spans="1:11">
      <c r="A11" s="258" t="s">
        <v>449</v>
      </c>
      <c r="B11" s="252" t="s">
        <v>624</v>
      </c>
      <c r="C11" s="259" t="s">
        <v>451</v>
      </c>
      <c r="D11" s="252" t="s">
        <v>450</v>
      </c>
      <c r="E11" s="252" t="s">
        <v>625</v>
      </c>
      <c r="F11" s="252"/>
      <c r="G11" s="252" t="s">
        <v>20</v>
      </c>
      <c r="H11" s="252"/>
      <c r="I11" s="252"/>
      <c r="J11" s="252"/>
    </row>
    <row r="12" spans="1:11">
      <c r="A12" s="258" t="s">
        <v>542</v>
      </c>
      <c r="B12" s="275" t="s">
        <v>504</v>
      </c>
      <c r="C12" s="276" t="s">
        <v>451</v>
      </c>
      <c r="D12" s="277" t="s">
        <v>505</v>
      </c>
      <c r="E12" s="252" t="s">
        <v>454</v>
      </c>
      <c r="F12" s="274"/>
      <c r="G12" s="274" t="s">
        <v>20</v>
      </c>
      <c r="H12" s="274"/>
      <c r="I12" s="274"/>
      <c r="J12" s="274"/>
    </row>
    <row r="13" spans="1:11">
      <c r="A13" s="258" t="s">
        <v>543</v>
      </c>
      <c r="B13" s="275"/>
      <c r="C13" s="276"/>
      <c r="D13" s="277"/>
      <c r="E13" s="252" t="s">
        <v>506</v>
      </c>
      <c r="F13" s="274"/>
      <c r="G13" s="274" t="s">
        <v>20</v>
      </c>
      <c r="H13" s="274"/>
      <c r="I13" s="274"/>
      <c r="J13" s="274"/>
    </row>
    <row r="14" spans="1:11">
      <c r="A14" s="258" t="s">
        <v>544</v>
      </c>
      <c r="B14" s="275" t="s">
        <v>452</v>
      </c>
      <c r="C14" s="276" t="s">
        <v>451</v>
      </c>
      <c r="D14" s="277" t="s">
        <v>453</v>
      </c>
      <c r="E14" s="252" t="s">
        <v>454</v>
      </c>
      <c r="F14" s="274"/>
      <c r="G14" s="274" t="s">
        <v>20</v>
      </c>
      <c r="H14" s="274"/>
      <c r="I14" s="274"/>
      <c r="J14" s="274"/>
    </row>
    <row r="15" spans="1:11">
      <c r="A15" s="258" t="s">
        <v>545</v>
      </c>
      <c r="B15" s="275"/>
      <c r="C15" s="276"/>
      <c r="D15" s="277"/>
      <c r="E15" s="252" t="s">
        <v>455</v>
      </c>
      <c r="F15" s="274"/>
      <c r="G15" s="274" t="s">
        <v>20</v>
      </c>
      <c r="H15" s="274"/>
      <c r="I15" s="274"/>
      <c r="J15" s="274"/>
    </row>
    <row r="16" spans="1:11">
      <c r="A16" s="258" t="s">
        <v>546</v>
      </c>
      <c r="B16" s="275" t="s">
        <v>456</v>
      </c>
      <c r="C16" s="276" t="s">
        <v>451</v>
      </c>
      <c r="D16" s="277" t="s">
        <v>457</v>
      </c>
      <c r="E16" s="252" t="s">
        <v>454</v>
      </c>
      <c r="F16" s="274"/>
      <c r="G16" s="274" t="s">
        <v>20</v>
      </c>
      <c r="H16" s="274"/>
      <c r="I16" s="274"/>
      <c r="J16" s="274"/>
    </row>
    <row r="17" spans="1:11">
      <c r="A17" s="258" t="s">
        <v>547</v>
      </c>
      <c r="B17" s="275"/>
      <c r="C17" s="276"/>
      <c r="D17" s="277"/>
      <c r="E17" s="252" t="s">
        <v>458</v>
      </c>
      <c r="F17" s="274"/>
      <c r="G17" s="274" t="s">
        <v>20</v>
      </c>
      <c r="H17" s="274"/>
      <c r="I17" s="274"/>
      <c r="J17" s="274"/>
    </row>
    <row r="18" spans="1:11">
      <c r="A18" s="258" t="s">
        <v>548</v>
      </c>
      <c r="B18" s="275" t="s">
        <v>459</v>
      </c>
      <c r="C18" s="276" t="s">
        <v>451</v>
      </c>
      <c r="D18" s="277" t="s">
        <v>460</v>
      </c>
      <c r="E18" s="252" t="s">
        <v>454</v>
      </c>
      <c r="F18" s="274"/>
      <c r="G18" s="274" t="s">
        <v>20</v>
      </c>
      <c r="H18" s="274"/>
      <c r="I18" s="274"/>
      <c r="J18" s="274"/>
    </row>
    <row r="19" spans="1:11">
      <c r="A19" s="258" t="s">
        <v>549</v>
      </c>
      <c r="B19" s="275"/>
      <c r="C19" s="276"/>
      <c r="D19" s="277"/>
      <c r="E19" s="252" t="s">
        <v>461</v>
      </c>
      <c r="F19" s="274"/>
      <c r="G19" s="274" t="s">
        <v>20</v>
      </c>
      <c r="H19" s="274"/>
      <c r="I19" s="274"/>
      <c r="J19" s="274"/>
    </row>
    <row r="20" spans="1:11">
      <c r="A20" s="258" t="s">
        <v>550</v>
      </c>
      <c r="B20" s="275" t="s">
        <v>462</v>
      </c>
      <c r="C20" s="276" t="s">
        <v>451</v>
      </c>
      <c r="D20" s="277" t="s">
        <v>463</v>
      </c>
      <c r="E20" s="252" t="s">
        <v>454</v>
      </c>
      <c r="F20" s="274"/>
      <c r="G20" s="274" t="s">
        <v>20</v>
      </c>
      <c r="H20" s="274"/>
      <c r="I20" s="274"/>
      <c r="J20" s="274"/>
    </row>
    <row r="21" spans="1:11">
      <c r="A21" s="258" t="s">
        <v>551</v>
      </c>
      <c r="B21" s="275"/>
      <c r="C21" s="276"/>
      <c r="D21" s="277"/>
      <c r="E21" s="252" t="s">
        <v>464</v>
      </c>
      <c r="F21" s="274"/>
      <c r="G21" s="274" t="s">
        <v>20</v>
      </c>
      <c r="H21" s="274"/>
      <c r="I21" s="274"/>
      <c r="J21" s="274"/>
    </row>
    <row r="22" spans="1:11">
      <c r="A22" s="258" t="s">
        <v>552</v>
      </c>
      <c r="B22" s="275" t="s">
        <v>490</v>
      </c>
      <c r="C22" s="276" t="s">
        <v>451</v>
      </c>
      <c r="D22" s="277" t="s">
        <v>491</v>
      </c>
      <c r="E22" s="252" t="s">
        <v>454</v>
      </c>
      <c r="F22" s="274"/>
      <c r="G22" s="274" t="s">
        <v>20</v>
      </c>
      <c r="H22" s="274"/>
      <c r="I22" s="274"/>
      <c r="J22" s="274"/>
    </row>
    <row r="23" spans="1:11" ht="41.4">
      <c r="A23" s="258" t="s">
        <v>553</v>
      </c>
      <c r="B23" s="275"/>
      <c r="C23" s="276"/>
      <c r="D23" s="277"/>
      <c r="E23" s="252" t="s">
        <v>492</v>
      </c>
      <c r="F23" s="274"/>
      <c r="G23" s="274" t="s">
        <v>20</v>
      </c>
      <c r="H23" s="274"/>
      <c r="I23" s="274"/>
      <c r="J23" s="274"/>
    </row>
    <row r="24" spans="1:11">
      <c r="A24" s="258" t="s">
        <v>554</v>
      </c>
      <c r="B24" s="275" t="s">
        <v>465</v>
      </c>
      <c r="C24" s="276" t="s">
        <v>451</v>
      </c>
      <c r="D24" s="277" t="s">
        <v>493</v>
      </c>
      <c r="E24" s="252" t="s">
        <v>454</v>
      </c>
      <c r="F24" s="274"/>
      <c r="G24" s="274" t="s">
        <v>20</v>
      </c>
      <c r="H24" s="274"/>
      <c r="I24" s="274"/>
      <c r="J24" s="274"/>
    </row>
    <row r="25" spans="1:11">
      <c r="A25" s="258" t="s">
        <v>555</v>
      </c>
      <c r="B25" s="275"/>
      <c r="C25" s="276"/>
      <c r="D25" s="277"/>
      <c r="E25" s="274" t="s">
        <v>494</v>
      </c>
      <c r="F25" s="274"/>
      <c r="G25" s="274" t="s">
        <v>20</v>
      </c>
      <c r="H25" s="274"/>
      <c r="I25" s="274"/>
      <c r="J25" s="274"/>
    </row>
    <row r="26" spans="1:11">
      <c r="A26" s="258" t="s">
        <v>556</v>
      </c>
      <c r="B26" s="275" t="s">
        <v>495</v>
      </c>
      <c r="C26" s="276" t="s">
        <v>451</v>
      </c>
      <c r="D26" s="277" t="s">
        <v>496</v>
      </c>
      <c r="E26" s="252" t="s">
        <v>454</v>
      </c>
      <c r="F26" s="274"/>
      <c r="G26" s="274" t="s">
        <v>20</v>
      </c>
      <c r="H26" s="274"/>
      <c r="I26" s="274"/>
      <c r="J26" s="274"/>
    </row>
    <row r="27" spans="1:11">
      <c r="A27" s="258" t="s">
        <v>557</v>
      </c>
      <c r="B27" s="275"/>
      <c r="C27" s="276"/>
      <c r="D27" s="277"/>
      <c r="E27" s="252" t="s">
        <v>497</v>
      </c>
      <c r="F27" s="274"/>
      <c r="G27" s="274" t="s">
        <v>20</v>
      </c>
      <c r="H27" s="274"/>
      <c r="I27" s="274"/>
      <c r="J27" s="274"/>
    </row>
    <row r="28" spans="1:11">
      <c r="A28" s="255"/>
      <c r="B28" s="256" t="s">
        <v>466</v>
      </c>
      <c r="C28" s="257"/>
      <c r="D28" s="250"/>
      <c r="E28" s="257"/>
      <c r="F28" s="257"/>
      <c r="G28" s="257"/>
      <c r="H28" s="257"/>
      <c r="I28" s="257"/>
      <c r="J28" s="257"/>
      <c r="K28" s="264"/>
    </row>
    <row r="29" spans="1:11">
      <c r="A29" s="258" t="s">
        <v>558</v>
      </c>
      <c r="B29" s="278" t="s">
        <v>467</v>
      </c>
      <c r="C29" s="277" t="s">
        <v>451</v>
      </c>
      <c r="D29" s="279" t="s">
        <v>468</v>
      </c>
      <c r="E29" s="252" t="s">
        <v>469</v>
      </c>
      <c r="F29" s="259"/>
      <c r="G29" s="259" t="s">
        <v>19</v>
      </c>
      <c r="H29" s="259"/>
      <c r="I29" s="259"/>
      <c r="J29" s="259"/>
      <c r="K29" s="264"/>
    </row>
    <row r="30" spans="1:11">
      <c r="A30" s="258" t="s">
        <v>559</v>
      </c>
      <c r="B30" s="278"/>
      <c r="C30" s="277"/>
      <c r="D30" s="279" t="s">
        <v>470</v>
      </c>
      <c r="E30" s="252" t="s">
        <v>651</v>
      </c>
      <c r="F30" s="260"/>
      <c r="G30" s="260" t="s">
        <v>19</v>
      </c>
      <c r="H30" s="260"/>
      <c r="I30" s="260"/>
      <c r="J30" s="260"/>
      <c r="K30" s="264"/>
    </row>
    <row r="31" spans="1:11">
      <c r="A31" s="258" t="s">
        <v>560</v>
      </c>
      <c r="B31" s="278" t="s">
        <v>471</v>
      </c>
      <c r="C31" s="277" t="s">
        <v>451</v>
      </c>
      <c r="D31" s="279" t="s">
        <v>468</v>
      </c>
      <c r="E31" s="252" t="s">
        <v>469</v>
      </c>
      <c r="F31" s="260"/>
      <c r="G31" s="260" t="s">
        <v>19</v>
      </c>
      <c r="H31" s="260"/>
      <c r="I31" s="260"/>
      <c r="J31" s="260"/>
      <c r="K31" s="264"/>
    </row>
    <row r="32" spans="1:11">
      <c r="A32" s="258" t="s">
        <v>561</v>
      </c>
      <c r="B32" s="278"/>
      <c r="C32" s="277"/>
      <c r="D32" s="279" t="s">
        <v>472</v>
      </c>
      <c r="E32" s="252" t="s">
        <v>473</v>
      </c>
      <c r="F32" s="260"/>
      <c r="G32" s="260" t="s">
        <v>19</v>
      </c>
      <c r="H32" s="260"/>
      <c r="I32" s="260"/>
      <c r="J32" s="260"/>
      <c r="K32" s="264"/>
    </row>
    <row r="33" spans="1:11">
      <c r="A33" s="258" t="s">
        <v>562</v>
      </c>
      <c r="B33" s="278" t="s">
        <v>474</v>
      </c>
      <c r="C33" s="277" t="s">
        <v>451</v>
      </c>
      <c r="D33" s="279" t="s">
        <v>468</v>
      </c>
      <c r="E33" s="252" t="s">
        <v>469</v>
      </c>
      <c r="F33" s="260"/>
      <c r="G33" s="260" t="s">
        <v>19</v>
      </c>
      <c r="H33" s="260"/>
      <c r="I33" s="260"/>
      <c r="J33" s="260"/>
      <c r="K33" s="264"/>
    </row>
    <row r="34" spans="1:11">
      <c r="A34" s="258" t="s">
        <v>563</v>
      </c>
      <c r="B34" s="278"/>
      <c r="C34" s="277"/>
      <c r="D34" s="279" t="s">
        <v>475</v>
      </c>
      <c r="E34" s="252" t="s">
        <v>476</v>
      </c>
      <c r="F34" s="260"/>
      <c r="G34" s="260" t="s">
        <v>19</v>
      </c>
      <c r="H34" s="260"/>
      <c r="I34" s="260"/>
      <c r="J34" s="260"/>
      <c r="K34" s="264"/>
    </row>
    <row r="35" spans="1:11">
      <c r="A35" s="255"/>
      <c r="B35" s="256" t="s">
        <v>477</v>
      </c>
      <c r="C35" s="257"/>
      <c r="D35" s="250"/>
      <c r="E35" s="257"/>
      <c r="F35" s="257"/>
      <c r="G35" s="257"/>
      <c r="H35" s="257"/>
      <c r="I35" s="257"/>
      <c r="J35" s="257"/>
      <c r="K35" s="264"/>
    </row>
    <row r="36" spans="1:11">
      <c r="A36" s="258" t="s">
        <v>564</v>
      </c>
      <c r="B36" s="276" t="s">
        <v>498</v>
      </c>
      <c r="C36" s="277" t="s">
        <v>451</v>
      </c>
      <c r="D36" s="279" t="s">
        <v>468</v>
      </c>
      <c r="E36" s="252" t="s">
        <v>469</v>
      </c>
      <c r="F36" s="274"/>
      <c r="G36" s="274" t="s">
        <v>20</v>
      </c>
      <c r="H36" s="274"/>
      <c r="I36" s="274"/>
      <c r="J36" s="274"/>
    </row>
    <row r="37" spans="1:11">
      <c r="A37" s="258" t="s">
        <v>565</v>
      </c>
      <c r="B37" s="276"/>
      <c r="C37" s="277"/>
      <c r="D37" s="279" t="s">
        <v>478</v>
      </c>
      <c r="E37" s="274" t="s">
        <v>479</v>
      </c>
      <c r="F37" s="274"/>
      <c r="G37" s="274" t="s">
        <v>20</v>
      </c>
      <c r="H37" s="274"/>
      <c r="I37" s="274"/>
      <c r="J37" s="274"/>
    </row>
    <row r="38" spans="1:11">
      <c r="A38" s="258" t="s">
        <v>566</v>
      </c>
      <c r="B38" s="276" t="s">
        <v>499</v>
      </c>
      <c r="C38" s="277" t="s">
        <v>451</v>
      </c>
      <c r="D38" s="279" t="s">
        <v>468</v>
      </c>
      <c r="E38" s="252" t="s">
        <v>469</v>
      </c>
      <c r="F38" s="274"/>
      <c r="G38" s="274" t="s">
        <v>20</v>
      </c>
      <c r="H38" s="274"/>
      <c r="I38" s="274"/>
      <c r="J38" s="274"/>
    </row>
    <row r="39" spans="1:11">
      <c r="A39" s="258" t="s">
        <v>567</v>
      </c>
      <c r="B39" s="276"/>
      <c r="C39" s="277"/>
      <c r="D39" s="279" t="s">
        <v>480</v>
      </c>
      <c r="E39" s="274" t="s">
        <v>481</v>
      </c>
      <c r="F39" s="274"/>
      <c r="G39" s="274" t="s">
        <v>20</v>
      </c>
      <c r="H39" s="274"/>
      <c r="I39" s="274"/>
      <c r="J39" s="274"/>
    </row>
    <row r="40" spans="1:11">
      <c r="A40" s="258" t="s">
        <v>568</v>
      </c>
      <c r="B40" s="276" t="s">
        <v>500</v>
      </c>
      <c r="C40" s="277" t="s">
        <v>451</v>
      </c>
      <c r="D40" s="279" t="s">
        <v>468</v>
      </c>
      <c r="E40" s="252" t="s">
        <v>469</v>
      </c>
      <c r="F40" s="274"/>
      <c r="G40" s="274" t="s">
        <v>20</v>
      </c>
      <c r="H40" s="274"/>
      <c r="I40" s="274"/>
      <c r="J40" s="274"/>
    </row>
    <row r="41" spans="1:11">
      <c r="A41" s="258" t="s">
        <v>569</v>
      </c>
      <c r="B41" s="276"/>
      <c r="C41" s="277"/>
      <c r="D41" s="279" t="s">
        <v>482</v>
      </c>
      <c r="E41" s="274" t="s">
        <v>483</v>
      </c>
      <c r="F41" s="274"/>
      <c r="G41" s="274" t="s">
        <v>20</v>
      </c>
      <c r="H41" s="274"/>
      <c r="I41" s="274"/>
      <c r="J41" s="274"/>
    </row>
    <row r="42" spans="1:11">
      <c r="A42" s="258" t="s">
        <v>570</v>
      </c>
      <c r="B42" s="276" t="s">
        <v>501</v>
      </c>
      <c r="C42" s="277" t="s">
        <v>451</v>
      </c>
      <c r="D42" s="279" t="s">
        <v>468</v>
      </c>
      <c r="E42" s="252" t="s">
        <v>469</v>
      </c>
      <c r="F42" s="274"/>
      <c r="G42" s="274" t="s">
        <v>20</v>
      </c>
      <c r="H42" s="274"/>
      <c r="I42" s="274"/>
      <c r="J42" s="274"/>
    </row>
    <row r="43" spans="1:11">
      <c r="A43" s="258" t="s">
        <v>571</v>
      </c>
      <c r="B43" s="276"/>
      <c r="C43" s="277"/>
      <c r="D43" s="279" t="s">
        <v>484</v>
      </c>
      <c r="E43" s="274" t="s">
        <v>485</v>
      </c>
      <c r="F43" s="274"/>
      <c r="G43" s="274" t="s">
        <v>20</v>
      </c>
      <c r="H43" s="274"/>
      <c r="I43" s="274"/>
      <c r="J43" s="274"/>
    </row>
    <row r="44" spans="1:11">
      <c r="A44" s="258" t="s">
        <v>572</v>
      </c>
      <c r="B44" s="276" t="s">
        <v>502</v>
      </c>
      <c r="C44" s="277" t="s">
        <v>451</v>
      </c>
      <c r="D44" s="279" t="s">
        <v>468</v>
      </c>
      <c r="E44" s="252" t="s">
        <v>469</v>
      </c>
      <c r="F44" s="274"/>
      <c r="G44" s="274" t="s">
        <v>20</v>
      </c>
      <c r="H44" s="274"/>
      <c r="I44" s="274"/>
      <c r="J44" s="274"/>
    </row>
    <row r="45" spans="1:11">
      <c r="A45" s="258" t="s">
        <v>573</v>
      </c>
      <c r="B45" s="276"/>
      <c r="C45" s="277"/>
      <c r="D45" s="279" t="s">
        <v>486</v>
      </c>
      <c r="E45" s="274" t="s">
        <v>487</v>
      </c>
      <c r="F45" s="274"/>
      <c r="G45" s="274" t="s">
        <v>20</v>
      </c>
      <c r="H45" s="274"/>
      <c r="I45" s="274"/>
      <c r="J45" s="274"/>
    </row>
    <row r="46" spans="1:11">
      <c r="A46" s="258" t="s">
        <v>574</v>
      </c>
      <c r="B46" s="276" t="s">
        <v>503</v>
      </c>
      <c r="C46" s="277" t="s">
        <v>451</v>
      </c>
      <c r="D46" s="279" t="s">
        <v>468</v>
      </c>
      <c r="E46" s="252" t="s">
        <v>469</v>
      </c>
      <c r="F46" s="274"/>
      <c r="G46" s="274" t="s">
        <v>20</v>
      </c>
      <c r="H46" s="274"/>
      <c r="I46" s="274"/>
      <c r="J46" s="274"/>
    </row>
    <row r="47" spans="1:11">
      <c r="A47" s="258" t="s">
        <v>575</v>
      </c>
      <c r="B47" s="276"/>
      <c r="C47" s="277"/>
      <c r="D47" s="279" t="s">
        <v>488</v>
      </c>
      <c r="E47" s="274" t="s">
        <v>489</v>
      </c>
      <c r="F47" s="274"/>
      <c r="G47" s="274" t="s">
        <v>20</v>
      </c>
      <c r="H47" s="274"/>
      <c r="I47" s="274"/>
      <c r="J47" s="274"/>
    </row>
    <row r="48" spans="1:11">
      <c r="A48" s="258" t="s">
        <v>576</v>
      </c>
      <c r="B48" s="276" t="s">
        <v>511</v>
      </c>
      <c r="C48" s="277" t="s">
        <v>451</v>
      </c>
      <c r="D48" s="279" t="s">
        <v>468</v>
      </c>
      <c r="E48" s="252" t="s">
        <v>469</v>
      </c>
      <c r="F48" s="274"/>
      <c r="G48" s="274" t="s">
        <v>20</v>
      </c>
      <c r="H48" s="274"/>
      <c r="I48" s="274"/>
      <c r="J48" s="274"/>
    </row>
    <row r="49" spans="1:10">
      <c r="A49" s="258" t="s">
        <v>577</v>
      </c>
      <c r="B49" s="276"/>
      <c r="C49" s="277"/>
      <c r="D49" s="274" t="s">
        <v>507</v>
      </c>
      <c r="E49" s="274" t="s">
        <v>509</v>
      </c>
      <c r="F49" s="274"/>
      <c r="G49" s="274" t="s">
        <v>20</v>
      </c>
      <c r="H49" s="274"/>
      <c r="I49" s="274"/>
      <c r="J49" s="274"/>
    </row>
    <row r="50" spans="1:10">
      <c r="A50" s="258" t="s">
        <v>578</v>
      </c>
      <c r="B50" s="276"/>
      <c r="C50" s="277"/>
      <c r="D50" s="274" t="s">
        <v>508</v>
      </c>
      <c r="E50" s="274" t="s">
        <v>526</v>
      </c>
      <c r="F50" s="274"/>
      <c r="G50" s="274" t="s">
        <v>20</v>
      </c>
      <c r="H50" s="274"/>
      <c r="I50" s="274"/>
      <c r="J50" s="274"/>
    </row>
    <row r="51" spans="1:10">
      <c r="A51" s="258" t="s">
        <v>579</v>
      </c>
      <c r="B51" s="276" t="s">
        <v>510</v>
      </c>
      <c r="C51" s="277" t="s">
        <v>451</v>
      </c>
      <c r="D51" s="279" t="s">
        <v>468</v>
      </c>
      <c r="E51" s="252" t="s">
        <v>469</v>
      </c>
      <c r="F51" s="274"/>
      <c r="G51" s="274" t="s">
        <v>20</v>
      </c>
      <c r="H51" s="274"/>
      <c r="I51" s="274"/>
      <c r="J51" s="274"/>
    </row>
    <row r="52" spans="1:10">
      <c r="A52" s="258" t="s">
        <v>580</v>
      </c>
      <c r="B52" s="276"/>
      <c r="C52" s="277"/>
      <c r="D52" s="274" t="s">
        <v>507</v>
      </c>
      <c r="E52" s="274" t="s">
        <v>509</v>
      </c>
      <c r="F52" s="274"/>
      <c r="G52" s="274" t="s">
        <v>20</v>
      </c>
      <c r="H52" s="274"/>
      <c r="I52" s="274"/>
      <c r="J52" s="274"/>
    </row>
    <row r="53" spans="1:10">
      <c r="A53" s="258" t="s">
        <v>581</v>
      </c>
      <c r="B53" s="276"/>
      <c r="C53" s="277"/>
      <c r="D53" s="274" t="s">
        <v>508</v>
      </c>
      <c r="E53" s="274" t="s">
        <v>527</v>
      </c>
      <c r="F53" s="274"/>
      <c r="G53" s="274" t="s">
        <v>20</v>
      </c>
      <c r="H53" s="274"/>
      <c r="I53" s="274"/>
      <c r="J53" s="274"/>
    </row>
    <row r="54" spans="1:10">
      <c r="A54" s="258" t="s">
        <v>582</v>
      </c>
      <c r="B54" s="276" t="s">
        <v>512</v>
      </c>
      <c r="C54" s="277" t="s">
        <v>451</v>
      </c>
      <c r="D54" s="279" t="s">
        <v>468</v>
      </c>
      <c r="E54" s="252" t="s">
        <v>469</v>
      </c>
      <c r="F54" s="274"/>
      <c r="G54" s="274" t="s">
        <v>20</v>
      </c>
      <c r="H54" s="274"/>
      <c r="I54" s="274"/>
      <c r="J54" s="274"/>
    </row>
    <row r="55" spans="1:10">
      <c r="A55" s="258" t="s">
        <v>583</v>
      </c>
      <c r="B55" s="276"/>
      <c r="C55" s="277"/>
      <c r="D55" s="274" t="s">
        <v>507</v>
      </c>
      <c r="E55" s="274" t="s">
        <v>509</v>
      </c>
      <c r="F55" s="274"/>
      <c r="G55" s="274" t="s">
        <v>20</v>
      </c>
      <c r="H55" s="274"/>
      <c r="I55" s="274"/>
      <c r="J55" s="274"/>
    </row>
    <row r="56" spans="1:10">
      <c r="A56" s="258" t="s">
        <v>584</v>
      </c>
      <c r="B56" s="276"/>
      <c r="C56" s="277"/>
      <c r="D56" s="274" t="s">
        <v>508</v>
      </c>
      <c r="E56" s="274" t="s">
        <v>528</v>
      </c>
      <c r="F56" s="274"/>
      <c r="G56" s="274" t="s">
        <v>20</v>
      </c>
      <c r="H56" s="274"/>
      <c r="I56" s="274"/>
      <c r="J56" s="274"/>
    </row>
    <row r="57" spans="1:10">
      <c r="A57" s="258" t="s">
        <v>585</v>
      </c>
      <c r="B57" s="276" t="s">
        <v>513</v>
      </c>
      <c r="C57" s="277" t="s">
        <v>451</v>
      </c>
      <c r="D57" s="279" t="s">
        <v>468</v>
      </c>
      <c r="E57" s="252" t="s">
        <v>469</v>
      </c>
      <c r="F57" s="274"/>
      <c r="G57" s="274" t="s">
        <v>20</v>
      </c>
      <c r="H57" s="274"/>
      <c r="I57" s="274"/>
      <c r="J57" s="274"/>
    </row>
    <row r="58" spans="1:10">
      <c r="A58" s="258" t="s">
        <v>586</v>
      </c>
      <c r="B58" s="276"/>
      <c r="C58" s="277"/>
      <c r="D58" s="274" t="s">
        <v>507</v>
      </c>
      <c r="E58" s="274" t="s">
        <v>509</v>
      </c>
      <c r="F58" s="274"/>
      <c r="G58" s="274" t="s">
        <v>20</v>
      </c>
      <c r="H58" s="274"/>
      <c r="I58" s="274"/>
      <c r="J58" s="274"/>
    </row>
    <row r="59" spans="1:10">
      <c r="A59" s="258" t="s">
        <v>587</v>
      </c>
      <c r="B59" s="276"/>
      <c r="C59" s="277"/>
      <c r="D59" s="274" t="s">
        <v>508</v>
      </c>
      <c r="E59" s="274" t="s">
        <v>529</v>
      </c>
      <c r="F59" s="274"/>
      <c r="G59" s="274" t="s">
        <v>20</v>
      </c>
      <c r="H59" s="274"/>
      <c r="I59" s="274"/>
      <c r="J59" s="274"/>
    </row>
    <row r="60" spans="1:10">
      <c r="A60" s="258" t="s">
        <v>588</v>
      </c>
      <c r="B60" s="276" t="s">
        <v>514</v>
      </c>
      <c r="C60" s="277" t="s">
        <v>451</v>
      </c>
      <c r="D60" s="279" t="s">
        <v>468</v>
      </c>
      <c r="E60" s="252" t="s">
        <v>469</v>
      </c>
      <c r="F60" s="274"/>
      <c r="G60" s="274" t="s">
        <v>20</v>
      </c>
      <c r="H60" s="274"/>
      <c r="I60" s="274"/>
      <c r="J60" s="274"/>
    </row>
    <row r="61" spans="1:10">
      <c r="A61" s="258" t="s">
        <v>589</v>
      </c>
      <c r="B61" s="276"/>
      <c r="C61" s="277"/>
      <c r="D61" s="274" t="s">
        <v>507</v>
      </c>
      <c r="E61" s="274" t="s">
        <v>509</v>
      </c>
      <c r="F61" s="274"/>
      <c r="G61" s="274" t="s">
        <v>20</v>
      </c>
      <c r="H61" s="274"/>
      <c r="I61" s="274"/>
      <c r="J61" s="274"/>
    </row>
    <row r="62" spans="1:10">
      <c r="A62" s="258" t="s">
        <v>590</v>
      </c>
      <c r="B62" s="276"/>
      <c r="C62" s="277"/>
      <c r="D62" s="274" t="s">
        <v>508</v>
      </c>
      <c r="E62" s="274" t="s">
        <v>530</v>
      </c>
      <c r="F62" s="274"/>
      <c r="G62" s="274" t="s">
        <v>20</v>
      </c>
      <c r="H62" s="274"/>
      <c r="I62" s="274"/>
      <c r="J62" s="274"/>
    </row>
    <row r="63" spans="1:10">
      <c r="A63" s="258" t="s">
        <v>591</v>
      </c>
      <c r="B63" s="276" t="s">
        <v>515</v>
      </c>
      <c r="C63" s="277" t="s">
        <v>451</v>
      </c>
      <c r="D63" s="279" t="s">
        <v>468</v>
      </c>
      <c r="E63" s="252" t="s">
        <v>469</v>
      </c>
      <c r="F63" s="274"/>
      <c r="G63" s="274" t="s">
        <v>20</v>
      </c>
      <c r="H63" s="274"/>
      <c r="I63" s="274"/>
      <c r="J63" s="274"/>
    </row>
    <row r="64" spans="1:10">
      <c r="A64" s="258" t="s">
        <v>592</v>
      </c>
      <c r="B64" s="276"/>
      <c r="C64" s="277"/>
      <c r="D64" s="274" t="s">
        <v>507</v>
      </c>
      <c r="E64" s="274" t="s">
        <v>509</v>
      </c>
      <c r="F64" s="274"/>
      <c r="G64" s="274" t="s">
        <v>20</v>
      </c>
      <c r="H64" s="274"/>
      <c r="I64" s="274"/>
      <c r="J64" s="274"/>
    </row>
    <row r="65" spans="1:10">
      <c r="A65" s="258" t="s">
        <v>593</v>
      </c>
      <c r="B65" s="276"/>
      <c r="C65" s="277"/>
      <c r="D65" s="274" t="s">
        <v>508</v>
      </c>
      <c r="E65" s="274" t="s">
        <v>531</v>
      </c>
      <c r="F65" s="274"/>
      <c r="G65" s="274" t="s">
        <v>20</v>
      </c>
      <c r="H65" s="274"/>
      <c r="I65" s="274"/>
      <c r="J65" s="274"/>
    </row>
    <row r="66" spans="1:10">
      <c r="A66" s="258" t="s">
        <v>594</v>
      </c>
      <c r="B66" s="276" t="s">
        <v>516</v>
      </c>
      <c r="C66" s="277" t="s">
        <v>451</v>
      </c>
      <c r="D66" s="279" t="s">
        <v>468</v>
      </c>
      <c r="E66" s="252" t="s">
        <v>469</v>
      </c>
      <c r="F66" s="274"/>
      <c r="G66" s="274" t="s">
        <v>20</v>
      </c>
      <c r="H66" s="274"/>
      <c r="I66" s="274"/>
      <c r="J66" s="274"/>
    </row>
    <row r="67" spans="1:10">
      <c r="A67" s="258" t="s">
        <v>595</v>
      </c>
      <c r="B67" s="276"/>
      <c r="C67" s="277"/>
      <c r="D67" s="274" t="s">
        <v>507</v>
      </c>
      <c r="E67" s="274" t="s">
        <v>509</v>
      </c>
      <c r="F67" s="274"/>
      <c r="G67" s="274" t="s">
        <v>20</v>
      </c>
      <c r="H67" s="274"/>
      <c r="I67" s="274"/>
      <c r="J67" s="274"/>
    </row>
    <row r="68" spans="1:10">
      <c r="A68" s="258" t="s">
        <v>596</v>
      </c>
      <c r="B68" s="276"/>
      <c r="C68" s="277"/>
      <c r="D68" s="274" t="s">
        <v>508</v>
      </c>
      <c r="E68" s="274" t="s">
        <v>532</v>
      </c>
      <c r="F68" s="274"/>
      <c r="G68" s="274" t="s">
        <v>20</v>
      </c>
      <c r="H68" s="274"/>
      <c r="I68" s="274"/>
      <c r="J68" s="274"/>
    </row>
    <row r="69" spans="1:10">
      <c r="A69" s="258" t="s">
        <v>597</v>
      </c>
      <c r="B69" s="276" t="s">
        <v>517</v>
      </c>
      <c r="C69" s="277" t="s">
        <v>451</v>
      </c>
      <c r="D69" s="279" t="s">
        <v>468</v>
      </c>
      <c r="E69" s="252" t="s">
        <v>469</v>
      </c>
      <c r="F69" s="274"/>
      <c r="G69" s="274" t="s">
        <v>20</v>
      </c>
      <c r="H69" s="274"/>
      <c r="I69" s="274"/>
      <c r="J69" s="274"/>
    </row>
    <row r="70" spans="1:10">
      <c r="A70" s="258" t="s">
        <v>598</v>
      </c>
      <c r="B70" s="276"/>
      <c r="C70" s="277"/>
      <c r="D70" s="274" t="s">
        <v>507</v>
      </c>
      <c r="E70" s="274" t="s">
        <v>509</v>
      </c>
      <c r="F70" s="274"/>
      <c r="G70" s="274" t="s">
        <v>20</v>
      </c>
      <c r="H70" s="274"/>
      <c r="I70" s="274"/>
      <c r="J70" s="274"/>
    </row>
    <row r="71" spans="1:10">
      <c r="A71" s="258" t="s">
        <v>599</v>
      </c>
      <c r="B71" s="276"/>
      <c r="C71" s="277"/>
      <c r="D71" s="274" t="s">
        <v>508</v>
      </c>
      <c r="E71" s="274" t="s">
        <v>533</v>
      </c>
      <c r="F71" s="274"/>
      <c r="G71" s="274" t="s">
        <v>20</v>
      </c>
      <c r="H71" s="274"/>
      <c r="I71" s="274"/>
      <c r="J71" s="274"/>
    </row>
    <row r="72" spans="1:10">
      <c r="A72" s="258" t="s">
        <v>600</v>
      </c>
      <c r="B72" s="276" t="s">
        <v>519</v>
      </c>
      <c r="C72" s="277" t="s">
        <v>451</v>
      </c>
      <c r="D72" s="279" t="s">
        <v>468</v>
      </c>
      <c r="E72" s="252" t="s">
        <v>469</v>
      </c>
      <c r="F72" s="274"/>
      <c r="G72" s="274" t="s">
        <v>20</v>
      </c>
      <c r="H72" s="274"/>
      <c r="I72" s="274"/>
      <c r="J72" s="274"/>
    </row>
    <row r="73" spans="1:10">
      <c r="A73" s="258" t="s">
        <v>601</v>
      </c>
      <c r="B73" s="276"/>
      <c r="C73" s="277"/>
      <c r="D73" s="274" t="s">
        <v>507</v>
      </c>
      <c r="E73" s="274" t="s">
        <v>509</v>
      </c>
      <c r="F73" s="274"/>
      <c r="G73" s="274" t="s">
        <v>20</v>
      </c>
      <c r="H73" s="274"/>
      <c r="I73" s="274"/>
      <c r="J73" s="274"/>
    </row>
    <row r="74" spans="1:10">
      <c r="A74" s="258" t="s">
        <v>602</v>
      </c>
      <c r="B74" s="276"/>
      <c r="C74" s="277"/>
      <c r="D74" s="274" t="s">
        <v>508</v>
      </c>
      <c r="E74" s="274" t="s">
        <v>534</v>
      </c>
      <c r="F74" s="274"/>
      <c r="G74" s="274" t="s">
        <v>20</v>
      </c>
      <c r="H74" s="274"/>
      <c r="I74" s="274"/>
      <c r="J74" s="274"/>
    </row>
    <row r="75" spans="1:10">
      <c r="A75" s="258" t="s">
        <v>603</v>
      </c>
      <c r="B75" s="276" t="s">
        <v>520</v>
      </c>
      <c r="C75" s="277" t="s">
        <v>451</v>
      </c>
      <c r="D75" s="279" t="s">
        <v>468</v>
      </c>
      <c r="E75" s="252" t="s">
        <v>469</v>
      </c>
      <c r="F75" s="274"/>
      <c r="G75" s="274" t="s">
        <v>20</v>
      </c>
      <c r="H75" s="274"/>
      <c r="I75" s="274"/>
      <c r="J75" s="274"/>
    </row>
    <row r="76" spans="1:10">
      <c r="A76" s="258" t="s">
        <v>604</v>
      </c>
      <c r="B76" s="276"/>
      <c r="C76" s="277"/>
      <c r="D76" s="274" t="s">
        <v>507</v>
      </c>
      <c r="E76" s="274" t="s">
        <v>509</v>
      </c>
      <c r="F76" s="274"/>
      <c r="G76" s="274" t="s">
        <v>20</v>
      </c>
      <c r="H76" s="274"/>
      <c r="I76" s="274"/>
      <c r="J76" s="274"/>
    </row>
    <row r="77" spans="1:10">
      <c r="A77" s="258" t="s">
        <v>605</v>
      </c>
      <c r="B77" s="276"/>
      <c r="C77" s="277"/>
      <c r="D77" s="274" t="s">
        <v>508</v>
      </c>
      <c r="E77" s="274" t="s">
        <v>535</v>
      </c>
      <c r="F77" s="274"/>
      <c r="G77" s="274" t="s">
        <v>20</v>
      </c>
      <c r="H77" s="274"/>
      <c r="I77" s="274"/>
      <c r="J77" s="274"/>
    </row>
    <row r="78" spans="1:10">
      <c r="A78" s="258" t="s">
        <v>606</v>
      </c>
      <c r="B78" s="276" t="s">
        <v>521</v>
      </c>
      <c r="C78" s="277" t="s">
        <v>451</v>
      </c>
      <c r="D78" s="279" t="s">
        <v>468</v>
      </c>
      <c r="E78" s="252" t="s">
        <v>469</v>
      </c>
      <c r="F78" s="274"/>
      <c r="G78" s="274" t="s">
        <v>20</v>
      </c>
      <c r="H78" s="274"/>
      <c r="I78" s="274"/>
      <c r="J78" s="274"/>
    </row>
    <row r="79" spans="1:10">
      <c r="A79" s="258" t="s">
        <v>607</v>
      </c>
      <c r="B79" s="276"/>
      <c r="C79" s="277"/>
      <c r="D79" s="274" t="s">
        <v>507</v>
      </c>
      <c r="E79" s="274" t="s">
        <v>509</v>
      </c>
      <c r="F79" s="274"/>
      <c r="G79" s="274" t="s">
        <v>20</v>
      </c>
      <c r="H79" s="274"/>
      <c r="I79" s="274"/>
      <c r="J79" s="274"/>
    </row>
    <row r="80" spans="1:10">
      <c r="A80" s="258" t="s">
        <v>608</v>
      </c>
      <c r="B80" s="276"/>
      <c r="C80" s="277"/>
      <c r="D80" s="274" t="s">
        <v>508</v>
      </c>
      <c r="E80" s="274" t="s">
        <v>536</v>
      </c>
      <c r="F80" s="274"/>
      <c r="G80" s="274" t="s">
        <v>20</v>
      </c>
      <c r="H80" s="274"/>
      <c r="I80" s="274"/>
      <c r="J80" s="274"/>
    </row>
    <row r="81" spans="1:10">
      <c r="A81" s="258" t="s">
        <v>609</v>
      </c>
      <c r="B81" s="276" t="s">
        <v>522</v>
      </c>
      <c r="C81" s="277" t="s">
        <v>451</v>
      </c>
      <c r="D81" s="279" t="s">
        <v>468</v>
      </c>
      <c r="E81" s="252" t="s">
        <v>469</v>
      </c>
      <c r="F81" s="274"/>
      <c r="G81" s="274" t="s">
        <v>20</v>
      </c>
      <c r="H81" s="274"/>
      <c r="I81" s="274"/>
      <c r="J81" s="274"/>
    </row>
    <row r="82" spans="1:10">
      <c r="A82" s="258" t="s">
        <v>610</v>
      </c>
      <c r="B82" s="276"/>
      <c r="C82" s="277"/>
      <c r="D82" s="274" t="s">
        <v>507</v>
      </c>
      <c r="E82" s="274" t="s">
        <v>509</v>
      </c>
      <c r="F82" s="274"/>
      <c r="G82" s="274" t="s">
        <v>20</v>
      </c>
      <c r="H82" s="274"/>
      <c r="I82" s="274"/>
      <c r="J82" s="274"/>
    </row>
    <row r="83" spans="1:10">
      <c r="A83" s="258" t="s">
        <v>611</v>
      </c>
      <c r="B83" s="276"/>
      <c r="C83" s="277"/>
      <c r="D83" s="274" t="s">
        <v>508</v>
      </c>
      <c r="E83" s="274" t="s">
        <v>537</v>
      </c>
      <c r="F83" s="274"/>
      <c r="G83" s="274" t="s">
        <v>20</v>
      </c>
      <c r="H83" s="274"/>
      <c r="I83" s="274"/>
      <c r="J83" s="274"/>
    </row>
    <row r="84" spans="1:10">
      <c r="A84" s="258" t="s">
        <v>612</v>
      </c>
      <c r="B84" s="276" t="s">
        <v>523</v>
      </c>
      <c r="C84" s="277" t="s">
        <v>451</v>
      </c>
      <c r="D84" s="279" t="s">
        <v>468</v>
      </c>
      <c r="E84" s="252" t="s">
        <v>469</v>
      </c>
      <c r="F84" s="274"/>
      <c r="G84" s="274" t="s">
        <v>20</v>
      </c>
      <c r="H84" s="274"/>
      <c r="I84" s="274"/>
      <c r="J84" s="274"/>
    </row>
    <row r="85" spans="1:10">
      <c r="A85" s="258" t="s">
        <v>613</v>
      </c>
      <c r="B85" s="276"/>
      <c r="C85" s="277"/>
      <c r="D85" s="274" t="s">
        <v>507</v>
      </c>
      <c r="E85" s="274" t="s">
        <v>509</v>
      </c>
      <c r="F85" s="274"/>
      <c r="G85" s="274" t="s">
        <v>20</v>
      </c>
      <c r="H85" s="274"/>
      <c r="I85" s="274"/>
      <c r="J85" s="274"/>
    </row>
    <row r="86" spans="1:10">
      <c r="A86" s="258" t="s">
        <v>614</v>
      </c>
      <c r="B86" s="276"/>
      <c r="C86" s="277"/>
      <c r="D86" s="274" t="s">
        <v>508</v>
      </c>
      <c r="E86" s="274" t="s">
        <v>538</v>
      </c>
      <c r="F86" s="274"/>
      <c r="G86" s="274" t="s">
        <v>20</v>
      </c>
      <c r="H86" s="274"/>
      <c r="I86" s="274"/>
      <c r="J86" s="274"/>
    </row>
    <row r="87" spans="1:10">
      <c r="A87" s="258" t="s">
        <v>615</v>
      </c>
      <c r="B87" s="276" t="s">
        <v>524</v>
      </c>
      <c r="C87" s="277" t="s">
        <v>451</v>
      </c>
      <c r="D87" s="279" t="s">
        <v>468</v>
      </c>
      <c r="E87" s="252" t="s">
        <v>469</v>
      </c>
      <c r="F87" s="274"/>
      <c r="G87" s="274" t="s">
        <v>20</v>
      </c>
      <c r="H87" s="274"/>
      <c r="I87" s="274"/>
      <c r="J87" s="274"/>
    </row>
    <row r="88" spans="1:10">
      <c r="A88" s="258" t="s">
        <v>616</v>
      </c>
      <c r="B88" s="276"/>
      <c r="C88" s="277"/>
      <c r="D88" s="274" t="s">
        <v>507</v>
      </c>
      <c r="E88" s="274" t="s">
        <v>509</v>
      </c>
      <c r="F88" s="274"/>
      <c r="G88" s="274" t="s">
        <v>20</v>
      </c>
      <c r="H88" s="274"/>
      <c r="I88" s="274"/>
      <c r="J88" s="274"/>
    </row>
    <row r="89" spans="1:10">
      <c r="A89" s="258" t="s">
        <v>617</v>
      </c>
      <c r="B89" s="276"/>
      <c r="C89" s="277"/>
      <c r="D89" s="274" t="s">
        <v>508</v>
      </c>
      <c r="E89" s="274" t="s">
        <v>539</v>
      </c>
      <c r="F89" s="274"/>
      <c r="G89" s="274" t="s">
        <v>20</v>
      </c>
      <c r="H89" s="274"/>
      <c r="I89" s="274"/>
      <c r="J89" s="274"/>
    </row>
    <row r="90" spans="1:10">
      <c r="A90" s="258" t="s">
        <v>618</v>
      </c>
      <c r="B90" s="276" t="s">
        <v>525</v>
      </c>
      <c r="C90" s="277" t="s">
        <v>451</v>
      </c>
      <c r="D90" s="279" t="s">
        <v>468</v>
      </c>
      <c r="E90" s="252" t="s">
        <v>469</v>
      </c>
      <c r="F90" s="274"/>
      <c r="G90" s="274" t="s">
        <v>20</v>
      </c>
      <c r="H90" s="274"/>
      <c r="I90" s="274"/>
      <c r="J90" s="274"/>
    </row>
    <row r="91" spans="1:10">
      <c r="A91" s="258" t="s">
        <v>619</v>
      </c>
      <c r="B91" s="276"/>
      <c r="C91" s="277"/>
      <c r="D91" s="274" t="s">
        <v>507</v>
      </c>
      <c r="E91" s="274" t="s">
        <v>509</v>
      </c>
      <c r="F91" s="274"/>
      <c r="G91" s="274" t="s">
        <v>20</v>
      </c>
      <c r="H91" s="274"/>
      <c r="I91" s="274"/>
      <c r="J91" s="274"/>
    </row>
    <row r="92" spans="1:10">
      <c r="A92" s="258" t="s">
        <v>620</v>
      </c>
      <c r="B92" s="276"/>
      <c r="C92" s="277"/>
      <c r="D92" s="274" t="s">
        <v>508</v>
      </c>
      <c r="E92" s="274" t="s">
        <v>540</v>
      </c>
      <c r="F92" s="274"/>
      <c r="G92" s="274" t="s">
        <v>20</v>
      </c>
      <c r="H92" s="274"/>
      <c r="I92" s="274"/>
      <c r="J92" s="274"/>
    </row>
    <row r="93" spans="1:10">
      <c r="A93" s="258" t="s">
        <v>621</v>
      </c>
      <c r="B93" s="276" t="s">
        <v>518</v>
      </c>
      <c r="C93" s="277" t="s">
        <v>451</v>
      </c>
      <c r="D93" s="279" t="s">
        <v>468</v>
      </c>
      <c r="E93" s="252" t="s">
        <v>469</v>
      </c>
      <c r="F93" s="274"/>
      <c r="G93" s="274" t="s">
        <v>20</v>
      </c>
      <c r="H93" s="274"/>
      <c r="I93" s="274"/>
      <c r="J93" s="274"/>
    </row>
    <row r="94" spans="1:10">
      <c r="A94" s="258" t="s">
        <v>622</v>
      </c>
      <c r="B94" s="276"/>
      <c r="C94" s="277"/>
      <c r="D94" s="274" t="s">
        <v>507</v>
      </c>
      <c r="E94" s="274" t="s">
        <v>509</v>
      </c>
      <c r="F94" s="274"/>
      <c r="G94" s="274" t="s">
        <v>20</v>
      </c>
      <c r="H94" s="274"/>
      <c r="I94" s="274"/>
      <c r="J94" s="274"/>
    </row>
    <row r="95" spans="1:10">
      <c r="A95" s="258" t="s">
        <v>623</v>
      </c>
      <c r="B95" s="276"/>
      <c r="C95" s="277"/>
      <c r="D95" s="274" t="s">
        <v>508</v>
      </c>
      <c r="E95" s="274" t="s">
        <v>541</v>
      </c>
      <c r="F95" s="274"/>
      <c r="G95" s="274" t="s">
        <v>20</v>
      </c>
      <c r="H95" s="274"/>
      <c r="I95" s="274"/>
      <c r="J95" s="274"/>
    </row>
  </sheetData>
  <mergeCells count="78">
    <mergeCell ref="B87:B89"/>
    <mergeCell ref="C87:C89"/>
    <mergeCell ref="B90:B92"/>
    <mergeCell ref="C90:C92"/>
    <mergeCell ref="B93:B95"/>
    <mergeCell ref="C93:C95"/>
    <mergeCell ref="B78:B80"/>
    <mergeCell ref="C78:C80"/>
    <mergeCell ref="B81:B83"/>
    <mergeCell ref="C81:C83"/>
    <mergeCell ref="B84:B86"/>
    <mergeCell ref="C84:C86"/>
    <mergeCell ref="B69:B71"/>
    <mergeCell ref="C69:C71"/>
    <mergeCell ref="B72:B74"/>
    <mergeCell ref="C72:C74"/>
    <mergeCell ref="B75:B77"/>
    <mergeCell ref="C75:C77"/>
    <mergeCell ref="B63:B65"/>
    <mergeCell ref="C63:C65"/>
    <mergeCell ref="B66:B68"/>
    <mergeCell ref="C66:C68"/>
    <mergeCell ref="B54:B56"/>
    <mergeCell ref="C54:C56"/>
    <mergeCell ref="B57:B59"/>
    <mergeCell ref="C57:C59"/>
    <mergeCell ref="B60:B62"/>
    <mergeCell ref="C60:C62"/>
    <mergeCell ref="B12:B13"/>
    <mergeCell ref="C12:C13"/>
    <mergeCell ref="D12:D13"/>
    <mergeCell ref="C48:C50"/>
    <mergeCell ref="B48:B50"/>
    <mergeCell ref="B51:B53"/>
    <mergeCell ref="C51:C53"/>
    <mergeCell ref="B44:B45"/>
    <mergeCell ref="C44:C45"/>
    <mergeCell ref="B46:B47"/>
    <mergeCell ref="C46:C47"/>
    <mergeCell ref="B26:B27"/>
    <mergeCell ref="C26:C27"/>
    <mergeCell ref="B38:B39"/>
    <mergeCell ref="C38:C39"/>
    <mergeCell ref="B40:B41"/>
    <mergeCell ref="C40:C41"/>
    <mergeCell ref="B42:B43"/>
    <mergeCell ref="C42:C43"/>
    <mergeCell ref="B33:B34"/>
    <mergeCell ref="C33:C34"/>
    <mergeCell ref="B36:B37"/>
    <mergeCell ref="C36:C37"/>
    <mergeCell ref="B24:B25"/>
    <mergeCell ref="C24:C25"/>
    <mergeCell ref="D24:D25"/>
    <mergeCell ref="B29:B30"/>
    <mergeCell ref="C29:C30"/>
    <mergeCell ref="B31:B32"/>
    <mergeCell ref="C31:C32"/>
    <mergeCell ref="D26:D27"/>
    <mergeCell ref="B20:B21"/>
    <mergeCell ref="C20:C21"/>
    <mergeCell ref="D20:D21"/>
    <mergeCell ref="B22:B23"/>
    <mergeCell ref="C22:C23"/>
    <mergeCell ref="D22:D23"/>
    <mergeCell ref="B16:B17"/>
    <mergeCell ref="C16:C17"/>
    <mergeCell ref="D16:D17"/>
    <mergeCell ref="B18:B19"/>
    <mergeCell ref="C18:C19"/>
    <mergeCell ref="D18:D19"/>
    <mergeCell ref="B1:G1"/>
    <mergeCell ref="B2:G2"/>
    <mergeCell ref="B3:G3"/>
    <mergeCell ref="B4:G4"/>
    <mergeCell ref="B14:B15"/>
    <mergeCell ref="C14:C15"/>
    <mergeCell ref="D14:D15"/>
  </mergeCells>
  <phoneticPr fontId="46" type="noConversion"/>
  <dataValidations count="3">
    <dataValidation type="list" allowBlank="1" showErrorMessage="1" sqref="G10 G28 G35" xr:uid="{5FB49713-8BDE-4F11-BA62-14470C30811C}">
      <formula1>#REF!</formula1>
    </dataValidation>
    <dataValidation type="list" allowBlank="1" showErrorMessage="1" sqref="G1:G3 G8 G29:G34" xr:uid="{2CBE6111-147A-4291-832D-10BCD912560E}">
      <formula1>$H$1:$H$6</formula1>
    </dataValidation>
    <dataValidation type="list" allowBlank="1" showInputMessage="1" showErrorMessage="1" sqref="G11:G27 G36:G95" xr:uid="{FEEE67B1-E5CD-47CB-9828-B465F49D79FF}">
      <formula1>$H$1:$H$6</formula1>
    </dataValidation>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648F3-8EA6-49D4-A7F7-314834F00738}">
  <dimension ref="A1:K95"/>
  <sheetViews>
    <sheetView topLeftCell="A73" zoomScale="50" zoomScaleNormal="50" workbookViewId="0">
      <selection activeCell="A95" sqref="A8:XFD95"/>
    </sheetView>
  </sheetViews>
  <sheetFormatPr defaultRowHeight="14.4"/>
  <cols>
    <col min="1" max="1" width="49.77734375" customWidth="1"/>
    <col min="2" max="2" width="107.88671875" customWidth="1"/>
    <col min="3" max="3" width="43.88671875" bestFit="1" customWidth="1"/>
    <col min="4" max="4" width="152.6640625" style="291" customWidth="1"/>
    <col min="5" max="5" width="136.21875" bestFit="1" customWidth="1"/>
    <col min="6" max="6" width="32.88671875" customWidth="1"/>
    <col min="7" max="7" width="11.77734375" customWidth="1"/>
    <col min="8" max="8" width="13" customWidth="1"/>
    <col min="9" max="9" width="12.33203125" customWidth="1"/>
    <col min="10" max="10" width="13.88671875" customWidth="1"/>
  </cols>
  <sheetData>
    <row r="1" spans="1:11" s="253" customFormat="1" ht="13.8">
      <c r="A1" s="266" t="s">
        <v>35</v>
      </c>
      <c r="B1" s="267" t="s">
        <v>627</v>
      </c>
      <c r="C1" s="267"/>
      <c r="D1" s="267"/>
      <c r="E1" s="267"/>
      <c r="F1" s="267"/>
      <c r="G1" s="268"/>
      <c r="H1" s="261" t="s">
        <v>19</v>
      </c>
      <c r="I1" s="251"/>
      <c r="J1" s="262"/>
      <c r="K1" s="263"/>
    </row>
    <row r="2" spans="1:11" s="253" customFormat="1" ht="13.8" customHeight="1">
      <c r="A2" s="266" t="s">
        <v>36</v>
      </c>
      <c r="B2" s="267" t="s">
        <v>81</v>
      </c>
      <c r="C2" s="267"/>
      <c r="D2" s="267"/>
      <c r="E2" s="267"/>
      <c r="F2" s="267"/>
      <c r="G2" s="268"/>
      <c r="H2" s="261" t="s">
        <v>20</v>
      </c>
      <c r="I2" s="251"/>
      <c r="J2" s="262"/>
      <c r="K2" s="263"/>
    </row>
    <row r="3" spans="1:11" s="253" customFormat="1" ht="13.8">
      <c r="A3" s="266" t="s">
        <v>37</v>
      </c>
      <c r="B3" s="267"/>
      <c r="C3" s="267"/>
      <c r="D3" s="267"/>
      <c r="E3" s="267"/>
      <c r="F3" s="267"/>
      <c r="G3" s="268"/>
      <c r="H3" s="261" t="s">
        <v>50</v>
      </c>
      <c r="I3" s="251"/>
      <c r="J3" s="262"/>
      <c r="K3" s="263"/>
    </row>
    <row r="4" spans="1:11" s="253" customFormat="1" ht="13.8">
      <c r="A4" s="266" t="s">
        <v>38</v>
      </c>
      <c r="B4" s="267" t="s">
        <v>447</v>
      </c>
      <c r="C4" s="267"/>
      <c r="D4" s="267"/>
      <c r="E4" s="267"/>
      <c r="F4" s="267"/>
      <c r="G4" s="268"/>
      <c r="H4" s="261" t="s">
        <v>21</v>
      </c>
      <c r="I4" s="251"/>
      <c r="J4" s="262"/>
      <c r="K4" s="263"/>
    </row>
    <row r="5" spans="1:11" s="253" customFormat="1" ht="19.8" customHeight="1">
      <c r="A5" s="269" t="s">
        <v>19</v>
      </c>
      <c r="B5" s="270" t="s">
        <v>20</v>
      </c>
      <c r="C5" s="270" t="s">
        <v>21</v>
      </c>
      <c r="D5" s="270" t="s">
        <v>50</v>
      </c>
      <c r="E5" s="270" t="s">
        <v>22</v>
      </c>
      <c r="F5" s="270" t="s">
        <v>39</v>
      </c>
      <c r="G5" s="262"/>
      <c r="H5" s="261" t="s">
        <v>22</v>
      </c>
      <c r="I5" s="251"/>
      <c r="J5" s="271"/>
      <c r="K5" s="263"/>
    </row>
    <row r="6" spans="1:11" s="253" customFormat="1" ht="13.8">
      <c r="A6" s="272">
        <f>COUNTIF($G$11:$G$75,"Pass")</f>
        <v>0</v>
      </c>
      <c r="B6" s="272">
        <v>83</v>
      </c>
      <c r="C6" s="272">
        <f>COUNTIF($G$11:$G$75,"Untested")</f>
        <v>0</v>
      </c>
      <c r="D6" s="273">
        <f>COUNTIF($G$11:$G$75,"Pending")</f>
        <v>0</v>
      </c>
      <c r="E6" s="272">
        <f>COUNTIF($G$11:$G$75,"N/A")</f>
        <v>0</v>
      </c>
      <c r="F6" s="273">
        <v>83</v>
      </c>
      <c r="G6" s="262" t="s">
        <v>51</v>
      </c>
      <c r="H6" s="261" t="s">
        <v>396</v>
      </c>
      <c r="I6" s="251"/>
      <c r="J6" s="271"/>
      <c r="K6" s="263"/>
    </row>
    <row r="7" spans="1:11" s="253" customFormat="1" ht="13.8">
      <c r="D7" s="288"/>
    </row>
    <row r="8" spans="1:11" s="253" customFormat="1" ht="31.2" customHeight="1">
      <c r="A8" s="265" t="s">
        <v>40</v>
      </c>
      <c r="B8" s="265" t="s">
        <v>34</v>
      </c>
      <c r="C8" s="265" t="s">
        <v>41</v>
      </c>
      <c r="D8" s="265" t="s">
        <v>42</v>
      </c>
      <c r="E8" s="265" t="s">
        <v>43</v>
      </c>
      <c r="F8" s="265" t="s">
        <v>44</v>
      </c>
      <c r="G8" s="265" t="s">
        <v>45</v>
      </c>
      <c r="H8" s="265" t="s">
        <v>46</v>
      </c>
      <c r="I8" s="265" t="s">
        <v>47</v>
      </c>
      <c r="J8" s="265" t="s">
        <v>48</v>
      </c>
      <c r="K8" s="263"/>
    </row>
    <row r="9" spans="1:11" s="253" customFormat="1" ht="13.8">
      <c r="A9" s="248"/>
      <c r="B9" s="248"/>
      <c r="C9" s="249"/>
      <c r="D9" s="289"/>
      <c r="E9" s="249"/>
      <c r="F9" s="249"/>
      <c r="G9" s="249" t="s">
        <v>51</v>
      </c>
      <c r="H9" s="249"/>
      <c r="I9" s="249"/>
      <c r="J9" s="249"/>
      <c r="K9" s="263"/>
    </row>
    <row r="10" spans="1:11" s="253" customFormat="1" ht="13.8">
      <c r="A10" s="255"/>
      <c r="B10" s="256" t="s">
        <v>448</v>
      </c>
      <c r="C10" s="257"/>
      <c r="D10" s="250"/>
      <c r="E10" s="257"/>
      <c r="F10" s="257"/>
      <c r="G10" s="257"/>
      <c r="H10" s="257"/>
      <c r="I10" s="257"/>
      <c r="J10" s="257"/>
      <c r="K10" s="264"/>
    </row>
    <row r="11" spans="1:11" s="253" customFormat="1" ht="13.8">
      <c r="A11" s="258" t="s">
        <v>628</v>
      </c>
      <c r="B11" s="252" t="s">
        <v>626</v>
      </c>
      <c r="C11" s="259" t="s">
        <v>451</v>
      </c>
      <c r="D11" s="252" t="s">
        <v>626</v>
      </c>
      <c r="E11" s="252" t="s">
        <v>629</v>
      </c>
      <c r="F11" s="252"/>
      <c r="G11" s="252" t="s">
        <v>20</v>
      </c>
      <c r="H11" s="252"/>
      <c r="I11" s="252"/>
      <c r="J11" s="252"/>
    </row>
    <row r="12" spans="1:11" s="253" customFormat="1" ht="30.6" customHeight="1">
      <c r="A12" s="258" t="s">
        <v>677</v>
      </c>
      <c r="B12" s="275" t="s">
        <v>673</v>
      </c>
      <c r="C12" s="276" t="s">
        <v>451</v>
      </c>
      <c r="D12" s="277" t="s">
        <v>671</v>
      </c>
      <c r="E12" s="252" t="s">
        <v>630</v>
      </c>
      <c r="F12" s="274"/>
      <c r="G12" s="252" t="s">
        <v>20</v>
      </c>
      <c r="H12" s="274"/>
      <c r="I12" s="274"/>
      <c r="J12" s="274"/>
    </row>
    <row r="13" spans="1:11" s="253" customFormat="1" ht="13.8">
      <c r="A13" s="258" t="s">
        <v>678</v>
      </c>
      <c r="B13" s="275"/>
      <c r="C13" s="276"/>
      <c r="D13" s="277"/>
      <c r="E13" s="252" t="s">
        <v>672</v>
      </c>
      <c r="F13" s="274"/>
      <c r="G13" s="252" t="s">
        <v>20</v>
      </c>
      <c r="H13" s="274"/>
      <c r="I13" s="274"/>
      <c r="J13" s="274"/>
    </row>
    <row r="14" spans="1:11" s="253" customFormat="1" ht="13.8">
      <c r="A14" s="258" t="s">
        <v>679</v>
      </c>
      <c r="B14" s="275" t="s">
        <v>452</v>
      </c>
      <c r="C14" s="276" t="s">
        <v>451</v>
      </c>
      <c r="D14" s="277" t="s">
        <v>631</v>
      </c>
      <c r="E14" s="252" t="s">
        <v>630</v>
      </c>
      <c r="F14" s="274"/>
      <c r="G14" s="252" t="s">
        <v>20</v>
      </c>
      <c r="H14" s="274"/>
      <c r="I14" s="274"/>
      <c r="J14" s="274"/>
    </row>
    <row r="15" spans="1:11" s="253" customFormat="1" ht="13.8">
      <c r="A15" s="258" t="s">
        <v>680</v>
      </c>
      <c r="B15" s="275"/>
      <c r="C15" s="276"/>
      <c r="D15" s="277"/>
      <c r="E15" s="252" t="s">
        <v>455</v>
      </c>
      <c r="F15" s="274"/>
      <c r="G15" s="252" t="s">
        <v>20</v>
      </c>
      <c r="H15" s="274"/>
      <c r="I15" s="274"/>
      <c r="J15" s="274"/>
    </row>
    <row r="16" spans="1:11" s="253" customFormat="1" ht="13.8">
      <c r="A16" s="258" t="s">
        <v>681</v>
      </c>
      <c r="B16" s="275" t="s">
        <v>456</v>
      </c>
      <c r="C16" s="276" t="s">
        <v>451</v>
      </c>
      <c r="D16" s="277" t="s">
        <v>632</v>
      </c>
      <c r="E16" s="252" t="s">
        <v>630</v>
      </c>
      <c r="F16" s="274"/>
      <c r="G16" s="252" t="s">
        <v>20</v>
      </c>
      <c r="H16" s="274"/>
      <c r="I16" s="274"/>
      <c r="J16" s="274"/>
    </row>
    <row r="17" spans="1:11" s="253" customFormat="1" ht="13.8">
      <c r="A17" s="258" t="s">
        <v>682</v>
      </c>
      <c r="B17" s="275"/>
      <c r="C17" s="276"/>
      <c r="D17" s="277"/>
      <c r="E17" s="252" t="s">
        <v>458</v>
      </c>
      <c r="F17" s="274"/>
      <c r="G17" s="252" t="s">
        <v>20</v>
      </c>
      <c r="H17" s="274"/>
      <c r="I17" s="274"/>
      <c r="J17" s="274"/>
    </row>
    <row r="18" spans="1:11" s="253" customFormat="1" ht="13.8">
      <c r="A18" s="258" t="s">
        <v>683</v>
      </c>
      <c r="B18" s="275" t="s">
        <v>459</v>
      </c>
      <c r="C18" s="276" t="s">
        <v>451</v>
      </c>
      <c r="D18" s="277" t="s">
        <v>633</v>
      </c>
      <c r="E18" s="252" t="s">
        <v>630</v>
      </c>
      <c r="F18" s="274"/>
      <c r="G18" s="252" t="s">
        <v>20</v>
      </c>
      <c r="H18" s="274"/>
      <c r="I18" s="274"/>
      <c r="J18" s="274"/>
    </row>
    <row r="19" spans="1:11" s="253" customFormat="1" ht="13.8">
      <c r="A19" s="258" t="s">
        <v>684</v>
      </c>
      <c r="B19" s="275"/>
      <c r="C19" s="276"/>
      <c r="D19" s="277"/>
      <c r="E19" s="252" t="s">
        <v>461</v>
      </c>
      <c r="F19" s="274"/>
      <c r="G19" s="252" t="s">
        <v>20</v>
      </c>
      <c r="H19" s="274"/>
      <c r="I19" s="274"/>
      <c r="J19" s="274"/>
    </row>
    <row r="20" spans="1:11" s="253" customFormat="1" ht="13.8">
      <c r="A20" s="258" t="s">
        <v>685</v>
      </c>
      <c r="B20" s="275" t="s">
        <v>636</v>
      </c>
      <c r="C20" s="276" t="s">
        <v>451</v>
      </c>
      <c r="D20" s="277" t="s">
        <v>637</v>
      </c>
      <c r="E20" s="252" t="s">
        <v>630</v>
      </c>
      <c r="F20" s="274"/>
      <c r="G20" s="252" t="s">
        <v>20</v>
      </c>
      <c r="H20" s="274"/>
      <c r="I20" s="274"/>
      <c r="J20" s="274"/>
    </row>
    <row r="21" spans="1:11" s="253" customFormat="1" ht="13.8">
      <c r="A21" s="258" t="s">
        <v>686</v>
      </c>
      <c r="B21" s="275"/>
      <c r="C21" s="276"/>
      <c r="D21" s="277"/>
      <c r="E21" s="252" t="s">
        <v>638</v>
      </c>
      <c r="F21" s="274"/>
      <c r="G21" s="252" t="s">
        <v>20</v>
      </c>
      <c r="H21" s="274"/>
      <c r="I21" s="274"/>
      <c r="J21" s="274"/>
    </row>
    <row r="22" spans="1:11" s="253" customFormat="1" ht="13.8">
      <c r="A22" s="258" t="s">
        <v>687</v>
      </c>
      <c r="B22" s="281" t="s">
        <v>657</v>
      </c>
      <c r="C22" s="276" t="s">
        <v>451</v>
      </c>
      <c r="D22" s="277" t="s">
        <v>658</v>
      </c>
      <c r="E22" s="252" t="s">
        <v>630</v>
      </c>
      <c r="F22" s="274"/>
      <c r="G22" s="252" t="s">
        <v>20</v>
      </c>
      <c r="H22" s="274"/>
      <c r="I22" s="274"/>
      <c r="J22" s="274"/>
    </row>
    <row r="23" spans="1:11" s="253" customFormat="1" ht="27.6">
      <c r="A23" s="258" t="s">
        <v>688</v>
      </c>
      <c r="B23" s="281"/>
      <c r="C23" s="276"/>
      <c r="D23" s="277"/>
      <c r="E23" s="252" t="s">
        <v>659</v>
      </c>
      <c r="F23" s="274"/>
      <c r="G23" s="252" t="s">
        <v>20</v>
      </c>
      <c r="H23" s="274"/>
      <c r="I23" s="274"/>
      <c r="J23" s="274"/>
    </row>
    <row r="24" spans="1:11" s="253" customFormat="1" ht="13.8">
      <c r="A24" s="258" t="s">
        <v>689</v>
      </c>
      <c r="B24" s="275" t="s">
        <v>649</v>
      </c>
      <c r="C24" s="276" t="s">
        <v>451</v>
      </c>
      <c r="D24" s="277" t="s">
        <v>660</v>
      </c>
      <c r="E24" s="252" t="s">
        <v>630</v>
      </c>
      <c r="F24" s="274"/>
      <c r="G24" s="252" t="s">
        <v>20</v>
      </c>
      <c r="H24" s="274"/>
      <c r="I24" s="274"/>
      <c r="J24" s="274"/>
    </row>
    <row r="25" spans="1:11" s="253" customFormat="1" ht="13.8">
      <c r="A25" s="258" t="s">
        <v>690</v>
      </c>
      <c r="B25" s="275"/>
      <c r="C25" s="276"/>
      <c r="D25" s="277"/>
      <c r="E25" s="274" t="s">
        <v>661</v>
      </c>
      <c r="F25" s="274"/>
      <c r="G25" s="252" t="s">
        <v>20</v>
      </c>
      <c r="H25" s="274"/>
      <c r="I25" s="274"/>
      <c r="J25" s="274"/>
    </row>
    <row r="26" spans="1:11" s="253" customFormat="1" ht="13.8">
      <c r="A26" s="255"/>
      <c r="B26" s="256" t="s">
        <v>466</v>
      </c>
      <c r="C26" s="257"/>
      <c r="D26" s="250"/>
      <c r="E26" s="257"/>
      <c r="F26" s="257"/>
      <c r="G26" s="257"/>
      <c r="H26" s="257"/>
      <c r="I26" s="257"/>
      <c r="J26" s="257"/>
      <c r="K26" s="264"/>
    </row>
    <row r="27" spans="1:11" s="253" customFormat="1" ht="13.8">
      <c r="A27" s="258" t="s">
        <v>691</v>
      </c>
      <c r="B27" s="278" t="s">
        <v>467</v>
      </c>
      <c r="C27" s="277" t="s">
        <v>451</v>
      </c>
      <c r="D27" s="279" t="s">
        <v>634</v>
      </c>
      <c r="E27" s="252" t="s">
        <v>635</v>
      </c>
      <c r="F27" s="260"/>
      <c r="G27" s="252" t="s">
        <v>20</v>
      </c>
      <c r="H27" s="260"/>
      <c r="I27" s="260"/>
      <c r="J27" s="260"/>
      <c r="K27" s="264"/>
    </row>
    <row r="28" spans="1:11" s="253" customFormat="1" ht="13.8">
      <c r="A28" s="258" t="s">
        <v>692</v>
      </c>
      <c r="B28" s="278"/>
      <c r="C28" s="277"/>
      <c r="D28" s="279" t="s">
        <v>470</v>
      </c>
      <c r="E28" s="252" t="s">
        <v>652</v>
      </c>
      <c r="F28" s="260"/>
      <c r="G28" s="252" t="s">
        <v>20</v>
      </c>
      <c r="H28" s="260"/>
      <c r="I28" s="260"/>
      <c r="J28" s="260"/>
      <c r="K28" s="264"/>
    </row>
    <row r="29" spans="1:11" s="253" customFormat="1" ht="13.8">
      <c r="A29" s="258" t="s">
        <v>693</v>
      </c>
      <c r="B29" s="278" t="s">
        <v>471</v>
      </c>
      <c r="C29" s="277" t="s">
        <v>451</v>
      </c>
      <c r="D29" s="279" t="s">
        <v>634</v>
      </c>
      <c r="E29" s="252" t="s">
        <v>635</v>
      </c>
      <c r="F29" s="260"/>
      <c r="G29" s="252" t="s">
        <v>20</v>
      </c>
      <c r="H29" s="260"/>
      <c r="I29" s="260"/>
      <c r="J29" s="260"/>
      <c r="K29" s="264"/>
    </row>
    <row r="30" spans="1:11" s="253" customFormat="1" ht="13.8">
      <c r="A30" s="258" t="s">
        <v>694</v>
      </c>
      <c r="B30" s="278"/>
      <c r="C30" s="277"/>
      <c r="D30" s="279" t="s">
        <v>472</v>
      </c>
      <c r="E30" s="252" t="s">
        <v>473</v>
      </c>
      <c r="F30" s="260"/>
      <c r="G30" s="252" t="s">
        <v>20</v>
      </c>
      <c r="H30" s="260"/>
      <c r="I30" s="260"/>
      <c r="J30" s="260"/>
      <c r="K30" s="264"/>
    </row>
    <row r="31" spans="1:11" s="253" customFormat="1" ht="13.8">
      <c r="A31" s="258" t="s">
        <v>695</v>
      </c>
      <c r="B31" s="278" t="s">
        <v>650</v>
      </c>
      <c r="C31" s="277" t="s">
        <v>451</v>
      </c>
      <c r="D31" s="279" t="s">
        <v>634</v>
      </c>
      <c r="E31" s="252" t="s">
        <v>635</v>
      </c>
      <c r="F31" s="260"/>
      <c r="G31" s="252" t="s">
        <v>20</v>
      </c>
      <c r="H31" s="260"/>
      <c r="I31" s="260"/>
      <c r="J31" s="260"/>
      <c r="K31" s="264"/>
    </row>
    <row r="32" spans="1:11" s="253" customFormat="1" ht="13.8">
      <c r="A32" s="258" t="s">
        <v>696</v>
      </c>
      <c r="B32" s="278"/>
      <c r="C32" s="277"/>
      <c r="D32" s="279" t="s">
        <v>475</v>
      </c>
      <c r="E32" s="252" t="s">
        <v>476</v>
      </c>
      <c r="F32" s="260"/>
      <c r="G32" s="252" t="s">
        <v>20</v>
      </c>
      <c r="H32" s="260"/>
      <c r="I32" s="260"/>
      <c r="J32" s="260"/>
      <c r="K32" s="264"/>
    </row>
    <row r="33" spans="1:11" s="253" customFormat="1" ht="13.8">
      <c r="A33" s="258" t="s">
        <v>697</v>
      </c>
      <c r="B33" s="278" t="s">
        <v>653</v>
      </c>
      <c r="C33" s="277" t="s">
        <v>451</v>
      </c>
      <c r="D33" s="279" t="s">
        <v>634</v>
      </c>
      <c r="E33" s="252" t="s">
        <v>635</v>
      </c>
      <c r="F33" s="260"/>
      <c r="G33" s="252" t="s">
        <v>20</v>
      </c>
      <c r="H33" s="260"/>
      <c r="I33" s="260"/>
      <c r="J33" s="260"/>
      <c r="K33" s="264"/>
    </row>
    <row r="34" spans="1:11" s="253" customFormat="1" ht="13.8">
      <c r="A34" s="258" t="s">
        <v>698</v>
      </c>
      <c r="B34" s="278"/>
      <c r="C34" s="277"/>
      <c r="D34" s="279" t="s">
        <v>654</v>
      </c>
      <c r="E34" s="252" t="s">
        <v>655</v>
      </c>
      <c r="F34" s="260"/>
      <c r="G34" s="252" t="s">
        <v>20</v>
      </c>
      <c r="H34" s="260"/>
      <c r="I34" s="260"/>
      <c r="J34" s="260"/>
      <c r="K34" s="264"/>
    </row>
    <row r="35" spans="1:11" s="253" customFormat="1" ht="13.8">
      <c r="A35" s="255"/>
      <c r="B35" s="256" t="s">
        <v>477</v>
      </c>
      <c r="C35" s="257"/>
      <c r="D35" s="250"/>
      <c r="E35" s="257"/>
      <c r="F35" s="257"/>
      <c r="G35" s="257"/>
      <c r="H35" s="257"/>
      <c r="I35" s="257"/>
      <c r="J35" s="257"/>
      <c r="K35" s="264"/>
    </row>
    <row r="36" spans="1:11" s="253" customFormat="1" ht="13.8">
      <c r="A36" s="258" t="s">
        <v>699</v>
      </c>
      <c r="B36" s="276" t="s">
        <v>498</v>
      </c>
      <c r="C36" s="277" t="s">
        <v>451</v>
      </c>
      <c r="D36" s="279" t="s">
        <v>634</v>
      </c>
      <c r="E36" s="252" t="s">
        <v>635</v>
      </c>
      <c r="F36" s="274"/>
      <c r="G36" s="274" t="s">
        <v>20</v>
      </c>
      <c r="H36" s="274"/>
      <c r="I36" s="274"/>
      <c r="J36" s="274"/>
    </row>
    <row r="37" spans="1:11" s="253" customFormat="1" ht="13.8">
      <c r="A37" s="258" t="s">
        <v>700</v>
      </c>
      <c r="B37" s="276"/>
      <c r="C37" s="277"/>
      <c r="D37" s="279" t="s">
        <v>478</v>
      </c>
      <c r="E37" s="274" t="s">
        <v>479</v>
      </c>
      <c r="F37" s="274"/>
      <c r="G37" s="274" t="s">
        <v>20</v>
      </c>
      <c r="H37" s="274"/>
      <c r="I37" s="274"/>
      <c r="J37" s="274"/>
    </row>
    <row r="38" spans="1:11" s="253" customFormat="1" ht="13.8">
      <c r="A38" s="258" t="s">
        <v>701</v>
      </c>
      <c r="B38" s="276" t="s">
        <v>499</v>
      </c>
      <c r="C38" s="277" t="s">
        <v>451</v>
      </c>
      <c r="D38" s="279" t="s">
        <v>634</v>
      </c>
      <c r="E38" s="252" t="s">
        <v>635</v>
      </c>
      <c r="F38" s="274"/>
      <c r="G38" s="274" t="s">
        <v>20</v>
      </c>
      <c r="H38" s="274"/>
      <c r="I38" s="274"/>
      <c r="J38" s="274"/>
    </row>
    <row r="39" spans="1:11" s="253" customFormat="1" ht="13.8">
      <c r="A39" s="258" t="s">
        <v>702</v>
      </c>
      <c r="B39" s="276"/>
      <c r="C39" s="277"/>
      <c r="D39" s="279" t="s">
        <v>480</v>
      </c>
      <c r="E39" s="274" t="s">
        <v>481</v>
      </c>
      <c r="F39" s="274"/>
      <c r="G39" s="274" t="s">
        <v>20</v>
      </c>
      <c r="H39" s="274"/>
      <c r="I39" s="274"/>
      <c r="J39" s="274"/>
    </row>
    <row r="40" spans="1:11" s="253" customFormat="1" ht="13.8">
      <c r="A40" s="258" t="s">
        <v>703</v>
      </c>
      <c r="B40" s="276" t="s">
        <v>500</v>
      </c>
      <c r="C40" s="277" t="s">
        <v>451</v>
      </c>
      <c r="D40" s="279" t="s">
        <v>634</v>
      </c>
      <c r="E40" s="252" t="s">
        <v>635</v>
      </c>
      <c r="F40" s="274"/>
      <c r="G40" s="274" t="s">
        <v>20</v>
      </c>
      <c r="H40" s="274"/>
      <c r="I40" s="274"/>
      <c r="J40" s="274"/>
    </row>
    <row r="41" spans="1:11" s="253" customFormat="1" ht="13.8">
      <c r="A41" s="258" t="s">
        <v>704</v>
      </c>
      <c r="B41" s="276"/>
      <c r="C41" s="277"/>
      <c r="D41" s="279" t="s">
        <v>482</v>
      </c>
      <c r="E41" s="274" t="s">
        <v>483</v>
      </c>
      <c r="F41" s="274"/>
      <c r="G41" s="274" t="s">
        <v>20</v>
      </c>
      <c r="H41" s="274"/>
      <c r="I41" s="274"/>
      <c r="J41" s="274"/>
    </row>
    <row r="42" spans="1:11" s="253" customFormat="1" ht="13.8">
      <c r="A42" s="258" t="s">
        <v>705</v>
      </c>
      <c r="B42" s="276" t="s">
        <v>501</v>
      </c>
      <c r="C42" s="277" t="s">
        <v>451</v>
      </c>
      <c r="D42" s="279" t="s">
        <v>634</v>
      </c>
      <c r="E42" s="252" t="s">
        <v>635</v>
      </c>
      <c r="F42" s="274"/>
      <c r="G42" s="274" t="s">
        <v>20</v>
      </c>
      <c r="H42" s="274"/>
      <c r="I42" s="274"/>
      <c r="J42" s="274"/>
    </row>
    <row r="43" spans="1:11" s="253" customFormat="1" ht="13.8">
      <c r="A43" s="258" t="s">
        <v>706</v>
      </c>
      <c r="B43" s="276"/>
      <c r="C43" s="277"/>
      <c r="D43" s="279" t="s">
        <v>484</v>
      </c>
      <c r="E43" s="274" t="s">
        <v>485</v>
      </c>
      <c r="F43" s="274"/>
      <c r="G43" s="274" t="s">
        <v>20</v>
      </c>
      <c r="H43" s="274"/>
      <c r="I43" s="274"/>
      <c r="J43" s="274"/>
    </row>
    <row r="44" spans="1:11" s="253" customFormat="1" ht="13.8">
      <c r="A44" s="258" t="s">
        <v>707</v>
      </c>
      <c r="B44" s="276" t="s">
        <v>502</v>
      </c>
      <c r="C44" s="277" t="s">
        <v>451</v>
      </c>
      <c r="D44" s="279" t="s">
        <v>634</v>
      </c>
      <c r="E44" s="252" t="s">
        <v>635</v>
      </c>
      <c r="F44" s="274"/>
      <c r="G44" s="274" t="s">
        <v>20</v>
      </c>
      <c r="H44" s="274"/>
      <c r="I44" s="274"/>
      <c r="J44" s="274"/>
    </row>
    <row r="45" spans="1:11" s="253" customFormat="1" ht="13.8">
      <c r="A45" s="258" t="s">
        <v>708</v>
      </c>
      <c r="B45" s="276"/>
      <c r="C45" s="277"/>
      <c r="D45" s="279" t="s">
        <v>486</v>
      </c>
      <c r="E45" s="274" t="s">
        <v>487</v>
      </c>
      <c r="F45" s="274"/>
      <c r="G45" s="274" t="s">
        <v>20</v>
      </c>
      <c r="H45" s="274"/>
      <c r="I45" s="274"/>
      <c r="J45" s="274"/>
    </row>
    <row r="46" spans="1:11" s="253" customFormat="1" ht="13.8">
      <c r="A46" s="258" t="s">
        <v>709</v>
      </c>
      <c r="B46" s="276" t="s">
        <v>503</v>
      </c>
      <c r="C46" s="277" t="s">
        <v>451</v>
      </c>
      <c r="D46" s="279" t="s">
        <v>634</v>
      </c>
      <c r="E46" s="252" t="s">
        <v>635</v>
      </c>
      <c r="F46" s="274"/>
      <c r="G46" s="274" t="s">
        <v>20</v>
      </c>
      <c r="H46" s="274"/>
      <c r="I46" s="274"/>
      <c r="J46" s="274"/>
    </row>
    <row r="47" spans="1:11" s="253" customFormat="1" ht="13.8">
      <c r="A47" s="258" t="s">
        <v>710</v>
      </c>
      <c r="B47" s="276"/>
      <c r="C47" s="277"/>
      <c r="D47" s="279" t="s">
        <v>488</v>
      </c>
      <c r="E47" s="274" t="s">
        <v>489</v>
      </c>
      <c r="F47" s="274"/>
      <c r="G47" s="274" t="s">
        <v>20</v>
      </c>
      <c r="H47" s="274"/>
      <c r="I47" s="274"/>
      <c r="J47" s="274"/>
    </row>
    <row r="48" spans="1:11" s="253" customFormat="1" ht="13.8">
      <c r="A48" s="258" t="s">
        <v>711</v>
      </c>
      <c r="B48" s="276" t="s">
        <v>669</v>
      </c>
      <c r="C48" s="277" t="s">
        <v>451</v>
      </c>
      <c r="D48" s="279" t="s">
        <v>634</v>
      </c>
      <c r="E48" s="252" t="s">
        <v>635</v>
      </c>
      <c r="F48" s="274"/>
      <c r="G48" s="274" t="s">
        <v>20</v>
      </c>
      <c r="H48" s="274"/>
      <c r="I48" s="274"/>
      <c r="J48" s="274"/>
    </row>
    <row r="49" spans="1:10" s="253" customFormat="1" ht="13.8">
      <c r="A49" s="258" t="s">
        <v>712</v>
      </c>
      <c r="B49" s="276"/>
      <c r="C49" s="277"/>
      <c r="D49" s="290" t="s">
        <v>507</v>
      </c>
      <c r="E49" s="274" t="s">
        <v>509</v>
      </c>
      <c r="F49" s="274"/>
      <c r="G49" s="274" t="s">
        <v>20</v>
      </c>
      <c r="H49" s="274"/>
      <c r="I49" s="274"/>
      <c r="J49" s="274"/>
    </row>
    <row r="50" spans="1:10" s="253" customFormat="1" ht="13.8">
      <c r="A50" s="258" t="s">
        <v>713</v>
      </c>
      <c r="B50" s="276"/>
      <c r="C50" s="277"/>
      <c r="D50" s="290" t="s">
        <v>674</v>
      </c>
      <c r="E50" s="274" t="s">
        <v>675</v>
      </c>
      <c r="F50" s="274"/>
      <c r="G50" s="274" t="s">
        <v>20</v>
      </c>
      <c r="H50" s="274"/>
      <c r="I50" s="274"/>
      <c r="J50" s="274"/>
    </row>
    <row r="51" spans="1:10" s="253" customFormat="1" ht="13.8">
      <c r="A51" s="258" t="s">
        <v>714</v>
      </c>
      <c r="B51" s="276" t="s">
        <v>511</v>
      </c>
      <c r="C51" s="277" t="s">
        <v>451</v>
      </c>
      <c r="D51" s="279" t="s">
        <v>634</v>
      </c>
      <c r="E51" s="252" t="s">
        <v>635</v>
      </c>
      <c r="F51" s="274"/>
      <c r="G51" s="274" t="s">
        <v>20</v>
      </c>
      <c r="H51" s="274"/>
      <c r="I51" s="274"/>
      <c r="J51" s="274"/>
    </row>
    <row r="52" spans="1:10" s="253" customFormat="1" ht="13.8">
      <c r="A52" s="258" t="s">
        <v>715</v>
      </c>
      <c r="B52" s="276"/>
      <c r="C52" s="277"/>
      <c r="D52" s="290" t="s">
        <v>507</v>
      </c>
      <c r="E52" s="274" t="s">
        <v>509</v>
      </c>
      <c r="F52" s="274"/>
      <c r="G52" s="274" t="s">
        <v>20</v>
      </c>
      <c r="H52" s="274"/>
      <c r="I52" s="274"/>
      <c r="J52" s="274"/>
    </row>
    <row r="53" spans="1:10" s="253" customFormat="1" ht="13.8">
      <c r="A53" s="258" t="s">
        <v>716</v>
      </c>
      <c r="B53" s="276"/>
      <c r="C53" s="277"/>
      <c r="D53" s="290" t="s">
        <v>674</v>
      </c>
      <c r="E53" s="274" t="s">
        <v>639</v>
      </c>
      <c r="F53" s="274"/>
      <c r="G53" s="274" t="s">
        <v>20</v>
      </c>
      <c r="H53" s="274"/>
      <c r="I53" s="274"/>
      <c r="J53" s="274"/>
    </row>
    <row r="54" spans="1:10" s="253" customFormat="1" ht="13.8">
      <c r="A54" s="258" t="s">
        <v>717</v>
      </c>
      <c r="B54" s="276" t="s">
        <v>656</v>
      </c>
      <c r="C54" s="277" t="s">
        <v>451</v>
      </c>
      <c r="D54" s="279" t="s">
        <v>634</v>
      </c>
      <c r="E54" s="252" t="s">
        <v>635</v>
      </c>
      <c r="F54" s="274"/>
      <c r="G54" s="274" t="s">
        <v>20</v>
      </c>
      <c r="H54" s="274"/>
      <c r="I54" s="274"/>
      <c r="J54" s="274"/>
    </row>
    <row r="55" spans="1:10" s="253" customFormat="1" ht="13.8">
      <c r="A55" s="258" t="s">
        <v>718</v>
      </c>
      <c r="B55" s="276"/>
      <c r="C55" s="277"/>
      <c r="D55" s="290" t="s">
        <v>507</v>
      </c>
      <c r="E55" s="274" t="s">
        <v>509</v>
      </c>
      <c r="F55" s="274"/>
      <c r="G55" s="274" t="s">
        <v>20</v>
      </c>
      <c r="H55" s="274"/>
      <c r="I55" s="274"/>
      <c r="J55" s="274"/>
    </row>
    <row r="56" spans="1:10" s="253" customFormat="1" ht="13.8">
      <c r="A56" s="258" t="s">
        <v>719</v>
      </c>
      <c r="B56" s="276"/>
      <c r="C56" s="277"/>
      <c r="D56" s="290" t="s">
        <v>674</v>
      </c>
      <c r="E56" s="274" t="s">
        <v>666</v>
      </c>
      <c r="F56" s="274"/>
      <c r="G56" s="274" t="s">
        <v>20</v>
      </c>
      <c r="H56" s="274"/>
      <c r="I56" s="274"/>
      <c r="J56" s="274"/>
    </row>
    <row r="57" spans="1:10" s="253" customFormat="1" ht="13.8">
      <c r="A57" s="258" t="s">
        <v>720</v>
      </c>
      <c r="B57" s="276" t="s">
        <v>512</v>
      </c>
      <c r="C57" s="277" t="s">
        <v>451</v>
      </c>
      <c r="D57" s="279" t="s">
        <v>634</v>
      </c>
      <c r="E57" s="252" t="s">
        <v>635</v>
      </c>
      <c r="F57" s="274"/>
      <c r="G57" s="274" t="s">
        <v>20</v>
      </c>
      <c r="H57" s="274"/>
      <c r="I57" s="274"/>
      <c r="J57" s="274"/>
    </row>
    <row r="58" spans="1:10" s="253" customFormat="1" ht="13.8">
      <c r="A58" s="258" t="s">
        <v>721</v>
      </c>
      <c r="B58" s="276"/>
      <c r="C58" s="277"/>
      <c r="D58" s="290" t="s">
        <v>507</v>
      </c>
      <c r="E58" s="274" t="s">
        <v>509</v>
      </c>
      <c r="F58" s="274"/>
      <c r="G58" s="274" t="s">
        <v>20</v>
      </c>
      <c r="H58" s="274"/>
      <c r="I58" s="274"/>
      <c r="J58" s="274"/>
    </row>
    <row r="59" spans="1:10" s="253" customFormat="1" ht="13.8">
      <c r="A59" s="258" t="s">
        <v>722</v>
      </c>
      <c r="B59" s="276"/>
      <c r="C59" s="277"/>
      <c r="D59" s="290" t="s">
        <v>674</v>
      </c>
      <c r="E59" s="274" t="s">
        <v>640</v>
      </c>
      <c r="F59" s="274"/>
      <c r="G59" s="274" t="s">
        <v>20</v>
      </c>
      <c r="H59" s="274"/>
      <c r="I59" s="274"/>
      <c r="J59" s="274"/>
    </row>
    <row r="60" spans="1:10" s="253" customFormat="1" ht="13.8">
      <c r="A60" s="258" t="s">
        <v>723</v>
      </c>
      <c r="B60" s="276" t="s">
        <v>513</v>
      </c>
      <c r="C60" s="277" t="s">
        <v>451</v>
      </c>
      <c r="D60" s="279" t="s">
        <v>634</v>
      </c>
      <c r="E60" s="252" t="s">
        <v>635</v>
      </c>
      <c r="F60" s="274"/>
      <c r="G60" s="274" t="s">
        <v>20</v>
      </c>
      <c r="H60" s="274"/>
      <c r="I60" s="274"/>
      <c r="J60" s="274"/>
    </row>
    <row r="61" spans="1:10" s="253" customFormat="1" ht="13.8">
      <c r="A61" s="258" t="s">
        <v>724</v>
      </c>
      <c r="B61" s="276"/>
      <c r="C61" s="277"/>
      <c r="D61" s="290" t="s">
        <v>507</v>
      </c>
      <c r="E61" s="274" t="s">
        <v>509</v>
      </c>
      <c r="F61" s="274"/>
      <c r="G61" s="274" t="s">
        <v>20</v>
      </c>
      <c r="H61" s="274"/>
      <c r="I61" s="274"/>
      <c r="J61" s="274"/>
    </row>
    <row r="62" spans="1:10" s="253" customFormat="1" ht="13.8">
      <c r="A62" s="258" t="s">
        <v>725</v>
      </c>
      <c r="B62" s="276"/>
      <c r="C62" s="277"/>
      <c r="D62" s="290" t="s">
        <v>674</v>
      </c>
      <c r="E62" s="274" t="s">
        <v>641</v>
      </c>
      <c r="F62" s="274"/>
      <c r="G62" s="274" t="s">
        <v>20</v>
      </c>
      <c r="H62" s="274"/>
      <c r="I62" s="274"/>
      <c r="J62" s="274"/>
    </row>
    <row r="63" spans="1:10" s="253" customFormat="1" ht="13.8">
      <c r="A63" s="258" t="s">
        <v>726</v>
      </c>
      <c r="B63" s="276" t="s">
        <v>514</v>
      </c>
      <c r="C63" s="277" t="s">
        <v>451</v>
      </c>
      <c r="D63" s="279" t="s">
        <v>634</v>
      </c>
      <c r="E63" s="252" t="s">
        <v>635</v>
      </c>
      <c r="F63" s="274"/>
      <c r="G63" s="274" t="s">
        <v>20</v>
      </c>
      <c r="H63" s="274"/>
      <c r="I63" s="274"/>
      <c r="J63" s="274"/>
    </row>
    <row r="64" spans="1:10" s="253" customFormat="1" ht="13.8">
      <c r="A64" s="258" t="s">
        <v>727</v>
      </c>
      <c r="B64" s="276"/>
      <c r="C64" s="277"/>
      <c r="D64" s="290" t="s">
        <v>507</v>
      </c>
      <c r="E64" s="274" t="s">
        <v>509</v>
      </c>
      <c r="F64" s="274"/>
      <c r="G64" s="274" t="s">
        <v>20</v>
      </c>
      <c r="H64" s="274"/>
      <c r="I64" s="274"/>
      <c r="J64" s="274"/>
    </row>
    <row r="65" spans="1:10" s="253" customFormat="1" ht="13.8">
      <c r="A65" s="258" t="s">
        <v>728</v>
      </c>
      <c r="B65" s="276"/>
      <c r="C65" s="277"/>
      <c r="D65" s="290" t="s">
        <v>674</v>
      </c>
      <c r="E65" s="274" t="s">
        <v>642</v>
      </c>
      <c r="F65" s="274"/>
      <c r="G65" s="274" t="s">
        <v>20</v>
      </c>
      <c r="H65" s="274"/>
      <c r="I65" s="274"/>
      <c r="J65" s="274"/>
    </row>
    <row r="66" spans="1:10" s="253" customFormat="1" ht="13.8">
      <c r="A66" s="258" t="s">
        <v>729</v>
      </c>
      <c r="B66" s="276" t="s">
        <v>515</v>
      </c>
      <c r="C66" s="277" t="s">
        <v>451</v>
      </c>
      <c r="D66" s="279" t="s">
        <v>634</v>
      </c>
      <c r="E66" s="252" t="s">
        <v>635</v>
      </c>
      <c r="F66" s="274"/>
      <c r="G66" s="274" t="s">
        <v>20</v>
      </c>
      <c r="H66" s="274"/>
      <c r="I66" s="274"/>
      <c r="J66" s="274"/>
    </row>
    <row r="67" spans="1:10" s="253" customFormat="1" ht="13.8">
      <c r="A67" s="258" t="s">
        <v>730</v>
      </c>
      <c r="B67" s="276"/>
      <c r="C67" s="277"/>
      <c r="D67" s="290" t="s">
        <v>507</v>
      </c>
      <c r="E67" s="274" t="s">
        <v>509</v>
      </c>
      <c r="F67" s="274"/>
      <c r="G67" s="274" t="s">
        <v>20</v>
      </c>
      <c r="H67" s="274"/>
      <c r="I67" s="274"/>
      <c r="J67" s="274"/>
    </row>
    <row r="68" spans="1:10" s="253" customFormat="1" ht="13.8">
      <c r="A68" s="258" t="s">
        <v>731</v>
      </c>
      <c r="B68" s="276"/>
      <c r="C68" s="277"/>
      <c r="D68" s="290" t="s">
        <v>674</v>
      </c>
      <c r="E68" s="274" t="s">
        <v>643</v>
      </c>
      <c r="F68" s="274"/>
      <c r="G68" s="274" t="s">
        <v>20</v>
      </c>
      <c r="H68" s="274"/>
      <c r="I68" s="274"/>
      <c r="J68" s="274"/>
    </row>
    <row r="69" spans="1:10" s="253" customFormat="1" ht="13.8">
      <c r="A69" s="258" t="s">
        <v>732</v>
      </c>
      <c r="B69" s="276" t="s">
        <v>662</v>
      </c>
      <c r="C69" s="277" t="s">
        <v>451</v>
      </c>
      <c r="D69" s="279" t="s">
        <v>634</v>
      </c>
      <c r="E69" s="252" t="s">
        <v>635</v>
      </c>
      <c r="F69" s="274"/>
      <c r="G69" s="274" t="s">
        <v>20</v>
      </c>
      <c r="H69" s="274"/>
      <c r="I69" s="274"/>
      <c r="J69" s="274"/>
    </row>
    <row r="70" spans="1:10" s="253" customFormat="1" ht="13.8">
      <c r="A70" s="258" t="s">
        <v>733</v>
      </c>
      <c r="B70" s="276"/>
      <c r="C70" s="277"/>
      <c r="D70" s="290" t="s">
        <v>507</v>
      </c>
      <c r="E70" s="274" t="s">
        <v>509</v>
      </c>
      <c r="F70" s="274"/>
      <c r="G70" s="274" t="s">
        <v>20</v>
      </c>
      <c r="H70" s="274"/>
      <c r="I70" s="274"/>
      <c r="J70" s="274"/>
    </row>
    <row r="71" spans="1:10" s="253" customFormat="1" ht="13.8">
      <c r="A71" s="258" t="s">
        <v>734</v>
      </c>
      <c r="B71" s="276"/>
      <c r="C71" s="277"/>
      <c r="D71" s="290" t="s">
        <v>674</v>
      </c>
      <c r="E71" s="274" t="s">
        <v>663</v>
      </c>
      <c r="F71" s="274"/>
      <c r="G71" s="274" t="s">
        <v>20</v>
      </c>
      <c r="H71" s="274"/>
      <c r="I71" s="274"/>
      <c r="J71" s="274"/>
    </row>
    <row r="72" spans="1:10" s="253" customFormat="1" ht="13.8">
      <c r="A72" s="258" t="s">
        <v>735</v>
      </c>
      <c r="B72" s="276" t="s">
        <v>670</v>
      </c>
      <c r="C72" s="277" t="s">
        <v>451</v>
      </c>
      <c r="D72" s="279" t="s">
        <v>634</v>
      </c>
      <c r="E72" s="252" t="s">
        <v>635</v>
      </c>
      <c r="F72" s="274"/>
      <c r="G72" s="274" t="s">
        <v>20</v>
      </c>
      <c r="H72" s="274"/>
      <c r="I72" s="274"/>
      <c r="J72" s="274"/>
    </row>
    <row r="73" spans="1:10" s="253" customFormat="1" ht="13.8">
      <c r="A73" s="258" t="s">
        <v>736</v>
      </c>
      <c r="B73" s="276"/>
      <c r="C73" s="277"/>
      <c r="D73" s="290" t="s">
        <v>507</v>
      </c>
      <c r="E73" s="274" t="s">
        <v>509</v>
      </c>
      <c r="F73" s="274"/>
      <c r="G73" s="274" t="s">
        <v>20</v>
      </c>
      <c r="H73" s="274"/>
      <c r="I73" s="274"/>
      <c r="J73" s="274"/>
    </row>
    <row r="74" spans="1:10" s="253" customFormat="1" ht="13.8">
      <c r="A74" s="258" t="s">
        <v>737</v>
      </c>
      <c r="B74" s="276"/>
      <c r="C74" s="277"/>
      <c r="D74" s="290" t="s">
        <v>674</v>
      </c>
      <c r="E74" s="274" t="s">
        <v>676</v>
      </c>
      <c r="F74" s="274"/>
      <c r="G74" s="274" t="s">
        <v>20</v>
      </c>
      <c r="H74" s="274"/>
      <c r="I74" s="274"/>
      <c r="J74" s="274"/>
    </row>
    <row r="75" spans="1:10" s="253" customFormat="1" ht="13.8">
      <c r="A75" s="258" t="s">
        <v>738</v>
      </c>
      <c r="B75" s="276" t="s">
        <v>519</v>
      </c>
      <c r="C75" s="277" t="s">
        <v>451</v>
      </c>
      <c r="D75" s="279" t="s">
        <v>634</v>
      </c>
      <c r="E75" s="252" t="s">
        <v>635</v>
      </c>
      <c r="F75" s="274"/>
      <c r="G75" s="274" t="s">
        <v>20</v>
      </c>
      <c r="H75" s="274"/>
      <c r="I75" s="274"/>
      <c r="J75" s="274"/>
    </row>
    <row r="76" spans="1:10" s="253" customFormat="1" ht="13.8">
      <c r="A76" s="258" t="s">
        <v>739</v>
      </c>
      <c r="B76" s="276"/>
      <c r="C76" s="277"/>
      <c r="D76" s="290" t="s">
        <v>507</v>
      </c>
      <c r="E76" s="274" t="s">
        <v>509</v>
      </c>
      <c r="F76" s="274"/>
      <c r="G76" s="274" t="s">
        <v>20</v>
      </c>
      <c r="H76" s="274"/>
      <c r="I76" s="274"/>
      <c r="J76" s="274"/>
    </row>
    <row r="77" spans="1:10" s="253" customFormat="1" ht="13.8">
      <c r="A77" s="258" t="s">
        <v>740</v>
      </c>
      <c r="B77" s="276"/>
      <c r="C77" s="277"/>
      <c r="D77" s="290" t="s">
        <v>674</v>
      </c>
      <c r="E77" s="274" t="s">
        <v>644</v>
      </c>
      <c r="F77" s="274"/>
      <c r="G77" s="274" t="s">
        <v>20</v>
      </c>
      <c r="H77" s="274"/>
      <c r="I77" s="274"/>
      <c r="J77" s="274"/>
    </row>
    <row r="78" spans="1:10" s="253" customFormat="1" ht="13.8">
      <c r="A78" s="258" t="s">
        <v>741</v>
      </c>
      <c r="B78" s="276" t="s">
        <v>667</v>
      </c>
      <c r="C78" s="277" t="s">
        <v>451</v>
      </c>
      <c r="D78" s="279" t="s">
        <v>634</v>
      </c>
      <c r="E78" s="252" t="s">
        <v>635</v>
      </c>
      <c r="F78" s="274"/>
      <c r="G78" s="274" t="s">
        <v>20</v>
      </c>
      <c r="H78" s="274"/>
      <c r="I78" s="274"/>
      <c r="J78" s="274"/>
    </row>
    <row r="79" spans="1:10" s="253" customFormat="1" ht="13.8">
      <c r="A79" s="258" t="s">
        <v>742</v>
      </c>
      <c r="B79" s="276"/>
      <c r="C79" s="277"/>
      <c r="D79" s="290" t="s">
        <v>507</v>
      </c>
      <c r="E79" s="274" t="s">
        <v>509</v>
      </c>
      <c r="F79" s="274"/>
      <c r="G79" s="274" t="s">
        <v>20</v>
      </c>
      <c r="H79" s="274"/>
      <c r="I79" s="274"/>
      <c r="J79" s="274"/>
    </row>
    <row r="80" spans="1:10" s="253" customFormat="1" ht="13.8">
      <c r="A80" s="258" t="s">
        <v>743</v>
      </c>
      <c r="B80" s="276"/>
      <c r="C80" s="277"/>
      <c r="D80" s="290" t="s">
        <v>674</v>
      </c>
      <c r="E80" s="274" t="s">
        <v>668</v>
      </c>
      <c r="F80" s="274"/>
      <c r="G80" s="274" t="s">
        <v>20</v>
      </c>
      <c r="H80" s="274"/>
      <c r="I80" s="274"/>
      <c r="J80" s="274"/>
    </row>
    <row r="81" spans="1:10" s="253" customFormat="1" ht="13.8">
      <c r="A81" s="258" t="s">
        <v>744</v>
      </c>
      <c r="B81" s="276" t="s">
        <v>521</v>
      </c>
      <c r="C81" s="277" t="s">
        <v>451</v>
      </c>
      <c r="D81" s="279" t="s">
        <v>634</v>
      </c>
      <c r="E81" s="252" t="s">
        <v>635</v>
      </c>
      <c r="F81" s="274"/>
      <c r="G81" s="274" t="s">
        <v>20</v>
      </c>
      <c r="H81" s="274"/>
      <c r="I81" s="274"/>
      <c r="J81" s="274"/>
    </row>
    <row r="82" spans="1:10" s="253" customFormat="1" ht="13.8">
      <c r="A82" s="258" t="s">
        <v>745</v>
      </c>
      <c r="B82" s="276"/>
      <c r="C82" s="277"/>
      <c r="D82" s="290" t="s">
        <v>507</v>
      </c>
      <c r="E82" s="274" t="s">
        <v>509</v>
      </c>
      <c r="F82" s="274"/>
      <c r="G82" s="274" t="s">
        <v>20</v>
      </c>
      <c r="H82" s="274"/>
      <c r="I82" s="274"/>
      <c r="J82" s="274"/>
    </row>
    <row r="83" spans="1:10" s="253" customFormat="1" ht="13.8">
      <c r="A83" s="258" t="s">
        <v>746</v>
      </c>
      <c r="B83" s="276"/>
      <c r="C83" s="277"/>
      <c r="D83" s="290" t="s">
        <v>674</v>
      </c>
      <c r="E83" s="274" t="s">
        <v>645</v>
      </c>
      <c r="F83" s="274"/>
      <c r="G83" s="274" t="s">
        <v>20</v>
      </c>
      <c r="H83" s="274"/>
      <c r="I83" s="274"/>
      <c r="J83" s="274"/>
    </row>
    <row r="84" spans="1:10" s="253" customFormat="1" ht="13.8">
      <c r="A84" s="258" t="s">
        <v>747</v>
      </c>
      <c r="B84" s="276" t="s">
        <v>522</v>
      </c>
      <c r="C84" s="277" t="s">
        <v>451</v>
      </c>
      <c r="D84" s="279" t="s">
        <v>634</v>
      </c>
      <c r="E84" s="252" t="s">
        <v>635</v>
      </c>
      <c r="F84" s="274"/>
      <c r="G84" s="274" t="s">
        <v>20</v>
      </c>
      <c r="H84" s="274"/>
      <c r="I84" s="274"/>
      <c r="J84" s="274"/>
    </row>
    <row r="85" spans="1:10" s="253" customFormat="1" ht="13.8">
      <c r="A85" s="258" t="s">
        <v>748</v>
      </c>
      <c r="B85" s="276"/>
      <c r="C85" s="277"/>
      <c r="D85" s="290" t="s">
        <v>507</v>
      </c>
      <c r="E85" s="274" t="s">
        <v>509</v>
      </c>
      <c r="F85" s="274"/>
      <c r="G85" s="274" t="s">
        <v>20</v>
      </c>
      <c r="H85" s="274"/>
      <c r="I85" s="274"/>
      <c r="J85" s="274"/>
    </row>
    <row r="86" spans="1:10" s="253" customFormat="1" ht="13.8">
      <c r="A86" s="258" t="s">
        <v>749</v>
      </c>
      <c r="B86" s="276"/>
      <c r="C86" s="277"/>
      <c r="D86" s="290" t="s">
        <v>674</v>
      </c>
      <c r="E86" s="274" t="s">
        <v>646</v>
      </c>
      <c r="F86" s="274"/>
      <c r="G86" s="274" t="s">
        <v>20</v>
      </c>
      <c r="H86" s="274"/>
      <c r="I86" s="274"/>
      <c r="J86" s="274"/>
    </row>
    <row r="87" spans="1:10" s="253" customFormat="1" ht="13.8">
      <c r="A87" s="258" t="s">
        <v>750</v>
      </c>
      <c r="B87" s="276" t="s">
        <v>523</v>
      </c>
      <c r="C87" s="277" t="s">
        <v>451</v>
      </c>
      <c r="D87" s="279" t="s">
        <v>634</v>
      </c>
      <c r="E87" s="252" t="s">
        <v>635</v>
      </c>
      <c r="F87" s="274"/>
      <c r="G87" s="274" t="s">
        <v>20</v>
      </c>
      <c r="H87" s="274"/>
      <c r="I87" s="274"/>
      <c r="J87" s="274"/>
    </row>
    <row r="88" spans="1:10" s="253" customFormat="1" ht="13.8">
      <c r="A88" s="258" t="s">
        <v>751</v>
      </c>
      <c r="B88" s="276"/>
      <c r="C88" s="277"/>
      <c r="D88" s="290" t="s">
        <v>507</v>
      </c>
      <c r="E88" s="274" t="s">
        <v>509</v>
      </c>
      <c r="F88" s="274"/>
      <c r="G88" s="274" t="s">
        <v>20</v>
      </c>
      <c r="H88" s="274"/>
      <c r="I88" s="274"/>
      <c r="J88" s="274"/>
    </row>
    <row r="89" spans="1:10" s="253" customFormat="1" ht="13.8">
      <c r="A89" s="258" t="s">
        <v>752</v>
      </c>
      <c r="B89" s="276"/>
      <c r="C89" s="277"/>
      <c r="D89" s="290" t="s">
        <v>674</v>
      </c>
      <c r="E89" s="274" t="s">
        <v>647</v>
      </c>
      <c r="F89" s="274"/>
      <c r="G89" s="274" t="s">
        <v>20</v>
      </c>
      <c r="H89" s="274"/>
      <c r="I89" s="274"/>
      <c r="J89" s="274"/>
    </row>
    <row r="90" spans="1:10" s="253" customFormat="1" ht="13.8">
      <c r="A90" s="258" t="s">
        <v>753</v>
      </c>
      <c r="B90" s="276" t="s">
        <v>524</v>
      </c>
      <c r="C90" s="277" t="s">
        <v>451</v>
      </c>
      <c r="D90" s="279" t="s">
        <v>634</v>
      </c>
      <c r="E90" s="252" t="s">
        <v>635</v>
      </c>
      <c r="F90" s="274"/>
      <c r="G90" s="274" t="s">
        <v>20</v>
      </c>
      <c r="H90" s="274"/>
      <c r="I90" s="274"/>
      <c r="J90" s="274"/>
    </row>
    <row r="91" spans="1:10" s="253" customFormat="1" ht="13.8">
      <c r="A91" s="258" t="s">
        <v>754</v>
      </c>
      <c r="B91" s="276"/>
      <c r="C91" s="277"/>
      <c r="D91" s="290" t="s">
        <v>507</v>
      </c>
      <c r="E91" s="274" t="s">
        <v>509</v>
      </c>
      <c r="F91" s="274"/>
      <c r="G91" s="274" t="s">
        <v>20</v>
      </c>
      <c r="H91" s="274"/>
      <c r="I91" s="274"/>
      <c r="J91" s="274"/>
    </row>
    <row r="92" spans="1:10" s="253" customFormat="1" ht="13.8">
      <c r="A92" s="258" t="s">
        <v>755</v>
      </c>
      <c r="B92" s="276"/>
      <c r="C92" s="277"/>
      <c r="D92" s="290" t="s">
        <v>674</v>
      </c>
      <c r="E92" s="274" t="s">
        <v>648</v>
      </c>
      <c r="F92" s="274"/>
      <c r="G92" s="274" t="s">
        <v>20</v>
      </c>
      <c r="H92" s="274"/>
      <c r="I92" s="274"/>
      <c r="J92" s="274"/>
    </row>
    <row r="93" spans="1:10" s="253" customFormat="1" ht="13.8">
      <c r="A93" s="258" t="s">
        <v>756</v>
      </c>
      <c r="B93" s="276" t="s">
        <v>664</v>
      </c>
      <c r="C93" s="277" t="s">
        <v>451</v>
      </c>
      <c r="D93" s="279" t="s">
        <v>634</v>
      </c>
      <c r="E93" s="252" t="s">
        <v>635</v>
      </c>
      <c r="F93" s="274"/>
      <c r="G93" s="274" t="s">
        <v>20</v>
      </c>
      <c r="H93" s="274"/>
      <c r="I93" s="274"/>
      <c r="J93" s="274"/>
    </row>
    <row r="94" spans="1:10" s="253" customFormat="1" ht="13.8">
      <c r="A94" s="258" t="s">
        <v>757</v>
      </c>
      <c r="B94" s="276"/>
      <c r="C94" s="277"/>
      <c r="D94" s="290" t="s">
        <v>507</v>
      </c>
      <c r="E94" s="274" t="s">
        <v>509</v>
      </c>
      <c r="F94" s="274"/>
      <c r="G94" s="274" t="s">
        <v>20</v>
      </c>
      <c r="H94" s="274"/>
      <c r="I94" s="274"/>
      <c r="J94" s="274"/>
    </row>
    <row r="95" spans="1:10" s="253" customFormat="1" ht="13.8">
      <c r="A95" s="258" t="s">
        <v>758</v>
      </c>
      <c r="B95" s="276"/>
      <c r="C95" s="277"/>
      <c r="D95" s="290" t="s">
        <v>674</v>
      </c>
      <c r="E95" s="274" t="s">
        <v>665</v>
      </c>
      <c r="F95" s="274"/>
      <c r="G95" s="274" t="s">
        <v>20</v>
      </c>
      <c r="H95" s="274"/>
      <c r="I95" s="274"/>
      <c r="J95" s="274"/>
    </row>
  </sheetData>
  <mergeCells count="77">
    <mergeCell ref="B93:B95"/>
    <mergeCell ref="C93:C95"/>
    <mergeCell ref="B33:B34"/>
    <mergeCell ref="C33:C34"/>
    <mergeCell ref="B48:B50"/>
    <mergeCell ref="C48:C50"/>
    <mergeCell ref="B72:B74"/>
    <mergeCell ref="C72:C74"/>
    <mergeCell ref="B84:B86"/>
    <mergeCell ref="C84:C86"/>
    <mergeCell ref="B87:B89"/>
    <mergeCell ref="C87:C89"/>
    <mergeCell ref="B90:B92"/>
    <mergeCell ref="C90:C92"/>
    <mergeCell ref="B75:B77"/>
    <mergeCell ref="C75:C77"/>
    <mergeCell ref="B78:B80"/>
    <mergeCell ref="C78:C80"/>
    <mergeCell ref="B81:B83"/>
    <mergeCell ref="C81:C83"/>
    <mergeCell ref="B66:B68"/>
    <mergeCell ref="C66:C68"/>
    <mergeCell ref="B69:B71"/>
    <mergeCell ref="C69:C71"/>
    <mergeCell ref="B57:B59"/>
    <mergeCell ref="C57:C59"/>
    <mergeCell ref="B60:B62"/>
    <mergeCell ref="C60:C62"/>
    <mergeCell ref="B63:B65"/>
    <mergeCell ref="C63:C65"/>
    <mergeCell ref="B46:B47"/>
    <mergeCell ref="C46:C47"/>
    <mergeCell ref="B51:B53"/>
    <mergeCell ref="C51:C53"/>
    <mergeCell ref="B54:B56"/>
    <mergeCell ref="C54:C56"/>
    <mergeCell ref="B40:B41"/>
    <mergeCell ref="C40:C41"/>
    <mergeCell ref="B42:B43"/>
    <mergeCell ref="C42:C43"/>
    <mergeCell ref="B44:B45"/>
    <mergeCell ref="C44:C45"/>
    <mergeCell ref="B31:B32"/>
    <mergeCell ref="C31:C32"/>
    <mergeCell ref="B36:B37"/>
    <mergeCell ref="C36:C37"/>
    <mergeCell ref="B38:B39"/>
    <mergeCell ref="C38:C39"/>
    <mergeCell ref="B27:B28"/>
    <mergeCell ref="C27:C28"/>
    <mergeCell ref="B29:B30"/>
    <mergeCell ref="C29:C30"/>
    <mergeCell ref="B22:B23"/>
    <mergeCell ref="C22:C23"/>
    <mergeCell ref="D22:D23"/>
    <mergeCell ref="B24:B25"/>
    <mergeCell ref="C24:C25"/>
    <mergeCell ref="D24:D25"/>
    <mergeCell ref="B18:B19"/>
    <mergeCell ref="C18:C19"/>
    <mergeCell ref="D18:D19"/>
    <mergeCell ref="B20:B21"/>
    <mergeCell ref="C20:C21"/>
    <mergeCell ref="D20:D21"/>
    <mergeCell ref="B14:B15"/>
    <mergeCell ref="C14:C15"/>
    <mergeCell ref="D14:D15"/>
    <mergeCell ref="B16:B17"/>
    <mergeCell ref="C16:C17"/>
    <mergeCell ref="D16:D17"/>
    <mergeCell ref="B1:G1"/>
    <mergeCell ref="B2:G2"/>
    <mergeCell ref="B3:G3"/>
    <mergeCell ref="B4:G4"/>
    <mergeCell ref="B12:B13"/>
    <mergeCell ref="C12:C13"/>
    <mergeCell ref="D12:D13"/>
  </mergeCells>
  <phoneticPr fontId="46" type="noConversion"/>
  <dataValidations count="3">
    <dataValidation type="list" allowBlank="1" showErrorMessage="1" sqref="G1:G3 G8" xr:uid="{D96AEE5C-D1AF-4E82-8E76-60856C1AB431}">
      <formula1>$H$1:$H$6</formula1>
    </dataValidation>
    <dataValidation type="list" allowBlank="1" showErrorMessage="1" sqref="G10 G26 G35" xr:uid="{B48AAB32-0C2F-465B-A273-605ACE693AC5}">
      <formula1>#REF!</formula1>
    </dataValidation>
    <dataValidation type="list" allowBlank="1" showInputMessage="1" showErrorMessage="1" sqref="G36:G95 G11:G25 G27:G34" xr:uid="{2DFC70E1-07D1-4524-9EF6-9E28F6EF93D8}">
      <formula1>$H$1:$H$6</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C49BA-AF4A-4C37-8311-A39D39FF8587}">
  <dimension ref="A1:K95"/>
  <sheetViews>
    <sheetView topLeftCell="C1" zoomScale="50" zoomScaleNormal="50" workbookViewId="0">
      <selection activeCell="F21" sqref="F21"/>
    </sheetView>
  </sheetViews>
  <sheetFormatPr defaultRowHeight="14.4"/>
  <cols>
    <col min="1" max="1" width="45" customWidth="1"/>
    <col min="2" max="2" width="113.109375" style="291" customWidth="1"/>
    <col min="3" max="3" width="43.88671875" bestFit="1" customWidth="1"/>
    <col min="4" max="4" width="71.6640625" bestFit="1" customWidth="1"/>
    <col min="5" max="5" width="160.33203125" style="291" customWidth="1"/>
    <col min="6" max="6" width="33.88671875" bestFit="1" customWidth="1"/>
  </cols>
  <sheetData>
    <row r="1" spans="1:11" s="253" customFormat="1" ht="27" customHeight="1">
      <c r="A1" s="266" t="s">
        <v>35</v>
      </c>
      <c r="B1" s="267" t="s">
        <v>759</v>
      </c>
      <c r="C1" s="267"/>
      <c r="D1" s="267"/>
      <c r="E1" s="267"/>
      <c r="F1" s="267"/>
      <c r="G1" s="268"/>
      <c r="H1" s="261" t="s">
        <v>19</v>
      </c>
      <c r="I1" s="251"/>
      <c r="J1" s="262"/>
      <c r="K1" s="263"/>
    </row>
    <row r="2" spans="1:11" s="253" customFormat="1" ht="27" customHeight="1">
      <c r="A2" s="266" t="s">
        <v>36</v>
      </c>
      <c r="B2" s="267" t="s">
        <v>81</v>
      </c>
      <c r="C2" s="267"/>
      <c r="D2" s="267"/>
      <c r="E2" s="267"/>
      <c r="F2" s="267"/>
      <c r="G2" s="268"/>
      <c r="H2" s="261" t="s">
        <v>20</v>
      </c>
      <c r="I2" s="251"/>
      <c r="J2" s="262"/>
      <c r="K2" s="263"/>
    </row>
    <row r="3" spans="1:11" s="253" customFormat="1" ht="27" customHeight="1">
      <c r="A3" s="266" t="s">
        <v>37</v>
      </c>
      <c r="B3" s="267"/>
      <c r="C3" s="267"/>
      <c r="D3" s="267"/>
      <c r="E3" s="267"/>
      <c r="F3" s="267"/>
      <c r="G3" s="268"/>
      <c r="H3" s="261" t="s">
        <v>50</v>
      </c>
      <c r="I3" s="251"/>
      <c r="J3" s="262"/>
      <c r="K3" s="263"/>
    </row>
    <row r="4" spans="1:11" s="253" customFormat="1" ht="27" customHeight="1">
      <c r="A4" s="266" t="s">
        <v>38</v>
      </c>
      <c r="B4" s="267" t="s">
        <v>447</v>
      </c>
      <c r="C4" s="267"/>
      <c r="D4" s="267"/>
      <c r="E4" s="267"/>
      <c r="F4" s="267"/>
      <c r="G4" s="268"/>
      <c r="H4" s="261" t="s">
        <v>21</v>
      </c>
      <c r="I4" s="251"/>
      <c r="J4" s="262"/>
      <c r="K4" s="263"/>
    </row>
    <row r="5" spans="1:11" s="253" customFormat="1" ht="27" customHeight="1">
      <c r="A5" s="269" t="s">
        <v>19</v>
      </c>
      <c r="B5" s="270" t="s">
        <v>20</v>
      </c>
      <c r="C5" s="270" t="s">
        <v>21</v>
      </c>
      <c r="D5" s="270" t="s">
        <v>50</v>
      </c>
      <c r="E5" s="270" t="s">
        <v>22</v>
      </c>
      <c r="F5" s="270" t="s">
        <v>39</v>
      </c>
      <c r="G5" s="262"/>
      <c r="H5" s="261" t="s">
        <v>22</v>
      </c>
      <c r="I5" s="251"/>
      <c r="J5" s="271"/>
      <c r="K5" s="263"/>
    </row>
    <row r="6" spans="1:11" s="253" customFormat="1" ht="27" customHeight="1">
      <c r="A6" s="272">
        <f>COUNTIF($G$11:$G$75,"Pass")</f>
        <v>0</v>
      </c>
      <c r="B6" s="273">
        <v>83</v>
      </c>
      <c r="C6" s="272">
        <f>COUNTIF($G$11:$G$75,"Untested")</f>
        <v>0</v>
      </c>
      <c r="D6" s="272">
        <f>COUNTIF($G$11:$G$75,"Pending")</f>
        <v>0</v>
      </c>
      <c r="E6" s="273">
        <f>COUNTIF($G$11:$G$75,"N/A")</f>
        <v>0</v>
      </c>
      <c r="F6" s="273">
        <v>83</v>
      </c>
      <c r="G6" s="262" t="s">
        <v>51</v>
      </c>
      <c r="H6" s="261" t="s">
        <v>396</v>
      </c>
      <c r="I6" s="251"/>
      <c r="J6" s="271"/>
      <c r="K6" s="263"/>
    </row>
    <row r="7" spans="1:11" s="253" customFormat="1" ht="27" customHeight="1">
      <c r="B7" s="288"/>
      <c r="E7" s="288"/>
    </row>
    <row r="8" spans="1:11" s="253" customFormat="1" ht="27" customHeight="1">
      <c r="A8" s="265" t="s">
        <v>40</v>
      </c>
      <c r="B8" s="265" t="s">
        <v>34</v>
      </c>
      <c r="C8" s="265" t="s">
        <v>41</v>
      </c>
      <c r="D8" s="265" t="s">
        <v>42</v>
      </c>
      <c r="E8" s="265" t="s">
        <v>43</v>
      </c>
      <c r="F8" s="265" t="s">
        <v>44</v>
      </c>
      <c r="G8" s="265" t="s">
        <v>45</v>
      </c>
      <c r="H8" s="265" t="s">
        <v>46</v>
      </c>
      <c r="I8" s="265" t="s">
        <v>47</v>
      </c>
      <c r="J8" s="265" t="s">
        <v>48</v>
      </c>
      <c r="K8" s="263"/>
    </row>
    <row r="9" spans="1:11" s="253" customFormat="1" ht="27" customHeight="1">
      <c r="A9" s="248"/>
      <c r="B9" s="293"/>
      <c r="C9" s="249"/>
      <c r="D9" s="249"/>
      <c r="E9" s="289"/>
      <c r="F9" s="249"/>
      <c r="G9" s="249" t="s">
        <v>51</v>
      </c>
      <c r="H9" s="249"/>
      <c r="I9" s="249"/>
      <c r="J9" s="249"/>
      <c r="K9" s="263"/>
    </row>
    <row r="10" spans="1:11" s="253" customFormat="1" ht="27" customHeight="1">
      <c r="A10" s="255"/>
      <c r="B10" s="256" t="s">
        <v>448</v>
      </c>
      <c r="C10" s="257"/>
      <c r="D10" s="250"/>
      <c r="E10" s="257"/>
      <c r="F10" s="257"/>
      <c r="G10" s="257"/>
      <c r="H10" s="257"/>
      <c r="I10" s="257"/>
      <c r="J10" s="257"/>
      <c r="K10" s="264"/>
    </row>
    <row r="11" spans="1:11" s="253" customFormat="1" ht="27" customHeight="1">
      <c r="A11" s="258" t="s">
        <v>760</v>
      </c>
      <c r="B11" s="252" t="s">
        <v>769</v>
      </c>
      <c r="C11" s="259" t="s">
        <v>451</v>
      </c>
      <c r="D11" s="252" t="s">
        <v>761</v>
      </c>
      <c r="E11" s="252" t="s">
        <v>770</v>
      </c>
      <c r="F11" s="252"/>
      <c r="G11" s="252" t="s">
        <v>20</v>
      </c>
      <c r="H11" s="252"/>
      <c r="I11" s="252"/>
      <c r="J11" s="252"/>
    </row>
    <row r="12" spans="1:11" s="253" customFormat="1" ht="27" customHeight="1">
      <c r="A12" s="258" t="s">
        <v>811</v>
      </c>
      <c r="B12" s="281" t="s">
        <v>452</v>
      </c>
      <c r="C12" s="276" t="s">
        <v>451</v>
      </c>
      <c r="D12" s="277" t="s">
        <v>763</v>
      </c>
      <c r="E12" s="252" t="s">
        <v>762</v>
      </c>
      <c r="F12" s="274"/>
      <c r="G12" s="252" t="s">
        <v>20</v>
      </c>
      <c r="H12" s="274"/>
      <c r="I12" s="274"/>
      <c r="J12" s="274"/>
    </row>
    <row r="13" spans="1:11" s="253" customFormat="1" ht="27" customHeight="1">
      <c r="A13" s="258" t="s">
        <v>812</v>
      </c>
      <c r="B13" s="281"/>
      <c r="C13" s="276"/>
      <c r="D13" s="277"/>
      <c r="E13" s="252" t="s">
        <v>455</v>
      </c>
      <c r="F13" s="274"/>
      <c r="G13" s="252" t="s">
        <v>20</v>
      </c>
      <c r="H13" s="274"/>
      <c r="I13" s="274"/>
      <c r="J13" s="274"/>
    </row>
    <row r="14" spans="1:11" s="253" customFormat="1" ht="27" customHeight="1">
      <c r="A14" s="258" t="s">
        <v>813</v>
      </c>
      <c r="B14" s="281" t="s">
        <v>456</v>
      </c>
      <c r="C14" s="276" t="s">
        <v>451</v>
      </c>
      <c r="D14" s="277" t="s">
        <v>764</v>
      </c>
      <c r="E14" s="252" t="s">
        <v>762</v>
      </c>
      <c r="F14" s="274"/>
      <c r="G14" s="252" t="s">
        <v>20</v>
      </c>
      <c r="H14" s="274"/>
      <c r="I14" s="274"/>
      <c r="J14" s="274"/>
    </row>
    <row r="15" spans="1:11" s="253" customFormat="1" ht="27" customHeight="1">
      <c r="A15" s="258" t="s">
        <v>814</v>
      </c>
      <c r="B15" s="281"/>
      <c r="C15" s="276"/>
      <c r="D15" s="277"/>
      <c r="E15" s="252" t="s">
        <v>458</v>
      </c>
      <c r="F15" s="274"/>
      <c r="G15" s="252" t="s">
        <v>20</v>
      </c>
      <c r="H15" s="274"/>
      <c r="I15" s="274"/>
      <c r="J15" s="274"/>
    </row>
    <row r="16" spans="1:11" s="253" customFormat="1" ht="27" customHeight="1">
      <c r="A16" s="258" t="s">
        <v>815</v>
      </c>
      <c r="B16" s="281" t="s">
        <v>459</v>
      </c>
      <c r="C16" s="276" t="s">
        <v>451</v>
      </c>
      <c r="D16" s="277" t="s">
        <v>765</v>
      </c>
      <c r="E16" s="252" t="s">
        <v>762</v>
      </c>
      <c r="F16" s="274"/>
      <c r="G16" s="252" t="s">
        <v>20</v>
      </c>
      <c r="H16" s="274"/>
      <c r="I16" s="274"/>
      <c r="J16" s="274"/>
    </row>
    <row r="17" spans="1:11" s="253" customFormat="1" ht="27" customHeight="1">
      <c r="A17" s="258" t="s">
        <v>816</v>
      </c>
      <c r="B17" s="281"/>
      <c r="C17" s="276"/>
      <c r="D17" s="277"/>
      <c r="E17" s="252" t="s">
        <v>461</v>
      </c>
      <c r="F17" s="274"/>
      <c r="G17" s="252" t="s">
        <v>20</v>
      </c>
      <c r="H17" s="274"/>
      <c r="I17" s="274"/>
      <c r="J17" s="274"/>
    </row>
    <row r="18" spans="1:11" s="253" customFormat="1" ht="27" customHeight="1">
      <c r="A18" s="258" t="s">
        <v>817</v>
      </c>
      <c r="B18" s="281" t="s">
        <v>777</v>
      </c>
      <c r="C18" s="276" t="s">
        <v>451</v>
      </c>
      <c r="D18" s="277" t="s">
        <v>778</v>
      </c>
      <c r="E18" s="252" t="s">
        <v>762</v>
      </c>
      <c r="F18" s="274"/>
      <c r="G18" s="252" t="s">
        <v>20</v>
      </c>
      <c r="H18" s="274"/>
      <c r="I18" s="274"/>
      <c r="J18" s="274"/>
    </row>
    <row r="19" spans="1:11" s="253" customFormat="1" ht="27" customHeight="1">
      <c r="A19" s="258" t="s">
        <v>818</v>
      </c>
      <c r="B19" s="281"/>
      <c r="C19" s="276"/>
      <c r="D19" s="277"/>
      <c r="E19" s="252" t="s">
        <v>779</v>
      </c>
      <c r="F19" s="274"/>
      <c r="G19" s="252" t="s">
        <v>20</v>
      </c>
      <c r="H19" s="274"/>
      <c r="I19" s="274"/>
      <c r="J19" s="274"/>
    </row>
    <row r="20" spans="1:11" s="253" customFormat="1" ht="27" customHeight="1">
      <c r="A20" s="258" t="s">
        <v>819</v>
      </c>
      <c r="B20" s="281" t="s">
        <v>802</v>
      </c>
      <c r="C20" s="276" t="s">
        <v>451</v>
      </c>
      <c r="D20" s="277" t="s">
        <v>803</v>
      </c>
      <c r="E20" s="252" t="s">
        <v>762</v>
      </c>
      <c r="F20" s="274"/>
      <c r="G20" s="252" t="s">
        <v>20</v>
      </c>
      <c r="H20" s="274"/>
      <c r="I20" s="274"/>
      <c r="J20" s="274"/>
    </row>
    <row r="21" spans="1:11" s="253" customFormat="1" ht="27" customHeight="1">
      <c r="A21" s="258" t="s">
        <v>820</v>
      </c>
      <c r="B21" s="281"/>
      <c r="C21" s="276"/>
      <c r="D21" s="277"/>
      <c r="E21" s="252" t="s">
        <v>804</v>
      </c>
      <c r="F21" s="274"/>
      <c r="G21" s="252" t="s">
        <v>20</v>
      </c>
      <c r="H21" s="274"/>
      <c r="I21" s="274"/>
      <c r="J21" s="274"/>
    </row>
    <row r="22" spans="1:11" s="253" customFormat="1" ht="27" customHeight="1">
      <c r="A22" s="258" t="s">
        <v>821</v>
      </c>
      <c r="B22" s="281" t="s">
        <v>795</v>
      </c>
      <c r="C22" s="276" t="s">
        <v>451</v>
      </c>
      <c r="D22" s="277" t="s">
        <v>796</v>
      </c>
      <c r="E22" s="252" t="s">
        <v>762</v>
      </c>
      <c r="F22" s="274"/>
      <c r="G22" s="252" t="s">
        <v>20</v>
      </c>
      <c r="H22" s="274"/>
      <c r="I22" s="274"/>
      <c r="J22" s="274"/>
    </row>
    <row r="23" spans="1:11" s="253" customFormat="1" ht="27" customHeight="1">
      <c r="A23" s="258" t="s">
        <v>822</v>
      </c>
      <c r="B23" s="281"/>
      <c r="C23" s="276"/>
      <c r="D23" s="277"/>
      <c r="E23" s="290" t="s">
        <v>797</v>
      </c>
      <c r="F23" s="274"/>
      <c r="G23" s="252" t="s">
        <v>20</v>
      </c>
      <c r="H23" s="274"/>
      <c r="I23" s="274"/>
      <c r="J23" s="274"/>
    </row>
    <row r="24" spans="1:11" s="253" customFormat="1" ht="27" customHeight="1">
      <c r="A24" s="258" t="s">
        <v>823</v>
      </c>
      <c r="B24" s="281" t="s">
        <v>780</v>
      </c>
      <c r="C24" s="276" t="s">
        <v>451</v>
      </c>
      <c r="D24" s="277" t="s">
        <v>781</v>
      </c>
      <c r="E24" s="252" t="s">
        <v>762</v>
      </c>
      <c r="F24" s="274"/>
      <c r="G24" s="252" t="s">
        <v>20</v>
      </c>
      <c r="H24" s="274"/>
      <c r="I24" s="274"/>
      <c r="J24" s="274"/>
    </row>
    <row r="25" spans="1:11" s="253" customFormat="1" ht="27" customHeight="1">
      <c r="A25" s="258" t="s">
        <v>824</v>
      </c>
      <c r="B25" s="281"/>
      <c r="C25" s="276"/>
      <c r="D25" s="277"/>
      <c r="E25" s="252" t="s">
        <v>782</v>
      </c>
      <c r="F25" s="274"/>
      <c r="G25" s="252" t="s">
        <v>20</v>
      </c>
      <c r="H25" s="274"/>
      <c r="I25" s="274"/>
      <c r="J25" s="274"/>
    </row>
    <row r="26" spans="1:11" s="253" customFormat="1" ht="27" customHeight="1">
      <c r="A26" s="255"/>
      <c r="B26" s="256" t="s">
        <v>466</v>
      </c>
      <c r="C26" s="257"/>
      <c r="D26" s="250"/>
      <c r="E26" s="257"/>
      <c r="F26" s="257"/>
      <c r="G26" s="257"/>
      <c r="H26" s="257"/>
      <c r="I26" s="257"/>
      <c r="J26" s="257"/>
      <c r="K26" s="264"/>
    </row>
    <row r="27" spans="1:11" s="253" customFormat="1" ht="27" customHeight="1">
      <c r="A27" s="258" t="s">
        <v>825</v>
      </c>
      <c r="B27" s="280" t="s">
        <v>467</v>
      </c>
      <c r="C27" s="277" t="s">
        <v>451</v>
      </c>
      <c r="D27" s="279" t="s">
        <v>766</v>
      </c>
      <c r="E27" s="252" t="s">
        <v>767</v>
      </c>
      <c r="F27" s="259"/>
      <c r="G27" s="259" t="s">
        <v>20</v>
      </c>
      <c r="H27" s="259"/>
      <c r="I27" s="259"/>
      <c r="J27" s="259"/>
      <c r="K27" s="264"/>
    </row>
    <row r="28" spans="1:11" s="253" customFormat="1" ht="27" customHeight="1">
      <c r="A28" s="258" t="s">
        <v>826</v>
      </c>
      <c r="B28" s="280"/>
      <c r="C28" s="277"/>
      <c r="D28" s="279" t="s">
        <v>470</v>
      </c>
      <c r="E28" s="252" t="s">
        <v>768</v>
      </c>
      <c r="F28" s="260"/>
      <c r="G28" s="259" t="s">
        <v>20</v>
      </c>
      <c r="H28" s="260"/>
      <c r="I28" s="260"/>
      <c r="J28" s="260"/>
      <c r="K28" s="264"/>
    </row>
    <row r="29" spans="1:11" s="253" customFormat="1" ht="27" customHeight="1">
      <c r="A29" s="258" t="s">
        <v>827</v>
      </c>
      <c r="B29" s="280" t="s">
        <v>471</v>
      </c>
      <c r="C29" s="277" t="s">
        <v>451</v>
      </c>
      <c r="D29" s="279" t="s">
        <v>766</v>
      </c>
      <c r="E29" s="252" t="s">
        <v>767</v>
      </c>
      <c r="F29" s="260"/>
      <c r="G29" s="259" t="s">
        <v>20</v>
      </c>
      <c r="H29" s="260"/>
      <c r="I29" s="260"/>
      <c r="J29" s="260"/>
      <c r="K29" s="264"/>
    </row>
    <row r="30" spans="1:11" s="253" customFormat="1" ht="27" customHeight="1">
      <c r="A30" s="258" t="s">
        <v>828</v>
      </c>
      <c r="B30" s="280"/>
      <c r="C30" s="277"/>
      <c r="D30" s="279" t="s">
        <v>472</v>
      </c>
      <c r="E30" s="252" t="s">
        <v>473</v>
      </c>
      <c r="F30" s="260"/>
      <c r="G30" s="259" t="s">
        <v>20</v>
      </c>
      <c r="H30" s="260"/>
      <c r="I30" s="260"/>
      <c r="J30" s="260"/>
      <c r="K30" s="264"/>
    </row>
    <row r="31" spans="1:11" s="253" customFormat="1" ht="27" customHeight="1">
      <c r="A31" s="258" t="s">
        <v>829</v>
      </c>
      <c r="B31" s="280" t="s">
        <v>474</v>
      </c>
      <c r="C31" s="277" t="s">
        <v>451</v>
      </c>
      <c r="D31" s="279" t="s">
        <v>766</v>
      </c>
      <c r="E31" s="252" t="s">
        <v>767</v>
      </c>
      <c r="F31" s="260"/>
      <c r="G31" s="259" t="s">
        <v>20</v>
      </c>
      <c r="H31" s="260"/>
      <c r="I31" s="260"/>
      <c r="J31" s="260"/>
      <c r="K31" s="264"/>
    </row>
    <row r="32" spans="1:11" s="253" customFormat="1" ht="27" customHeight="1">
      <c r="A32" s="258" t="s">
        <v>830</v>
      </c>
      <c r="B32" s="280"/>
      <c r="C32" s="277"/>
      <c r="D32" s="279" t="s">
        <v>475</v>
      </c>
      <c r="E32" s="252" t="s">
        <v>476</v>
      </c>
      <c r="F32" s="260"/>
      <c r="G32" s="259" t="s">
        <v>20</v>
      </c>
      <c r="H32" s="260"/>
      <c r="I32" s="260"/>
      <c r="J32" s="260"/>
      <c r="K32" s="264"/>
    </row>
    <row r="33" spans="1:11" s="253" customFormat="1" ht="27" customHeight="1">
      <c r="A33" s="258" t="s">
        <v>831</v>
      </c>
      <c r="B33" s="280" t="s">
        <v>809</v>
      </c>
      <c r="C33" s="277" t="s">
        <v>451</v>
      </c>
      <c r="D33" s="279" t="s">
        <v>766</v>
      </c>
      <c r="E33" s="252" t="s">
        <v>767</v>
      </c>
      <c r="F33" s="260"/>
      <c r="G33" s="259" t="s">
        <v>20</v>
      </c>
      <c r="H33" s="260"/>
      <c r="I33" s="260"/>
      <c r="J33" s="260"/>
      <c r="K33" s="264"/>
    </row>
    <row r="34" spans="1:11" s="253" customFormat="1" ht="27" customHeight="1">
      <c r="A34" s="258" t="s">
        <v>832</v>
      </c>
      <c r="B34" s="280"/>
      <c r="C34" s="277"/>
      <c r="D34" s="279" t="s">
        <v>475</v>
      </c>
      <c r="E34" s="252" t="s">
        <v>476</v>
      </c>
      <c r="F34" s="260"/>
      <c r="G34" s="259" t="s">
        <v>20</v>
      </c>
      <c r="H34" s="260"/>
      <c r="I34" s="260"/>
      <c r="J34" s="260"/>
      <c r="K34" s="264"/>
    </row>
    <row r="35" spans="1:11" s="253" customFormat="1" ht="27" customHeight="1">
      <c r="A35" s="255"/>
      <c r="B35" s="256" t="s">
        <v>477</v>
      </c>
      <c r="C35" s="257"/>
      <c r="D35" s="250"/>
      <c r="E35" s="257"/>
      <c r="F35" s="257"/>
      <c r="G35" s="257"/>
      <c r="H35" s="257"/>
      <c r="I35" s="257"/>
      <c r="J35" s="257"/>
      <c r="K35" s="264"/>
    </row>
    <row r="36" spans="1:11" s="253" customFormat="1" ht="27" customHeight="1">
      <c r="A36" s="258" t="s">
        <v>832</v>
      </c>
      <c r="B36" s="294" t="s">
        <v>498</v>
      </c>
      <c r="C36" s="277" t="s">
        <v>451</v>
      </c>
      <c r="D36" s="279" t="s">
        <v>766</v>
      </c>
      <c r="E36" s="252" t="s">
        <v>767</v>
      </c>
      <c r="F36" s="274"/>
      <c r="G36" s="274" t="s">
        <v>20</v>
      </c>
      <c r="H36" s="274"/>
      <c r="I36" s="274"/>
      <c r="J36" s="274"/>
    </row>
    <row r="37" spans="1:11" s="253" customFormat="1" ht="27" customHeight="1">
      <c r="A37" s="258" t="s">
        <v>833</v>
      </c>
      <c r="B37" s="294"/>
      <c r="C37" s="277"/>
      <c r="D37" s="279" t="s">
        <v>478</v>
      </c>
      <c r="E37" s="290" t="s">
        <v>479</v>
      </c>
      <c r="F37" s="274"/>
      <c r="G37" s="274" t="s">
        <v>20</v>
      </c>
      <c r="H37" s="274"/>
      <c r="I37" s="274"/>
      <c r="J37" s="274"/>
    </row>
    <row r="38" spans="1:11" s="253" customFormat="1" ht="27" customHeight="1">
      <c r="A38" s="258" t="s">
        <v>834</v>
      </c>
      <c r="B38" s="294" t="s">
        <v>499</v>
      </c>
      <c r="C38" s="277" t="s">
        <v>451</v>
      </c>
      <c r="D38" s="279" t="s">
        <v>766</v>
      </c>
      <c r="E38" s="252" t="s">
        <v>767</v>
      </c>
      <c r="F38" s="274"/>
      <c r="G38" s="274" t="s">
        <v>20</v>
      </c>
      <c r="H38" s="274"/>
      <c r="I38" s="274"/>
      <c r="J38" s="274"/>
    </row>
    <row r="39" spans="1:11" s="253" customFormat="1" ht="27" customHeight="1">
      <c r="A39" s="258" t="s">
        <v>835</v>
      </c>
      <c r="B39" s="294"/>
      <c r="C39" s="277"/>
      <c r="D39" s="279" t="s">
        <v>480</v>
      </c>
      <c r="E39" s="290" t="s">
        <v>481</v>
      </c>
      <c r="F39" s="274"/>
      <c r="G39" s="274" t="s">
        <v>20</v>
      </c>
      <c r="H39" s="274"/>
      <c r="I39" s="274"/>
      <c r="J39" s="274"/>
    </row>
    <row r="40" spans="1:11" s="253" customFormat="1" ht="27" customHeight="1">
      <c r="A40" s="258" t="s">
        <v>836</v>
      </c>
      <c r="B40" s="294" t="s">
        <v>500</v>
      </c>
      <c r="C40" s="277" t="s">
        <v>451</v>
      </c>
      <c r="D40" s="279" t="s">
        <v>766</v>
      </c>
      <c r="E40" s="252" t="s">
        <v>767</v>
      </c>
      <c r="F40" s="274"/>
      <c r="G40" s="274" t="s">
        <v>20</v>
      </c>
      <c r="H40" s="274"/>
      <c r="I40" s="274"/>
      <c r="J40" s="274"/>
    </row>
    <row r="41" spans="1:11" s="253" customFormat="1" ht="27" customHeight="1">
      <c r="A41" s="258" t="s">
        <v>837</v>
      </c>
      <c r="B41" s="294"/>
      <c r="C41" s="277"/>
      <c r="D41" s="279" t="s">
        <v>482</v>
      </c>
      <c r="E41" s="290" t="s">
        <v>483</v>
      </c>
      <c r="F41" s="274"/>
      <c r="G41" s="274" t="s">
        <v>20</v>
      </c>
      <c r="H41" s="274"/>
      <c r="I41" s="274"/>
      <c r="J41" s="274"/>
    </row>
    <row r="42" spans="1:11" s="253" customFormat="1" ht="27" customHeight="1">
      <c r="A42" s="258" t="s">
        <v>838</v>
      </c>
      <c r="B42" s="294" t="s">
        <v>501</v>
      </c>
      <c r="C42" s="277" t="s">
        <v>451</v>
      </c>
      <c r="D42" s="279" t="s">
        <v>766</v>
      </c>
      <c r="E42" s="252" t="s">
        <v>767</v>
      </c>
      <c r="F42" s="274"/>
      <c r="G42" s="274" t="s">
        <v>20</v>
      </c>
      <c r="H42" s="274"/>
      <c r="I42" s="274"/>
      <c r="J42" s="274"/>
    </row>
    <row r="43" spans="1:11" s="253" customFormat="1" ht="27" customHeight="1">
      <c r="A43" s="258" t="s">
        <v>839</v>
      </c>
      <c r="B43" s="294"/>
      <c r="C43" s="277"/>
      <c r="D43" s="279" t="s">
        <v>484</v>
      </c>
      <c r="E43" s="290" t="s">
        <v>485</v>
      </c>
      <c r="F43" s="274"/>
      <c r="G43" s="274" t="s">
        <v>20</v>
      </c>
      <c r="H43" s="274"/>
      <c r="I43" s="274"/>
      <c r="J43" s="274"/>
    </row>
    <row r="44" spans="1:11" s="253" customFormat="1" ht="27" customHeight="1">
      <c r="A44" s="258" t="s">
        <v>840</v>
      </c>
      <c r="B44" s="294" t="s">
        <v>502</v>
      </c>
      <c r="C44" s="277" t="s">
        <v>451</v>
      </c>
      <c r="D44" s="279" t="s">
        <v>766</v>
      </c>
      <c r="E44" s="252" t="s">
        <v>767</v>
      </c>
      <c r="F44" s="274"/>
      <c r="G44" s="274" t="s">
        <v>20</v>
      </c>
      <c r="H44" s="274"/>
      <c r="I44" s="274"/>
      <c r="J44" s="274"/>
    </row>
    <row r="45" spans="1:11" s="253" customFormat="1" ht="27" customHeight="1">
      <c r="A45" s="258" t="s">
        <v>841</v>
      </c>
      <c r="B45" s="294"/>
      <c r="C45" s="277"/>
      <c r="D45" s="279" t="s">
        <v>486</v>
      </c>
      <c r="E45" s="290" t="s">
        <v>487</v>
      </c>
      <c r="F45" s="274"/>
      <c r="G45" s="274" t="s">
        <v>20</v>
      </c>
      <c r="H45" s="274"/>
      <c r="I45" s="274"/>
      <c r="J45" s="274"/>
    </row>
    <row r="46" spans="1:11" s="253" customFormat="1" ht="27" customHeight="1">
      <c r="A46" s="258" t="s">
        <v>842</v>
      </c>
      <c r="B46" s="294" t="s">
        <v>503</v>
      </c>
      <c r="C46" s="277" t="s">
        <v>451</v>
      </c>
      <c r="D46" s="279" t="s">
        <v>766</v>
      </c>
      <c r="E46" s="252" t="s">
        <v>767</v>
      </c>
      <c r="F46" s="274"/>
      <c r="G46" s="274" t="s">
        <v>20</v>
      </c>
      <c r="H46" s="274"/>
      <c r="I46" s="274"/>
      <c r="J46" s="274"/>
    </row>
    <row r="47" spans="1:11" s="253" customFormat="1" ht="27" customHeight="1">
      <c r="A47" s="258" t="s">
        <v>843</v>
      </c>
      <c r="B47" s="294"/>
      <c r="C47" s="277"/>
      <c r="D47" s="279" t="s">
        <v>488</v>
      </c>
      <c r="E47" s="290" t="s">
        <v>489</v>
      </c>
      <c r="F47" s="274"/>
      <c r="G47" s="274" t="s">
        <v>20</v>
      </c>
      <c r="H47" s="274"/>
      <c r="I47" s="274"/>
      <c r="J47" s="274"/>
    </row>
    <row r="48" spans="1:11" s="253" customFormat="1" ht="27" customHeight="1">
      <c r="A48" s="258" t="s">
        <v>844</v>
      </c>
      <c r="B48" s="294" t="s">
        <v>511</v>
      </c>
      <c r="C48" s="277" t="s">
        <v>451</v>
      </c>
      <c r="D48" s="279" t="s">
        <v>766</v>
      </c>
      <c r="E48" s="252" t="s">
        <v>767</v>
      </c>
      <c r="F48" s="274"/>
      <c r="G48" s="274" t="s">
        <v>20</v>
      </c>
      <c r="H48" s="274"/>
      <c r="I48" s="274"/>
      <c r="J48" s="274"/>
    </row>
    <row r="49" spans="1:10" s="253" customFormat="1" ht="27" customHeight="1">
      <c r="A49" s="258" t="s">
        <v>845</v>
      </c>
      <c r="B49" s="294"/>
      <c r="C49" s="277"/>
      <c r="D49" s="274" t="s">
        <v>507</v>
      </c>
      <c r="E49" s="290" t="s">
        <v>509</v>
      </c>
      <c r="F49" s="274"/>
      <c r="G49" s="274" t="s">
        <v>20</v>
      </c>
      <c r="H49" s="274"/>
      <c r="I49" s="274"/>
      <c r="J49" s="274"/>
    </row>
    <row r="50" spans="1:10" s="253" customFormat="1" ht="27" customHeight="1">
      <c r="A50" s="258" t="s">
        <v>846</v>
      </c>
      <c r="B50" s="294"/>
      <c r="C50" s="277"/>
      <c r="D50" s="274" t="s">
        <v>810</v>
      </c>
      <c r="E50" s="290" t="s">
        <v>783</v>
      </c>
      <c r="F50" s="274"/>
      <c r="G50" s="274" t="s">
        <v>20</v>
      </c>
      <c r="H50" s="274"/>
      <c r="I50" s="274"/>
      <c r="J50" s="274"/>
    </row>
    <row r="51" spans="1:10" s="253" customFormat="1" ht="27" customHeight="1">
      <c r="A51" s="258" t="s">
        <v>847</v>
      </c>
      <c r="B51" s="294" t="s">
        <v>510</v>
      </c>
      <c r="C51" s="277" t="s">
        <v>451</v>
      </c>
      <c r="D51" s="279" t="s">
        <v>766</v>
      </c>
      <c r="E51" s="252" t="s">
        <v>767</v>
      </c>
      <c r="F51" s="274"/>
      <c r="G51" s="274" t="s">
        <v>20</v>
      </c>
      <c r="H51" s="274"/>
      <c r="I51" s="274"/>
      <c r="J51" s="274"/>
    </row>
    <row r="52" spans="1:10" s="253" customFormat="1" ht="27" customHeight="1">
      <c r="A52" s="258" t="s">
        <v>848</v>
      </c>
      <c r="B52" s="294"/>
      <c r="C52" s="277"/>
      <c r="D52" s="274" t="s">
        <v>507</v>
      </c>
      <c r="E52" s="290" t="s">
        <v>509</v>
      </c>
      <c r="F52" s="274"/>
      <c r="G52" s="274" t="s">
        <v>20</v>
      </c>
      <c r="H52" s="274"/>
      <c r="I52" s="274"/>
      <c r="J52" s="274"/>
    </row>
    <row r="53" spans="1:10" s="253" customFormat="1" ht="27" customHeight="1">
      <c r="A53" s="258" t="s">
        <v>849</v>
      </c>
      <c r="B53" s="294"/>
      <c r="C53" s="277"/>
      <c r="D53" s="274" t="s">
        <v>810</v>
      </c>
      <c r="E53" s="290" t="s">
        <v>784</v>
      </c>
      <c r="F53" s="274"/>
      <c r="G53" s="274" t="s">
        <v>20</v>
      </c>
      <c r="H53" s="274"/>
      <c r="I53" s="274"/>
      <c r="J53" s="274"/>
    </row>
    <row r="54" spans="1:10" s="253" customFormat="1" ht="27" customHeight="1">
      <c r="A54" s="258" t="s">
        <v>850</v>
      </c>
      <c r="B54" s="294" t="s">
        <v>798</v>
      </c>
      <c r="C54" s="277" t="s">
        <v>451</v>
      </c>
      <c r="D54" s="279" t="s">
        <v>766</v>
      </c>
      <c r="E54" s="252" t="s">
        <v>767</v>
      </c>
      <c r="F54" s="274"/>
      <c r="G54" s="274" t="s">
        <v>20</v>
      </c>
      <c r="H54" s="274"/>
      <c r="I54" s="274"/>
      <c r="J54" s="274"/>
    </row>
    <row r="55" spans="1:10" s="253" customFormat="1" ht="27" customHeight="1">
      <c r="A55" s="258" t="s">
        <v>851</v>
      </c>
      <c r="B55" s="294"/>
      <c r="C55" s="277"/>
      <c r="D55" s="274" t="s">
        <v>507</v>
      </c>
      <c r="E55" s="290" t="s">
        <v>509</v>
      </c>
      <c r="F55" s="274"/>
      <c r="G55" s="274" t="s">
        <v>20</v>
      </c>
      <c r="H55" s="274"/>
      <c r="I55" s="274"/>
      <c r="J55" s="274"/>
    </row>
    <row r="56" spans="1:10" s="253" customFormat="1" ht="27" customHeight="1">
      <c r="A56" s="258" t="s">
        <v>852</v>
      </c>
      <c r="B56" s="294"/>
      <c r="C56" s="277"/>
      <c r="D56" s="274" t="s">
        <v>810</v>
      </c>
      <c r="E56" s="290" t="s">
        <v>799</v>
      </c>
      <c r="F56" s="274"/>
      <c r="G56" s="274" t="s">
        <v>20</v>
      </c>
      <c r="H56" s="274"/>
      <c r="I56" s="274"/>
      <c r="J56" s="274"/>
    </row>
    <row r="57" spans="1:10" s="253" customFormat="1" ht="27" customHeight="1">
      <c r="A57" s="258" t="s">
        <v>853</v>
      </c>
      <c r="B57" s="294" t="s">
        <v>805</v>
      </c>
      <c r="C57" s="277" t="s">
        <v>451</v>
      </c>
      <c r="D57" s="279" t="s">
        <v>766</v>
      </c>
      <c r="E57" s="252" t="s">
        <v>767</v>
      </c>
      <c r="F57" s="274"/>
      <c r="G57" s="274" t="s">
        <v>20</v>
      </c>
      <c r="H57" s="274"/>
      <c r="I57" s="274"/>
      <c r="J57" s="274"/>
    </row>
    <row r="58" spans="1:10" s="253" customFormat="1" ht="27" customHeight="1">
      <c r="A58" s="258" t="s">
        <v>854</v>
      </c>
      <c r="B58" s="294"/>
      <c r="C58" s="277"/>
      <c r="D58" s="274" t="s">
        <v>507</v>
      </c>
      <c r="E58" s="290" t="s">
        <v>509</v>
      </c>
      <c r="F58" s="274"/>
      <c r="G58" s="274" t="s">
        <v>20</v>
      </c>
      <c r="H58" s="274"/>
      <c r="I58" s="274"/>
      <c r="J58" s="274"/>
    </row>
    <row r="59" spans="1:10" s="253" customFormat="1" ht="27" customHeight="1">
      <c r="A59" s="258" t="s">
        <v>855</v>
      </c>
      <c r="B59" s="294"/>
      <c r="C59" s="277"/>
      <c r="D59" s="274" t="s">
        <v>810</v>
      </c>
      <c r="E59" s="290" t="s">
        <v>806</v>
      </c>
      <c r="F59" s="274"/>
      <c r="G59" s="274" t="s">
        <v>20</v>
      </c>
      <c r="H59" s="274"/>
      <c r="I59" s="274"/>
      <c r="J59" s="274"/>
    </row>
    <row r="60" spans="1:10" s="253" customFormat="1" ht="27" customHeight="1">
      <c r="A60" s="258" t="s">
        <v>856</v>
      </c>
      <c r="B60" s="294" t="s">
        <v>773</v>
      </c>
      <c r="C60" s="277" t="s">
        <v>451</v>
      </c>
      <c r="D60" s="279" t="s">
        <v>766</v>
      </c>
      <c r="E60" s="252" t="s">
        <v>767</v>
      </c>
      <c r="F60" s="274"/>
      <c r="G60" s="274" t="s">
        <v>20</v>
      </c>
      <c r="H60" s="274"/>
      <c r="I60" s="274"/>
      <c r="J60" s="274"/>
    </row>
    <row r="61" spans="1:10" s="253" customFormat="1" ht="27" customHeight="1">
      <c r="A61" s="258" t="s">
        <v>857</v>
      </c>
      <c r="B61" s="294"/>
      <c r="C61" s="277"/>
      <c r="D61" s="274" t="s">
        <v>507</v>
      </c>
      <c r="E61" s="290" t="s">
        <v>509</v>
      </c>
      <c r="F61" s="274"/>
      <c r="G61" s="274" t="s">
        <v>20</v>
      </c>
      <c r="H61" s="274"/>
      <c r="I61" s="274"/>
      <c r="J61" s="274"/>
    </row>
    <row r="62" spans="1:10" s="253" customFormat="1" ht="27" customHeight="1">
      <c r="A62" s="258" t="s">
        <v>858</v>
      </c>
      <c r="B62" s="294"/>
      <c r="C62" s="277"/>
      <c r="D62" s="274" t="s">
        <v>810</v>
      </c>
      <c r="E62" s="290" t="s">
        <v>785</v>
      </c>
      <c r="F62" s="274"/>
      <c r="G62" s="274" t="s">
        <v>20</v>
      </c>
      <c r="H62" s="274"/>
      <c r="I62" s="274"/>
      <c r="J62" s="274"/>
    </row>
    <row r="63" spans="1:10" s="253" customFormat="1" ht="27" customHeight="1">
      <c r="A63" s="258" t="s">
        <v>859</v>
      </c>
      <c r="B63" s="294" t="s">
        <v>775</v>
      </c>
      <c r="C63" s="277" t="s">
        <v>451</v>
      </c>
      <c r="D63" s="279" t="s">
        <v>766</v>
      </c>
      <c r="E63" s="252" t="s">
        <v>767</v>
      </c>
      <c r="F63" s="274"/>
      <c r="G63" s="274" t="s">
        <v>20</v>
      </c>
      <c r="H63" s="274"/>
      <c r="I63" s="274"/>
      <c r="J63" s="274"/>
    </row>
    <row r="64" spans="1:10" s="253" customFormat="1" ht="27" customHeight="1">
      <c r="A64" s="258" t="s">
        <v>860</v>
      </c>
      <c r="B64" s="294"/>
      <c r="C64" s="277"/>
      <c r="D64" s="274" t="s">
        <v>507</v>
      </c>
      <c r="E64" s="290" t="s">
        <v>509</v>
      </c>
      <c r="F64" s="274"/>
      <c r="G64" s="274" t="s">
        <v>20</v>
      </c>
      <c r="H64" s="274"/>
      <c r="I64" s="274"/>
      <c r="J64" s="274"/>
    </row>
    <row r="65" spans="1:10" s="253" customFormat="1" ht="27" customHeight="1">
      <c r="A65" s="258" t="s">
        <v>861</v>
      </c>
      <c r="B65" s="294"/>
      <c r="C65" s="277"/>
      <c r="D65" s="274" t="s">
        <v>810</v>
      </c>
      <c r="E65" s="290" t="s">
        <v>786</v>
      </c>
      <c r="F65" s="274"/>
      <c r="G65" s="274" t="s">
        <v>20</v>
      </c>
      <c r="H65" s="274"/>
      <c r="I65" s="274"/>
      <c r="J65" s="274"/>
    </row>
    <row r="66" spans="1:10" s="253" customFormat="1" ht="27" customHeight="1">
      <c r="A66" s="258" t="s">
        <v>862</v>
      </c>
      <c r="B66" s="294" t="s">
        <v>771</v>
      </c>
      <c r="C66" s="277" t="s">
        <v>451</v>
      </c>
      <c r="D66" s="279" t="s">
        <v>766</v>
      </c>
      <c r="E66" s="252" t="s">
        <v>767</v>
      </c>
      <c r="F66" s="274"/>
      <c r="G66" s="274" t="s">
        <v>20</v>
      </c>
      <c r="H66" s="274"/>
      <c r="I66" s="274"/>
      <c r="J66" s="274"/>
    </row>
    <row r="67" spans="1:10" s="253" customFormat="1" ht="27" customHeight="1">
      <c r="A67" s="258" t="s">
        <v>863</v>
      </c>
      <c r="B67" s="294"/>
      <c r="C67" s="277"/>
      <c r="D67" s="274" t="s">
        <v>507</v>
      </c>
      <c r="E67" s="290" t="s">
        <v>509</v>
      </c>
      <c r="F67" s="274"/>
      <c r="G67" s="274" t="s">
        <v>20</v>
      </c>
      <c r="H67" s="274"/>
      <c r="I67" s="274"/>
      <c r="J67" s="274"/>
    </row>
    <row r="68" spans="1:10" s="253" customFormat="1" ht="27" customHeight="1">
      <c r="A68" s="258" t="s">
        <v>864</v>
      </c>
      <c r="B68" s="294"/>
      <c r="C68" s="277"/>
      <c r="D68" s="274" t="s">
        <v>810</v>
      </c>
      <c r="E68" s="290" t="s">
        <v>787</v>
      </c>
      <c r="F68" s="274"/>
      <c r="G68" s="274" t="s">
        <v>20</v>
      </c>
      <c r="H68" s="274"/>
      <c r="I68" s="274"/>
      <c r="J68" s="274"/>
    </row>
    <row r="69" spans="1:10" s="253" customFormat="1" ht="27" customHeight="1">
      <c r="A69" s="258" t="s">
        <v>865</v>
      </c>
      <c r="B69" s="294" t="s">
        <v>517</v>
      </c>
      <c r="C69" s="277" t="s">
        <v>451</v>
      </c>
      <c r="D69" s="279" t="s">
        <v>766</v>
      </c>
      <c r="E69" s="252" t="s">
        <v>767</v>
      </c>
      <c r="F69" s="274"/>
      <c r="G69" s="274" t="s">
        <v>20</v>
      </c>
      <c r="H69" s="274"/>
      <c r="I69" s="274"/>
      <c r="J69" s="274"/>
    </row>
    <row r="70" spans="1:10" s="253" customFormat="1" ht="27" customHeight="1">
      <c r="A70" s="258" t="s">
        <v>866</v>
      </c>
      <c r="B70" s="294"/>
      <c r="C70" s="277"/>
      <c r="D70" s="274" t="s">
        <v>507</v>
      </c>
      <c r="E70" s="290" t="s">
        <v>509</v>
      </c>
      <c r="F70" s="274"/>
      <c r="G70" s="274" t="s">
        <v>20</v>
      </c>
      <c r="H70" s="274"/>
      <c r="I70" s="274"/>
      <c r="J70" s="274"/>
    </row>
    <row r="71" spans="1:10" s="253" customFormat="1" ht="27" customHeight="1">
      <c r="A71" s="258" t="s">
        <v>867</v>
      </c>
      <c r="B71" s="294"/>
      <c r="C71" s="277"/>
      <c r="D71" s="274" t="s">
        <v>810</v>
      </c>
      <c r="E71" s="290" t="s">
        <v>788</v>
      </c>
      <c r="F71" s="274"/>
      <c r="G71" s="274" t="s">
        <v>20</v>
      </c>
      <c r="H71" s="274"/>
      <c r="I71" s="274"/>
      <c r="J71" s="274"/>
    </row>
    <row r="72" spans="1:10" s="253" customFormat="1" ht="27" customHeight="1">
      <c r="A72" s="258" t="s">
        <v>868</v>
      </c>
      <c r="B72" s="294" t="s">
        <v>519</v>
      </c>
      <c r="C72" s="277" t="s">
        <v>451</v>
      </c>
      <c r="D72" s="279" t="s">
        <v>766</v>
      </c>
      <c r="E72" s="252" t="s">
        <v>767</v>
      </c>
      <c r="F72" s="274"/>
      <c r="G72" s="274" t="s">
        <v>20</v>
      </c>
      <c r="H72" s="274"/>
      <c r="I72" s="274"/>
      <c r="J72" s="274"/>
    </row>
    <row r="73" spans="1:10" s="253" customFormat="1" ht="27" customHeight="1">
      <c r="A73" s="258" t="s">
        <v>869</v>
      </c>
      <c r="B73" s="294"/>
      <c r="C73" s="277"/>
      <c r="D73" s="274" t="s">
        <v>507</v>
      </c>
      <c r="E73" s="290" t="s">
        <v>509</v>
      </c>
      <c r="F73" s="274"/>
      <c r="G73" s="274" t="s">
        <v>20</v>
      </c>
      <c r="H73" s="274"/>
      <c r="I73" s="274"/>
      <c r="J73" s="274"/>
    </row>
    <row r="74" spans="1:10" s="253" customFormat="1" ht="27" customHeight="1">
      <c r="A74" s="258" t="s">
        <v>870</v>
      </c>
      <c r="B74" s="294"/>
      <c r="C74" s="277"/>
      <c r="D74" s="274" t="s">
        <v>810</v>
      </c>
      <c r="E74" s="290" t="s">
        <v>789</v>
      </c>
      <c r="F74" s="274"/>
      <c r="G74" s="274" t="s">
        <v>20</v>
      </c>
      <c r="H74" s="274"/>
      <c r="I74" s="274"/>
      <c r="J74" s="274"/>
    </row>
    <row r="75" spans="1:10" s="253" customFormat="1" ht="27" customHeight="1">
      <c r="A75" s="258" t="s">
        <v>871</v>
      </c>
      <c r="B75" s="294" t="s">
        <v>520</v>
      </c>
      <c r="C75" s="277" t="s">
        <v>451</v>
      </c>
      <c r="D75" s="279" t="s">
        <v>766</v>
      </c>
      <c r="E75" s="252" t="s">
        <v>767</v>
      </c>
      <c r="F75" s="274"/>
      <c r="G75" s="274" t="s">
        <v>20</v>
      </c>
      <c r="H75" s="274"/>
      <c r="I75" s="274"/>
      <c r="J75" s="274"/>
    </row>
    <row r="76" spans="1:10" s="253" customFormat="1" ht="27" customHeight="1">
      <c r="A76" s="258" t="s">
        <v>872</v>
      </c>
      <c r="B76" s="294"/>
      <c r="C76" s="277"/>
      <c r="D76" s="274" t="s">
        <v>507</v>
      </c>
      <c r="E76" s="290" t="s">
        <v>509</v>
      </c>
      <c r="F76" s="274"/>
      <c r="G76" s="274" t="s">
        <v>20</v>
      </c>
      <c r="H76" s="274"/>
      <c r="I76" s="274"/>
      <c r="J76" s="274"/>
    </row>
    <row r="77" spans="1:10" s="253" customFormat="1" ht="27" customHeight="1">
      <c r="A77" s="258" t="s">
        <v>873</v>
      </c>
      <c r="B77" s="294"/>
      <c r="C77" s="277"/>
      <c r="D77" s="274" t="s">
        <v>810</v>
      </c>
      <c r="E77" s="290" t="s">
        <v>790</v>
      </c>
      <c r="F77" s="274"/>
      <c r="G77" s="274" t="s">
        <v>20</v>
      </c>
      <c r="H77" s="274"/>
      <c r="I77" s="274"/>
      <c r="J77" s="274"/>
    </row>
    <row r="78" spans="1:10" s="253" customFormat="1" ht="27" customHeight="1">
      <c r="A78" s="258" t="s">
        <v>874</v>
      </c>
      <c r="B78" s="294" t="s">
        <v>800</v>
      </c>
      <c r="C78" s="277" t="s">
        <v>451</v>
      </c>
      <c r="D78" s="279" t="s">
        <v>766</v>
      </c>
      <c r="E78" s="252" t="s">
        <v>767</v>
      </c>
      <c r="F78" s="274"/>
      <c r="G78" s="274" t="s">
        <v>20</v>
      </c>
      <c r="H78" s="274"/>
      <c r="I78" s="274"/>
      <c r="J78" s="274"/>
    </row>
    <row r="79" spans="1:10" s="253" customFormat="1" ht="27" customHeight="1">
      <c r="A79" s="258" t="s">
        <v>875</v>
      </c>
      <c r="B79" s="294"/>
      <c r="C79" s="277"/>
      <c r="D79" s="274" t="s">
        <v>507</v>
      </c>
      <c r="E79" s="290" t="s">
        <v>509</v>
      </c>
      <c r="F79" s="274"/>
      <c r="G79" s="274" t="s">
        <v>20</v>
      </c>
      <c r="H79" s="274"/>
      <c r="I79" s="274"/>
      <c r="J79" s="274"/>
    </row>
    <row r="80" spans="1:10" s="253" customFormat="1" ht="27" customHeight="1">
      <c r="A80" s="258" t="s">
        <v>876</v>
      </c>
      <c r="B80" s="294"/>
      <c r="C80" s="277"/>
      <c r="D80" s="274" t="s">
        <v>810</v>
      </c>
      <c r="E80" s="290" t="s">
        <v>801</v>
      </c>
      <c r="F80" s="274"/>
      <c r="G80" s="274" t="s">
        <v>20</v>
      </c>
      <c r="H80" s="274"/>
      <c r="I80" s="274"/>
      <c r="J80" s="274"/>
    </row>
    <row r="81" spans="1:10" s="253" customFormat="1" ht="27" customHeight="1">
      <c r="A81" s="258" t="s">
        <v>877</v>
      </c>
      <c r="B81" s="294" t="s">
        <v>807</v>
      </c>
      <c r="C81" s="277" t="s">
        <v>451</v>
      </c>
      <c r="D81" s="279" t="s">
        <v>766</v>
      </c>
      <c r="E81" s="252" t="s">
        <v>767</v>
      </c>
      <c r="F81" s="274"/>
      <c r="G81" s="274" t="s">
        <v>20</v>
      </c>
      <c r="H81" s="274"/>
      <c r="I81" s="274"/>
      <c r="J81" s="274"/>
    </row>
    <row r="82" spans="1:10" s="253" customFormat="1" ht="27" customHeight="1">
      <c r="A82" s="258" t="s">
        <v>878</v>
      </c>
      <c r="B82" s="294"/>
      <c r="C82" s="277"/>
      <c r="D82" s="274" t="s">
        <v>507</v>
      </c>
      <c r="E82" s="290" t="s">
        <v>509</v>
      </c>
      <c r="F82" s="274"/>
      <c r="G82" s="274" t="s">
        <v>20</v>
      </c>
      <c r="H82" s="274"/>
      <c r="I82" s="274"/>
      <c r="J82" s="274"/>
    </row>
    <row r="83" spans="1:10" s="253" customFormat="1" ht="27" customHeight="1">
      <c r="A83" s="258" t="s">
        <v>879</v>
      </c>
      <c r="B83" s="294"/>
      <c r="C83" s="277"/>
      <c r="D83" s="274" t="s">
        <v>810</v>
      </c>
      <c r="E83" s="290" t="s">
        <v>808</v>
      </c>
      <c r="F83" s="274"/>
      <c r="G83" s="274" t="s">
        <v>20</v>
      </c>
      <c r="H83" s="274"/>
      <c r="I83" s="274"/>
      <c r="J83" s="274"/>
    </row>
    <row r="84" spans="1:10" s="253" customFormat="1" ht="27" customHeight="1">
      <c r="A84" s="258" t="s">
        <v>880</v>
      </c>
      <c r="B84" s="294" t="s">
        <v>774</v>
      </c>
      <c r="C84" s="277" t="s">
        <v>451</v>
      </c>
      <c r="D84" s="279" t="s">
        <v>766</v>
      </c>
      <c r="E84" s="252" t="s">
        <v>767</v>
      </c>
      <c r="F84" s="274"/>
      <c r="G84" s="274" t="s">
        <v>20</v>
      </c>
      <c r="H84" s="274"/>
      <c r="I84" s="274"/>
      <c r="J84" s="274"/>
    </row>
    <row r="85" spans="1:10" s="253" customFormat="1" ht="27" customHeight="1">
      <c r="A85" s="258" t="s">
        <v>881</v>
      </c>
      <c r="B85" s="294"/>
      <c r="C85" s="277"/>
      <c r="D85" s="274" t="s">
        <v>507</v>
      </c>
      <c r="E85" s="290" t="s">
        <v>509</v>
      </c>
      <c r="F85" s="274"/>
      <c r="G85" s="274" t="s">
        <v>20</v>
      </c>
      <c r="H85" s="274"/>
      <c r="I85" s="274"/>
      <c r="J85" s="274"/>
    </row>
    <row r="86" spans="1:10" s="253" customFormat="1" ht="27" customHeight="1">
      <c r="A86" s="258" t="s">
        <v>882</v>
      </c>
      <c r="B86" s="294"/>
      <c r="C86" s="277"/>
      <c r="D86" s="274" t="s">
        <v>810</v>
      </c>
      <c r="E86" s="290" t="s">
        <v>791</v>
      </c>
      <c r="F86" s="274"/>
      <c r="G86" s="274" t="s">
        <v>20</v>
      </c>
      <c r="H86" s="274"/>
      <c r="I86" s="274"/>
      <c r="J86" s="274"/>
    </row>
    <row r="87" spans="1:10" s="253" customFormat="1" ht="27" customHeight="1">
      <c r="A87" s="258" t="s">
        <v>883</v>
      </c>
      <c r="B87" s="294" t="s">
        <v>776</v>
      </c>
      <c r="C87" s="277" t="s">
        <v>451</v>
      </c>
      <c r="D87" s="279" t="s">
        <v>766</v>
      </c>
      <c r="E87" s="252" t="s">
        <v>767</v>
      </c>
      <c r="F87" s="274"/>
      <c r="G87" s="274" t="s">
        <v>20</v>
      </c>
      <c r="H87" s="274"/>
      <c r="I87" s="274"/>
      <c r="J87" s="274"/>
    </row>
    <row r="88" spans="1:10" s="253" customFormat="1" ht="27" customHeight="1">
      <c r="A88" s="258" t="s">
        <v>884</v>
      </c>
      <c r="B88" s="294"/>
      <c r="C88" s="277"/>
      <c r="D88" s="274" t="s">
        <v>507</v>
      </c>
      <c r="E88" s="290" t="s">
        <v>509</v>
      </c>
      <c r="F88" s="274"/>
      <c r="G88" s="274" t="s">
        <v>20</v>
      </c>
      <c r="H88" s="274"/>
      <c r="I88" s="274"/>
      <c r="J88" s="274"/>
    </row>
    <row r="89" spans="1:10" s="253" customFormat="1" ht="27" customHeight="1">
      <c r="A89" s="258" t="s">
        <v>885</v>
      </c>
      <c r="B89" s="294"/>
      <c r="C89" s="277"/>
      <c r="D89" s="274" t="s">
        <v>810</v>
      </c>
      <c r="E89" s="290" t="s">
        <v>792</v>
      </c>
      <c r="F89" s="274"/>
      <c r="G89" s="274" t="s">
        <v>20</v>
      </c>
      <c r="H89" s="274"/>
      <c r="I89" s="274"/>
      <c r="J89" s="274"/>
    </row>
    <row r="90" spans="1:10" s="253" customFormat="1" ht="27" customHeight="1">
      <c r="A90" s="258" t="s">
        <v>886</v>
      </c>
      <c r="B90" s="294" t="s">
        <v>772</v>
      </c>
      <c r="C90" s="277" t="s">
        <v>451</v>
      </c>
      <c r="D90" s="279" t="s">
        <v>766</v>
      </c>
      <c r="E90" s="252" t="s">
        <v>767</v>
      </c>
      <c r="F90" s="274"/>
      <c r="G90" s="274" t="s">
        <v>20</v>
      </c>
      <c r="H90" s="274"/>
      <c r="I90" s="274"/>
      <c r="J90" s="274"/>
    </row>
    <row r="91" spans="1:10" s="253" customFormat="1" ht="27" customHeight="1">
      <c r="A91" s="258" t="s">
        <v>887</v>
      </c>
      <c r="B91" s="294"/>
      <c r="C91" s="277"/>
      <c r="D91" s="274" t="s">
        <v>507</v>
      </c>
      <c r="E91" s="290" t="s">
        <v>509</v>
      </c>
      <c r="F91" s="274"/>
      <c r="G91" s="274" t="s">
        <v>20</v>
      </c>
      <c r="H91" s="274"/>
      <c r="I91" s="274"/>
      <c r="J91" s="274"/>
    </row>
    <row r="92" spans="1:10" s="253" customFormat="1" ht="27" customHeight="1">
      <c r="A92" s="258" t="s">
        <v>888</v>
      </c>
      <c r="B92" s="294"/>
      <c r="C92" s="277"/>
      <c r="D92" s="274" t="s">
        <v>810</v>
      </c>
      <c r="E92" s="290" t="s">
        <v>793</v>
      </c>
      <c r="F92" s="274"/>
      <c r="G92" s="274" t="s">
        <v>20</v>
      </c>
      <c r="H92" s="274"/>
      <c r="I92" s="274"/>
      <c r="J92" s="274"/>
    </row>
    <row r="93" spans="1:10" s="253" customFormat="1" ht="27" customHeight="1">
      <c r="A93" s="258" t="s">
        <v>889</v>
      </c>
      <c r="B93" s="294" t="s">
        <v>518</v>
      </c>
      <c r="C93" s="277" t="s">
        <v>451</v>
      </c>
      <c r="D93" s="279" t="s">
        <v>766</v>
      </c>
      <c r="E93" s="252" t="s">
        <v>767</v>
      </c>
      <c r="F93" s="274"/>
      <c r="G93" s="274" t="s">
        <v>20</v>
      </c>
      <c r="H93" s="274"/>
      <c r="I93" s="274"/>
      <c r="J93" s="274"/>
    </row>
    <row r="94" spans="1:10" s="253" customFormat="1" ht="27" customHeight="1">
      <c r="A94" s="258" t="s">
        <v>890</v>
      </c>
      <c r="B94" s="294"/>
      <c r="C94" s="277"/>
      <c r="D94" s="274" t="s">
        <v>507</v>
      </c>
      <c r="E94" s="290" t="s">
        <v>509</v>
      </c>
      <c r="F94" s="274"/>
      <c r="G94" s="274" t="s">
        <v>20</v>
      </c>
      <c r="H94" s="274"/>
      <c r="I94" s="274"/>
      <c r="J94" s="274"/>
    </row>
    <row r="95" spans="1:10" s="253" customFormat="1" ht="27" customHeight="1">
      <c r="A95" s="258" t="s">
        <v>891</v>
      </c>
      <c r="B95" s="294"/>
      <c r="C95" s="277"/>
      <c r="D95" s="274" t="s">
        <v>810</v>
      </c>
      <c r="E95" s="290" t="s">
        <v>794</v>
      </c>
      <c r="F95" s="274"/>
      <c r="G95" s="274" t="s">
        <v>20</v>
      </c>
      <c r="H95" s="274"/>
      <c r="I95" s="274"/>
      <c r="J95" s="274"/>
    </row>
  </sheetData>
  <mergeCells count="77">
    <mergeCell ref="B90:B92"/>
    <mergeCell ref="C90:C92"/>
    <mergeCell ref="B93:B95"/>
    <mergeCell ref="C93:C95"/>
    <mergeCell ref="B33:B34"/>
    <mergeCell ref="C33:C34"/>
    <mergeCell ref="B81:B83"/>
    <mergeCell ref="C81:C83"/>
    <mergeCell ref="B84:B86"/>
    <mergeCell ref="C84:C86"/>
    <mergeCell ref="B87:B89"/>
    <mergeCell ref="C87:C89"/>
    <mergeCell ref="B72:B74"/>
    <mergeCell ref="C72:C74"/>
    <mergeCell ref="B75:B77"/>
    <mergeCell ref="C75:C77"/>
    <mergeCell ref="B78:B80"/>
    <mergeCell ref="C78:C80"/>
    <mergeCell ref="B63:B65"/>
    <mergeCell ref="C63:C65"/>
    <mergeCell ref="B66:B68"/>
    <mergeCell ref="C66:C68"/>
    <mergeCell ref="B69:B71"/>
    <mergeCell ref="C69:C71"/>
    <mergeCell ref="B54:B56"/>
    <mergeCell ref="C54:C56"/>
    <mergeCell ref="B57:B59"/>
    <mergeCell ref="C57:C59"/>
    <mergeCell ref="B60:B62"/>
    <mergeCell ref="C60:C62"/>
    <mergeCell ref="B46:B47"/>
    <mergeCell ref="C46:C47"/>
    <mergeCell ref="B48:B50"/>
    <mergeCell ref="C48:C50"/>
    <mergeCell ref="B51:B53"/>
    <mergeCell ref="C51:C53"/>
    <mergeCell ref="B40:B41"/>
    <mergeCell ref="C40:C41"/>
    <mergeCell ref="B42:B43"/>
    <mergeCell ref="C42:C43"/>
    <mergeCell ref="B44:B45"/>
    <mergeCell ref="C44:C45"/>
    <mergeCell ref="B31:B32"/>
    <mergeCell ref="C31:C32"/>
    <mergeCell ref="B36:B37"/>
    <mergeCell ref="C36:C37"/>
    <mergeCell ref="B38:B39"/>
    <mergeCell ref="C38:C39"/>
    <mergeCell ref="B24:B25"/>
    <mergeCell ref="C24:C25"/>
    <mergeCell ref="D24:D25"/>
    <mergeCell ref="B27:B28"/>
    <mergeCell ref="C27:C28"/>
    <mergeCell ref="B29:B30"/>
    <mergeCell ref="C29:C30"/>
    <mergeCell ref="B20:B21"/>
    <mergeCell ref="C20:C21"/>
    <mergeCell ref="D20:D21"/>
    <mergeCell ref="B22:B23"/>
    <mergeCell ref="C22:C23"/>
    <mergeCell ref="D22:D23"/>
    <mergeCell ref="B16:B17"/>
    <mergeCell ref="C16:C17"/>
    <mergeCell ref="D16:D17"/>
    <mergeCell ref="B18:B19"/>
    <mergeCell ref="C18:C19"/>
    <mergeCell ref="D18:D19"/>
    <mergeCell ref="B12:B13"/>
    <mergeCell ref="C12:C13"/>
    <mergeCell ref="D12:D13"/>
    <mergeCell ref="B14:B15"/>
    <mergeCell ref="C14:C15"/>
    <mergeCell ref="D14:D15"/>
    <mergeCell ref="B1:G1"/>
    <mergeCell ref="B2:G2"/>
    <mergeCell ref="B3:G3"/>
    <mergeCell ref="B4:G4"/>
  </mergeCells>
  <phoneticPr fontId="46" type="noConversion"/>
  <dataValidations count="3">
    <dataValidation type="list" allowBlank="1" showInputMessage="1" showErrorMessage="1" sqref="G36:G95 G11:G25" xr:uid="{8636D3A7-F99B-4A3A-83CF-5F7E904F7108}">
      <formula1>$H$1:$H$6</formula1>
    </dataValidation>
    <dataValidation type="list" allowBlank="1" showErrorMessage="1" sqref="G1:G3 G8 G27:G34" xr:uid="{83C78ADE-2FD9-4F13-847D-1B2953D39D17}">
      <formula1>$H$1:$H$6</formula1>
    </dataValidation>
    <dataValidation type="list" allowBlank="1" showErrorMessage="1" sqref="G10 G26 G35" xr:uid="{A6C9F8D8-ECFB-4702-A8D8-BCD52A343D0F}">
      <formula1>#REF!</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49C0E-DA88-4245-BCE6-129F13B66D2A}">
  <dimension ref="A1:K88"/>
  <sheetViews>
    <sheetView zoomScale="50" zoomScaleNormal="50" workbookViewId="0">
      <selection activeCell="B2" sqref="B2:G2"/>
    </sheetView>
  </sheetViews>
  <sheetFormatPr defaultRowHeight="14.4"/>
  <cols>
    <col min="1" max="1" width="41.6640625" style="287" bestFit="1" customWidth="1"/>
    <col min="2" max="2" width="255.77734375" style="287" bestFit="1" customWidth="1"/>
    <col min="3" max="3" width="43.88671875" style="287" bestFit="1" customWidth="1"/>
    <col min="4" max="4" width="95.6640625" style="291" customWidth="1"/>
    <col min="5" max="5" width="121.5546875" style="291" customWidth="1"/>
    <col min="6" max="6" width="25.109375" style="287" customWidth="1"/>
    <col min="7" max="16384" width="8.88671875" style="287"/>
  </cols>
  <sheetData>
    <row r="1" spans="1:11" s="253" customFormat="1" ht="13.8">
      <c r="A1" s="296" t="s">
        <v>35</v>
      </c>
      <c r="B1" s="282" t="s">
        <v>1033</v>
      </c>
      <c r="C1" s="282"/>
      <c r="D1" s="282"/>
      <c r="E1" s="282"/>
      <c r="F1" s="282"/>
      <c r="G1" s="283"/>
      <c r="H1" s="261" t="s">
        <v>19</v>
      </c>
      <c r="I1" s="254"/>
      <c r="J1" s="264"/>
      <c r="K1" s="263"/>
    </row>
    <row r="2" spans="1:11" s="253" customFormat="1" ht="13.8" customHeight="1">
      <c r="A2" s="296" t="s">
        <v>36</v>
      </c>
      <c r="B2" s="282" t="s">
        <v>81</v>
      </c>
      <c r="C2" s="282"/>
      <c r="D2" s="282"/>
      <c r="E2" s="282"/>
      <c r="F2" s="282"/>
      <c r="G2" s="283"/>
      <c r="H2" s="261" t="s">
        <v>20</v>
      </c>
      <c r="I2" s="254"/>
      <c r="J2" s="264"/>
      <c r="K2" s="263"/>
    </row>
    <row r="3" spans="1:11" s="253" customFormat="1" ht="13.8">
      <c r="A3" s="296" t="s">
        <v>37</v>
      </c>
      <c r="B3" s="282"/>
      <c r="C3" s="282"/>
      <c r="D3" s="282"/>
      <c r="E3" s="282"/>
      <c r="F3" s="282"/>
      <c r="G3" s="283"/>
      <c r="H3" s="261" t="s">
        <v>50</v>
      </c>
      <c r="I3" s="254"/>
      <c r="J3" s="264"/>
      <c r="K3" s="263"/>
    </row>
    <row r="4" spans="1:11" s="253" customFormat="1" ht="13.8">
      <c r="A4" s="296" t="s">
        <v>38</v>
      </c>
      <c r="B4" s="282" t="s">
        <v>447</v>
      </c>
      <c r="C4" s="282"/>
      <c r="D4" s="282"/>
      <c r="E4" s="282"/>
      <c r="F4" s="282"/>
      <c r="G4" s="283"/>
      <c r="H4" s="261" t="s">
        <v>21</v>
      </c>
      <c r="I4" s="254"/>
      <c r="J4" s="264"/>
      <c r="K4" s="263"/>
    </row>
    <row r="5" spans="1:11" s="253" customFormat="1" ht="13.8">
      <c r="A5" s="269" t="s">
        <v>19</v>
      </c>
      <c r="B5" s="269" t="s">
        <v>20</v>
      </c>
      <c r="C5" s="269" t="s">
        <v>21</v>
      </c>
      <c r="D5" s="270" t="s">
        <v>50</v>
      </c>
      <c r="E5" s="270" t="s">
        <v>22</v>
      </c>
      <c r="F5" s="269" t="s">
        <v>39</v>
      </c>
      <c r="G5" s="264"/>
      <c r="H5" s="261" t="s">
        <v>22</v>
      </c>
      <c r="I5" s="254"/>
      <c r="J5" s="297"/>
      <c r="K5" s="263"/>
    </row>
    <row r="6" spans="1:11" s="253" customFormat="1" ht="13.8">
      <c r="A6" s="272">
        <f>COUNTIF($G$11:$G$75,"Pass")</f>
        <v>0</v>
      </c>
      <c r="B6" s="272">
        <v>77</v>
      </c>
      <c r="C6" s="272">
        <f>COUNTIF($G$11:$G$75,"Untested")</f>
        <v>0</v>
      </c>
      <c r="D6" s="273">
        <f>COUNTIF($G$11:$G$75,"Pending")</f>
        <v>0</v>
      </c>
      <c r="E6" s="273">
        <v>0</v>
      </c>
      <c r="F6" s="272">
        <v>77</v>
      </c>
      <c r="G6" s="264" t="s">
        <v>51</v>
      </c>
      <c r="H6" s="261" t="s">
        <v>396</v>
      </c>
      <c r="I6" s="254"/>
      <c r="J6" s="297"/>
      <c r="K6" s="263"/>
    </row>
    <row r="7" spans="1:11" s="253" customFormat="1" ht="31.2" customHeight="1">
      <c r="A7" s="284" t="s">
        <v>40</v>
      </c>
      <c r="B7" s="284" t="s">
        <v>34</v>
      </c>
      <c r="C7" s="284" t="s">
        <v>41</v>
      </c>
      <c r="D7" s="265" t="s">
        <v>42</v>
      </c>
      <c r="E7" s="265" t="s">
        <v>43</v>
      </c>
      <c r="F7" s="284" t="s">
        <v>44</v>
      </c>
      <c r="G7" s="284" t="s">
        <v>45</v>
      </c>
      <c r="H7" s="284" t="s">
        <v>46</v>
      </c>
      <c r="I7" s="284" t="s">
        <v>47</v>
      </c>
      <c r="J7" s="284" t="s">
        <v>48</v>
      </c>
      <c r="K7" s="263"/>
    </row>
    <row r="8" spans="1:11" s="253" customFormat="1" ht="13.8">
      <c r="A8" s="248"/>
      <c r="B8" s="248"/>
      <c r="C8" s="249"/>
      <c r="D8" s="289"/>
      <c r="E8" s="289"/>
      <c r="F8" s="249"/>
      <c r="G8" s="249" t="s">
        <v>51</v>
      </c>
      <c r="H8" s="249"/>
      <c r="I8" s="249"/>
      <c r="J8" s="249"/>
      <c r="K8" s="263"/>
    </row>
    <row r="9" spans="1:11" s="253" customFormat="1" ht="13.8">
      <c r="A9" s="298"/>
      <c r="B9" s="292" t="s">
        <v>448</v>
      </c>
      <c r="C9" s="295"/>
      <c r="D9" s="250"/>
      <c r="E9" s="257"/>
      <c r="F9" s="295"/>
      <c r="G9" s="295"/>
      <c r="H9" s="295"/>
      <c r="I9" s="295"/>
      <c r="J9" s="295"/>
      <c r="K9" s="264"/>
    </row>
    <row r="10" spans="1:11" s="253" customFormat="1" ht="13.8">
      <c r="A10" s="260" t="s">
        <v>918</v>
      </c>
      <c r="B10" s="285" t="s">
        <v>892</v>
      </c>
      <c r="C10" s="299" t="s">
        <v>451</v>
      </c>
      <c r="D10" s="252" t="s">
        <v>892</v>
      </c>
      <c r="E10" s="252" t="s">
        <v>893</v>
      </c>
      <c r="F10" s="285"/>
      <c r="G10" s="285" t="s">
        <v>20</v>
      </c>
      <c r="H10" s="285"/>
      <c r="I10" s="285"/>
      <c r="J10" s="285"/>
    </row>
    <row r="11" spans="1:11" s="253" customFormat="1" ht="30.6" customHeight="1">
      <c r="A11" s="260" t="s">
        <v>919</v>
      </c>
      <c r="B11" s="275" t="s">
        <v>673</v>
      </c>
      <c r="C11" s="276" t="s">
        <v>451</v>
      </c>
      <c r="D11" s="277" t="s">
        <v>671</v>
      </c>
      <c r="E11" s="252" t="s">
        <v>894</v>
      </c>
      <c r="F11" s="274"/>
      <c r="G11" s="285" t="s">
        <v>20</v>
      </c>
      <c r="H11" s="274"/>
      <c r="I11" s="274"/>
      <c r="J11" s="274"/>
    </row>
    <row r="12" spans="1:11" s="253" customFormat="1" ht="13.8">
      <c r="A12" s="260" t="s">
        <v>920</v>
      </c>
      <c r="B12" s="275"/>
      <c r="C12" s="276"/>
      <c r="D12" s="277"/>
      <c r="E12" s="252" t="s">
        <v>672</v>
      </c>
      <c r="F12" s="274"/>
      <c r="G12" s="285" t="s">
        <v>20</v>
      </c>
      <c r="H12" s="274"/>
      <c r="I12" s="274"/>
      <c r="J12" s="274"/>
    </row>
    <row r="13" spans="1:11" s="253" customFormat="1" ht="13.8">
      <c r="A13" s="260" t="s">
        <v>921</v>
      </c>
      <c r="B13" s="275" t="s">
        <v>452</v>
      </c>
      <c r="C13" s="276" t="s">
        <v>451</v>
      </c>
      <c r="D13" s="277" t="s">
        <v>631</v>
      </c>
      <c r="E13" s="252" t="s">
        <v>894</v>
      </c>
      <c r="F13" s="274"/>
      <c r="G13" s="285" t="s">
        <v>20</v>
      </c>
      <c r="H13" s="274"/>
      <c r="I13" s="274"/>
      <c r="J13" s="274"/>
    </row>
    <row r="14" spans="1:11" s="253" customFormat="1" ht="13.8">
      <c r="A14" s="260" t="s">
        <v>922</v>
      </c>
      <c r="B14" s="275"/>
      <c r="C14" s="276"/>
      <c r="D14" s="277"/>
      <c r="E14" s="252" t="s">
        <v>455</v>
      </c>
      <c r="F14" s="274"/>
      <c r="G14" s="285" t="s">
        <v>20</v>
      </c>
      <c r="H14" s="274"/>
      <c r="I14" s="274"/>
      <c r="J14" s="274"/>
    </row>
    <row r="15" spans="1:11" s="253" customFormat="1" ht="13.8">
      <c r="A15" s="260" t="s">
        <v>923</v>
      </c>
      <c r="B15" s="275" t="s">
        <v>456</v>
      </c>
      <c r="C15" s="276" t="s">
        <v>451</v>
      </c>
      <c r="D15" s="277" t="s">
        <v>632</v>
      </c>
      <c r="E15" s="252" t="s">
        <v>894</v>
      </c>
      <c r="F15" s="274"/>
      <c r="G15" s="285" t="s">
        <v>20</v>
      </c>
      <c r="H15" s="274"/>
      <c r="I15" s="274"/>
      <c r="J15" s="274"/>
    </row>
    <row r="16" spans="1:11" s="253" customFormat="1" ht="13.8">
      <c r="A16" s="260" t="s">
        <v>924</v>
      </c>
      <c r="B16" s="275"/>
      <c r="C16" s="276"/>
      <c r="D16" s="277"/>
      <c r="E16" s="252" t="s">
        <v>458</v>
      </c>
      <c r="F16" s="274"/>
      <c r="G16" s="285" t="s">
        <v>20</v>
      </c>
      <c r="H16" s="274"/>
      <c r="I16" s="274"/>
      <c r="J16" s="274"/>
    </row>
    <row r="17" spans="1:11" s="253" customFormat="1" ht="13.8">
      <c r="A17" s="260" t="s">
        <v>925</v>
      </c>
      <c r="B17" s="275" t="s">
        <v>459</v>
      </c>
      <c r="C17" s="276" t="s">
        <v>451</v>
      </c>
      <c r="D17" s="277" t="s">
        <v>633</v>
      </c>
      <c r="E17" s="252" t="s">
        <v>894</v>
      </c>
      <c r="F17" s="274"/>
      <c r="G17" s="285" t="s">
        <v>20</v>
      </c>
      <c r="H17" s="274"/>
      <c r="I17" s="274"/>
      <c r="J17" s="274"/>
    </row>
    <row r="18" spans="1:11" s="253" customFormat="1" ht="13.8">
      <c r="A18" s="260" t="s">
        <v>926</v>
      </c>
      <c r="B18" s="275"/>
      <c r="C18" s="276"/>
      <c r="D18" s="277"/>
      <c r="E18" s="252" t="s">
        <v>461</v>
      </c>
      <c r="F18" s="274"/>
      <c r="G18" s="285" t="s">
        <v>20</v>
      </c>
      <c r="H18" s="274"/>
      <c r="I18" s="274"/>
      <c r="J18" s="274"/>
    </row>
    <row r="19" spans="1:11" s="253" customFormat="1" ht="13.8">
      <c r="A19" s="260" t="s">
        <v>927</v>
      </c>
      <c r="B19" s="275" t="s">
        <v>636</v>
      </c>
      <c r="C19" s="276" t="s">
        <v>451</v>
      </c>
      <c r="D19" s="277" t="s">
        <v>637</v>
      </c>
      <c r="E19" s="252" t="s">
        <v>894</v>
      </c>
      <c r="F19" s="274"/>
      <c r="G19" s="285" t="s">
        <v>20</v>
      </c>
      <c r="H19" s="274"/>
      <c r="I19" s="274"/>
      <c r="J19" s="274"/>
    </row>
    <row r="20" spans="1:11" s="253" customFormat="1" ht="13.8">
      <c r="A20" s="260" t="s">
        <v>928</v>
      </c>
      <c r="B20" s="275"/>
      <c r="C20" s="276"/>
      <c r="D20" s="277"/>
      <c r="E20" s="252" t="s">
        <v>638</v>
      </c>
      <c r="F20" s="274"/>
      <c r="G20" s="285" t="s">
        <v>20</v>
      </c>
      <c r="H20" s="274"/>
      <c r="I20" s="274"/>
      <c r="J20" s="274"/>
    </row>
    <row r="21" spans="1:11" s="253" customFormat="1" ht="13.8">
      <c r="A21" s="260" t="s">
        <v>929</v>
      </c>
      <c r="B21" s="275" t="s">
        <v>910</v>
      </c>
      <c r="C21" s="276" t="s">
        <v>451</v>
      </c>
      <c r="D21" s="277" t="s">
        <v>911</v>
      </c>
      <c r="E21" s="252" t="s">
        <v>894</v>
      </c>
      <c r="F21" s="274"/>
      <c r="G21" s="285" t="s">
        <v>20</v>
      </c>
      <c r="H21" s="274"/>
      <c r="I21" s="274"/>
      <c r="J21" s="274"/>
    </row>
    <row r="22" spans="1:11" s="253" customFormat="1" ht="41.4">
      <c r="A22" s="260" t="s">
        <v>930</v>
      </c>
      <c r="B22" s="275"/>
      <c r="C22" s="276"/>
      <c r="D22" s="277"/>
      <c r="E22" s="252" t="s">
        <v>912</v>
      </c>
      <c r="F22" s="274"/>
      <c r="G22" s="285" t="s">
        <v>20</v>
      </c>
      <c r="H22" s="274"/>
      <c r="I22" s="274"/>
      <c r="J22" s="274"/>
    </row>
    <row r="23" spans="1:11" s="253" customFormat="1" ht="13.8">
      <c r="A23" s="260" t="s">
        <v>931</v>
      </c>
      <c r="B23" s="275" t="s">
        <v>649</v>
      </c>
      <c r="C23" s="276" t="s">
        <v>451</v>
      </c>
      <c r="D23" s="277" t="s">
        <v>660</v>
      </c>
      <c r="E23" s="252" t="s">
        <v>894</v>
      </c>
      <c r="F23" s="274"/>
      <c r="G23" s="285" t="s">
        <v>20</v>
      </c>
      <c r="H23" s="274"/>
      <c r="I23" s="274"/>
      <c r="J23" s="274"/>
    </row>
    <row r="24" spans="1:11" s="253" customFormat="1" ht="13.8">
      <c r="A24" s="260" t="s">
        <v>932</v>
      </c>
      <c r="B24" s="275"/>
      <c r="C24" s="276"/>
      <c r="D24" s="277"/>
      <c r="E24" s="290" t="s">
        <v>661</v>
      </c>
      <c r="F24" s="274"/>
      <c r="G24" s="285" t="s">
        <v>20</v>
      </c>
      <c r="H24" s="274"/>
      <c r="I24" s="274"/>
      <c r="J24" s="274"/>
    </row>
    <row r="25" spans="1:11" s="253" customFormat="1" ht="13.8">
      <c r="A25" s="298"/>
      <c r="B25" s="292" t="s">
        <v>466</v>
      </c>
      <c r="C25" s="295"/>
      <c r="D25" s="250"/>
      <c r="E25" s="257"/>
      <c r="F25" s="295"/>
      <c r="G25" s="295"/>
      <c r="H25" s="295"/>
      <c r="I25" s="295"/>
      <c r="J25" s="295"/>
      <c r="K25" s="264"/>
    </row>
    <row r="26" spans="1:11" s="253" customFormat="1" ht="13.8">
      <c r="A26" s="260" t="s">
        <v>933</v>
      </c>
      <c r="B26" s="278" t="s">
        <v>467</v>
      </c>
      <c r="C26" s="286" t="s">
        <v>451</v>
      </c>
      <c r="D26" s="279" t="s">
        <v>634</v>
      </c>
      <c r="E26" s="252" t="s">
        <v>895</v>
      </c>
      <c r="F26" s="260"/>
      <c r="G26" s="285" t="s">
        <v>20</v>
      </c>
      <c r="H26" s="260"/>
      <c r="I26" s="260"/>
      <c r="J26" s="260"/>
      <c r="K26" s="264"/>
    </row>
    <row r="27" spans="1:11" s="253" customFormat="1" ht="13.8">
      <c r="A27" s="260" t="s">
        <v>934</v>
      </c>
      <c r="B27" s="278"/>
      <c r="C27" s="286"/>
      <c r="D27" s="279" t="s">
        <v>470</v>
      </c>
      <c r="E27" s="252" t="s">
        <v>896</v>
      </c>
      <c r="F27" s="260"/>
      <c r="G27" s="285" t="s">
        <v>20</v>
      </c>
      <c r="H27" s="260"/>
      <c r="I27" s="260"/>
      <c r="J27" s="260"/>
      <c r="K27" s="264"/>
    </row>
    <row r="28" spans="1:11" s="253" customFormat="1" ht="13.8">
      <c r="A28" s="260" t="s">
        <v>935</v>
      </c>
      <c r="B28" s="278" t="s">
        <v>471</v>
      </c>
      <c r="C28" s="286" t="s">
        <v>451</v>
      </c>
      <c r="D28" s="279" t="s">
        <v>634</v>
      </c>
      <c r="E28" s="252" t="s">
        <v>897</v>
      </c>
      <c r="F28" s="260"/>
      <c r="G28" s="285" t="s">
        <v>20</v>
      </c>
      <c r="H28" s="260"/>
      <c r="I28" s="260"/>
      <c r="J28" s="260"/>
      <c r="K28" s="264"/>
    </row>
    <row r="29" spans="1:11" s="253" customFormat="1" ht="13.8">
      <c r="A29" s="260" t="s">
        <v>936</v>
      </c>
      <c r="B29" s="278"/>
      <c r="C29" s="286"/>
      <c r="D29" s="279" t="s">
        <v>472</v>
      </c>
      <c r="E29" s="252" t="s">
        <v>473</v>
      </c>
      <c r="F29" s="260"/>
      <c r="G29" s="285" t="s">
        <v>20</v>
      </c>
      <c r="H29" s="260"/>
      <c r="I29" s="260"/>
      <c r="J29" s="260"/>
      <c r="K29" s="264"/>
    </row>
    <row r="30" spans="1:11" s="253" customFormat="1" ht="13.8">
      <c r="A30" s="260" t="s">
        <v>937</v>
      </c>
      <c r="B30" s="278" t="s">
        <v>650</v>
      </c>
      <c r="C30" s="286" t="s">
        <v>451</v>
      </c>
      <c r="D30" s="279" t="s">
        <v>634</v>
      </c>
      <c r="E30" s="252" t="s">
        <v>897</v>
      </c>
      <c r="F30" s="260"/>
      <c r="G30" s="285" t="s">
        <v>20</v>
      </c>
      <c r="H30" s="260"/>
      <c r="I30" s="260"/>
      <c r="J30" s="260"/>
      <c r="K30" s="264"/>
    </row>
    <row r="31" spans="1:11" s="253" customFormat="1" ht="13.8">
      <c r="A31" s="260" t="s">
        <v>938</v>
      </c>
      <c r="B31" s="278"/>
      <c r="C31" s="286"/>
      <c r="D31" s="279" t="s">
        <v>475</v>
      </c>
      <c r="E31" s="252" t="s">
        <v>476</v>
      </c>
      <c r="F31" s="260"/>
      <c r="G31" s="285" t="s">
        <v>20</v>
      </c>
      <c r="H31" s="260"/>
      <c r="I31" s="260"/>
      <c r="J31" s="260"/>
      <c r="K31" s="264"/>
    </row>
    <row r="32" spans="1:11" s="253" customFormat="1" ht="13.8">
      <c r="A32" s="260" t="s">
        <v>939</v>
      </c>
      <c r="B32" s="278" t="s">
        <v>653</v>
      </c>
      <c r="C32" s="286" t="s">
        <v>451</v>
      </c>
      <c r="D32" s="279" t="s">
        <v>634</v>
      </c>
      <c r="E32" s="252" t="s">
        <v>897</v>
      </c>
      <c r="F32" s="260"/>
      <c r="G32" s="285" t="s">
        <v>20</v>
      </c>
      <c r="H32" s="260"/>
      <c r="I32" s="260"/>
      <c r="J32" s="260"/>
      <c r="K32" s="264"/>
    </row>
    <row r="33" spans="1:11" s="253" customFormat="1" ht="13.8">
      <c r="A33" s="260" t="s">
        <v>940</v>
      </c>
      <c r="B33" s="278"/>
      <c r="C33" s="286"/>
      <c r="D33" s="279" t="s">
        <v>654</v>
      </c>
      <c r="E33" s="252" t="s">
        <v>655</v>
      </c>
      <c r="F33" s="260"/>
      <c r="G33" s="285" t="s">
        <v>20</v>
      </c>
      <c r="H33" s="260"/>
      <c r="I33" s="260"/>
      <c r="J33" s="260"/>
      <c r="K33" s="264"/>
    </row>
    <row r="34" spans="1:11" s="253" customFormat="1" ht="13.8">
      <c r="A34" s="298"/>
      <c r="B34" s="292" t="s">
        <v>477</v>
      </c>
      <c r="C34" s="295"/>
      <c r="D34" s="250"/>
      <c r="E34" s="257"/>
      <c r="F34" s="295"/>
      <c r="G34" s="295"/>
      <c r="H34" s="295"/>
      <c r="I34" s="295"/>
      <c r="J34" s="295"/>
      <c r="K34" s="264"/>
    </row>
    <row r="35" spans="1:11" s="253" customFormat="1" ht="13.8">
      <c r="A35" s="260" t="s">
        <v>941</v>
      </c>
      <c r="B35" s="276" t="s">
        <v>498</v>
      </c>
      <c r="C35" s="286" t="s">
        <v>451</v>
      </c>
      <c r="D35" s="279" t="s">
        <v>634</v>
      </c>
      <c r="E35" s="252" t="s">
        <v>897</v>
      </c>
      <c r="F35" s="274"/>
      <c r="G35" s="274" t="s">
        <v>20</v>
      </c>
      <c r="H35" s="274"/>
      <c r="I35" s="274"/>
      <c r="J35" s="274"/>
    </row>
    <row r="36" spans="1:11" s="253" customFormat="1" ht="13.8">
      <c r="A36" s="260" t="s">
        <v>942</v>
      </c>
      <c r="B36" s="276"/>
      <c r="C36" s="286"/>
      <c r="D36" s="279" t="s">
        <v>478</v>
      </c>
      <c r="E36" s="290" t="s">
        <v>479</v>
      </c>
      <c r="F36" s="274"/>
      <c r="G36" s="274" t="s">
        <v>20</v>
      </c>
      <c r="H36" s="274"/>
      <c r="I36" s="274"/>
      <c r="J36" s="274"/>
    </row>
    <row r="37" spans="1:11" s="253" customFormat="1" ht="13.8">
      <c r="A37" s="260" t="s">
        <v>943</v>
      </c>
      <c r="B37" s="276" t="s">
        <v>499</v>
      </c>
      <c r="C37" s="286" t="s">
        <v>451</v>
      </c>
      <c r="D37" s="279" t="s">
        <v>634</v>
      </c>
      <c r="E37" s="252" t="s">
        <v>897</v>
      </c>
      <c r="F37" s="274"/>
      <c r="G37" s="274" t="s">
        <v>20</v>
      </c>
      <c r="H37" s="274"/>
      <c r="I37" s="274"/>
      <c r="J37" s="274"/>
    </row>
    <row r="38" spans="1:11" s="253" customFormat="1" ht="13.8">
      <c r="A38" s="260" t="s">
        <v>944</v>
      </c>
      <c r="B38" s="276"/>
      <c r="C38" s="286"/>
      <c r="D38" s="279" t="s">
        <v>480</v>
      </c>
      <c r="E38" s="290" t="s">
        <v>481</v>
      </c>
      <c r="F38" s="274"/>
      <c r="G38" s="274" t="s">
        <v>20</v>
      </c>
      <c r="H38" s="274"/>
      <c r="I38" s="274"/>
      <c r="J38" s="274"/>
    </row>
    <row r="39" spans="1:11" s="253" customFormat="1" ht="13.8">
      <c r="A39" s="260" t="s">
        <v>945</v>
      </c>
      <c r="B39" s="276" t="s">
        <v>500</v>
      </c>
      <c r="C39" s="286" t="s">
        <v>451</v>
      </c>
      <c r="D39" s="279" t="s">
        <v>634</v>
      </c>
      <c r="E39" s="252" t="s">
        <v>897</v>
      </c>
      <c r="F39" s="274"/>
      <c r="G39" s="274" t="s">
        <v>20</v>
      </c>
      <c r="H39" s="274"/>
      <c r="I39" s="274"/>
      <c r="J39" s="274"/>
    </row>
    <row r="40" spans="1:11" s="253" customFormat="1" ht="13.8">
      <c r="A40" s="260" t="s">
        <v>946</v>
      </c>
      <c r="B40" s="276"/>
      <c r="C40" s="286"/>
      <c r="D40" s="279" t="s">
        <v>482</v>
      </c>
      <c r="E40" s="290" t="s">
        <v>483</v>
      </c>
      <c r="F40" s="274"/>
      <c r="G40" s="274" t="s">
        <v>20</v>
      </c>
      <c r="H40" s="274"/>
      <c r="I40" s="274"/>
      <c r="J40" s="274"/>
    </row>
    <row r="41" spans="1:11" s="253" customFormat="1" ht="13.8">
      <c r="A41" s="260" t="s">
        <v>947</v>
      </c>
      <c r="B41" s="276" t="s">
        <v>501</v>
      </c>
      <c r="C41" s="286" t="s">
        <v>451</v>
      </c>
      <c r="D41" s="279" t="s">
        <v>634</v>
      </c>
      <c r="E41" s="252" t="s">
        <v>897</v>
      </c>
      <c r="F41" s="274"/>
      <c r="G41" s="274" t="s">
        <v>20</v>
      </c>
      <c r="H41" s="274"/>
      <c r="I41" s="274"/>
      <c r="J41" s="274"/>
    </row>
    <row r="42" spans="1:11" s="253" customFormat="1" ht="13.8">
      <c r="A42" s="260" t="s">
        <v>948</v>
      </c>
      <c r="B42" s="276"/>
      <c r="C42" s="286"/>
      <c r="D42" s="279" t="s">
        <v>484</v>
      </c>
      <c r="E42" s="290" t="s">
        <v>485</v>
      </c>
      <c r="F42" s="274"/>
      <c r="G42" s="274" t="s">
        <v>20</v>
      </c>
      <c r="H42" s="274"/>
      <c r="I42" s="274"/>
      <c r="J42" s="274"/>
    </row>
    <row r="43" spans="1:11" s="253" customFormat="1" ht="13.8">
      <c r="A43" s="260" t="s">
        <v>949</v>
      </c>
      <c r="B43" s="276" t="s">
        <v>502</v>
      </c>
      <c r="C43" s="286" t="s">
        <v>451</v>
      </c>
      <c r="D43" s="279" t="s">
        <v>634</v>
      </c>
      <c r="E43" s="252" t="s">
        <v>897</v>
      </c>
      <c r="F43" s="274"/>
      <c r="G43" s="274" t="s">
        <v>20</v>
      </c>
      <c r="H43" s="274"/>
      <c r="I43" s="274"/>
      <c r="J43" s="274"/>
    </row>
    <row r="44" spans="1:11" s="253" customFormat="1" ht="13.8">
      <c r="A44" s="260" t="s">
        <v>950</v>
      </c>
      <c r="B44" s="276"/>
      <c r="C44" s="286"/>
      <c r="D44" s="279" t="s">
        <v>486</v>
      </c>
      <c r="E44" s="290" t="s">
        <v>487</v>
      </c>
      <c r="F44" s="274"/>
      <c r="G44" s="274" t="s">
        <v>20</v>
      </c>
      <c r="H44" s="274"/>
      <c r="I44" s="274"/>
      <c r="J44" s="274"/>
    </row>
    <row r="45" spans="1:11" s="253" customFormat="1" ht="13.8">
      <c r="A45" s="260" t="s">
        <v>951</v>
      </c>
      <c r="B45" s="276" t="s">
        <v>503</v>
      </c>
      <c r="C45" s="286" t="s">
        <v>451</v>
      </c>
      <c r="D45" s="279" t="s">
        <v>634</v>
      </c>
      <c r="E45" s="252" t="s">
        <v>897</v>
      </c>
      <c r="F45" s="274"/>
      <c r="G45" s="274" t="s">
        <v>20</v>
      </c>
      <c r="H45" s="274"/>
      <c r="I45" s="274"/>
      <c r="J45" s="274"/>
    </row>
    <row r="46" spans="1:11" s="253" customFormat="1" ht="13.8">
      <c r="A46" s="260" t="s">
        <v>952</v>
      </c>
      <c r="B46" s="276"/>
      <c r="C46" s="286"/>
      <c r="D46" s="279" t="s">
        <v>488</v>
      </c>
      <c r="E46" s="290" t="s">
        <v>489</v>
      </c>
      <c r="F46" s="274"/>
      <c r="G46" s="274" t="s">
        <v>20</v>
      </c>
      <c r="H46" s="274"/>
      <c r="I46" s="274"/>
      <c r="J46" s="274"/>
    </row>
    <row r="47" spans="1:11" s="253" customFormat="1" ht="13.8">
      <c r="A47" s="260" t="s">
        <v>953</v>
      </c>
      <c r="B47" s="276" t="s">
        <v>771</v>
      </c>
      <c r="C47" s="286" t="s">
        <v>451</v>
      </c>
      <c r="D47" s="279" t="s">
        <v>634</v>
      </c>
      <c r="E47" s="252" t="s">
        <v>897</v>
      </c>
      <c r="F47" s="274"/>
      <c r="G47" s="274" t="s">
        <v>20</v>
      </c>
      <c r="H47" s="274"/>
      <c r="I47" s="274"/>
      <c r="J47" s="274"/>
    </row>
    <row r="48" spans="1:11" s="253" customFormat="1" ht="13.8">
      <c r="A48" s="260" t="s">
        <v>954</v>
      </c>
      <c r="B48" s="276"/>
      <c r="C48" s="286"/>
      <c r="D48" s="290" t="s">
        <v>507</v>
      </c>
      <c r="E48" s="290" t="s">
        <v>509</v>
      </c>
      <c r="F48" s="274"/>
      <c r="G48" s="274" t="s">
        <v>20</v>
      </c>
      <c r="H48" s="274"/>
      <c r="I48" s="274"/>
      <c r="J48" s="274"/>
    </row>
    <row r="49" spans="1:10" s="253" customFormat="1" ht="13.8">
      <c r="A49" s="260" t="s">
        <v>955</v>
      </c>
      <c r="B49" s="276"/>
      <c r="C49" s="286"/>
      <c r="D49" s="290" t="s">
        <v>674</v>
      </c>
      <c r="E49" s="290" t="s">
        <v>898</v>
      </c>
      <c r="F49" s="274"/>
      <c r="G49" s="274" t="s">
        <v>20</v>
      </c>
      <c r="H49" s="274"/>
      <c r="I49" s="274"/>
      <c r="J49" s="274"/>
    </row>
    <row r="50" spans="1:10" s="253" customFormat="1" ht="13.8">
      <c r="A50" s="260" t="s">
        <v>956</v>
      </c>
      <c r="B50" s="276" t="s">
        <v>511</v>
      </c>
      <c r="C50" s="286" t="s">
        <v>451</v>
      </c>
      <c r="D50" s="279" t="s">
        <v>634</v>
      </c>
      <c r="E50" s="252" t="s">
        <v>897</v>
      </c>
      <c r="F50" s="274"/>
      <c r="G50" s="274" t="s">
        <v>20</v>
      </c>
      <c r="H50" s="274"/>
      <c r="I50" s="274"/>
      <c r="J50" s="274"/>
    </row>
    <row r="51" spans="1:10" s="253" customFormat="1" ht="13.8">
      <c r="A51" s="260" t="s">
        <v>957</v>
      </c>
      <c r="B51" s="276"/>
      <c r="C51" s="286"/>
      <c r="D51" s="290" t="s">
        <v>507</v>
      </c>
      <c r="E51" s="290" t="s">
        <v>509</v>
      </c>
      <c r="F51" s="274"/>
      <c r="G51" s="274" t="s">
        <v>20</v>
      </c>
      <c r="H51" s="274"/>
      <c r="I51" s="274"/>
      <c r="J51" s="274"/>
    </row>
    <row r="52" spans="1:10" s="253" customFormat="1" ht="13.8">
      <c r="A52" s="260" t="s">
        <v>958</v>
      </c>
      <c r="B52" s="276"/>
      <c r="C52" s="286"/>
      <c r="D52" s="290" t="s">
        <v>674</v>
      </c>
      <c r="E52" s="290" t="s">
        <v>639</v>
      </c>
      <c r="F52" s="274"/>
      <c r="G52" s="274" t="s">
        <v>20</v>
      </c>
      <c r="H52" s="274"/>
      <c r="I52" s="274"/>
      <c r="J52" s="274"/>
    </row>
    <row r="53" spans="1:10" s="253" customFormat="1" ht="13.8">
      <c r="A53" s="260" t="s">
        <v>959</v>
      </c>
      <c r="B53" s="276" t="s">
        <v>656</v>
      </c>
      <c r="C53" s="286" t="s">
        <v>451</v>
      </c>
      <c r="D53" s="279" t="s">
        <v>634</v>
      </c>
      <c r="E53" s="252" t="s">
        <v>897</v>
      </c>
      <c r="F53" s="274"/>
      <c r="G53" s="274" t="s">
        <v>20</v>
      </c>
      <c r="H53" s="274"/>
      <c r="I53" s="274"/>
      <c r="J53" s="274"/>
    </row>
    <row r="54" spans="1:10" s="253" customFormat="1" ht="13.8">
      <c r="A54" s="260" t="s">
        <v>960</v>
      </c>
      <c r="B54" s="276"/>
      <c r="C54" s="286"/>
      <c r="D54" s="290" t="s">
        <v>507</v>
      </c>
      <c r="E54" s="290" t="s">
        <v>509</v>
      </c>
      <c r="F54" s="274"/>
      <c r="G54" s="274" t="s">
        <v>20</v>
      </c>
      <c r="H54" s="274"/>
      <c r="I54" s="274"/>
      <c r="J54" s="274"/>
    </row>
    <row r="55" spans="1:10" s="253" customFormat="1" ht="13.8">
      <c r="A55" s="260" t="s">
        <v>961</v>
      </c>
      <c r="B55" s="276"/>
      <c r="C55" s="286"/>
      <c r="D55" s="290" t="s">
        <v>674</v>
      </c>
      <c r="E55" s="290" t="s">
        <v>666</v>
      </c>
      <c r="F55" s="274"/>
      <c r="G55" s="274" t="s">
        <v>20</v>
      </c>
      <c r="H55" s="274"/>
      <c r="I55" s="274"/>
      <c r="J55" s="274"/>
    </row>
    <row r="56" spans="1:10" s="253" customFormat="1" ht="13.8">
      <c r="A56" s="260" t="s">
        <v>962</v>
      </c>
      <c r="B56" s="276" t="s">
        <v>798</v>
      </c>
      <c r="C56" s="286" t="s">
        <v>451</v>
      </c>
      <c r="D56" s="279" t="s">
        <v>634</v>
      </c>
      <c r="E56" s="252" t="s">
        <v>897</v>
      </c>
      <c r="F56" s="274"/>
      <c r="G56" s="274" t="s">
        <v>20</v>
      </c>
      <c r="H56" s="274"/>
      <c r="I56" s="274"/>
      <c r="J56" s="274"/>
    </row>
    <row r="57" spans="1:10" s="253" customFormat="1" ht="13.8">
      <c r="A57" s="260" t="s">
        <v>963</v>
      </c>
      <c r="B57" s="276"/>
      <c r="C57" s="286"/>
      <c r="D57" s="290" t="s">
        <v>507</v>
      </c>
      <c r="E57" s="290" t="s">
        <v>509</v>
      </c>
      <c r="F57" s="274"/>
      <c r="G57" s="274" t="s">
        <v>20</v>
      </c>
      <c r="H57" s="274"/>
      <c r="I57" s="274"/>
      <c r="J57" s="274"/>
    </row>
    <row r="58" spans="1:10" s="253" customFormat="1" ht="13.8">
      <c r="A58" s="260" t="s">
        <v>964</v>
      </c>
      <c r="B58" s="276"/>
      <c r="C58" s="286"/>
      <c r="D58" s="290" t="s">
        <v>674</v>
      </c>
      <c r="E58" s="290" t="s">
        <v>900</v>
      </c>
      <c r="F58" s="274"/>
      <c r="G58" s="274" t="s">
        <v>20</v>
      </c>
      <c r="H58" s="274"/>
      <c r="I58" s="274"/>
      <c r="J58" s="274"/>
    </row>
    <row r="59" spans="1:10" s="253" customFormat="1" ht="13.8">
      <c r="A59" s="260" t="s">
        <v>965</v>
      </c>
      <c r="B59" s="276" t="s">
        <v>902</v>
      </c>
      <c r="C59" s="286" t="s">
        <v>451</v>
      </c>
      <c r="D59" s="279" t="s">
        <v>634</v>
      </c>
      <c r="E59" s="252" t="s">
        <v>897</v>
      </c>
      <c r="F59" s="274"/>
      <c r="G59" s="274" t="s">
        <v>20</v>
      </c>
      <c r="H59" s="274"/>
      <c r="I59" s="274"/>
      <c r="J59" s="274"/>
    </row>
    <row r="60" spans="1:10" s="253" customFormat="1" ht="13.8">
      <c r="A60" s="260" t="s">
        <v>966</v>
      </c>
      <c r="B60" s="276"/>
      <c r="C60" s="286"/>
      <c r="D60" s="290" t="s">
        <v>507</v>
      </c>
      <c r="E60" s="290" t="s">
        <v>509</v>
      </c>
      <c r="F60" s="274"/>
      <c r="G60" s="274" t="s">
        <v>20</v>
      </c>
      <c r="H60" s="274"/>
      <c r="I60" s="274"/>
      <c r="J60" s="274"/>
    </row>
    <row r="61" spans="1:10" s="253" customFormat="1" ht="13.8">
      <c r="A61" s="260" t="s">
        <v>967</v>
      </c>
      <c r="B61" s="276"/>
      <c r="C61" s="286"/>
      <c r="D61" s="290" t="s">
        <v>674</v>
      </c>
      <c r="E61" s="290" t="s">
        <v>903</v>
      </c>
      <c r="F61" s="274"/>
      <c r="G61" s="274" t="s">
        <v>20</v>
      </c>
      <c r="H61" s="274"/>
      <c r="I61" s="274"/>
      <c r="J61" s="274"/>
    </row>
    <row r="62" spans="1:10" s="253" customFormat="1" ht="13.8">
      <c r="A62" s="260" t="s">
        <v>968</v>
      </c>
      <c r="B62" s="276" t="s">
        <v>906</v>
      </c>
      <c r="C62" s="286" t="s">
        <v>451</v>
      </c>
      <c r="D62" s="279" t="s">
        <v>634</v>
      </c>
      <c r="E62" s="252" t="s">
        <v>897</v>
      </c>
      <c r="F62" s="274"/>
      <c r="G62" s="274" t="s">
        <v>20</v>
      </c>
      <c r="H62" s="274"/>
      <c r="I62" s="274"/>
      <c r="J62" s="274"/>
    </row>
    <row r="63" spans="1:10" s="253" customFormat="1" ht="13.8">
      <c r="A63" s="260" t="s">
        <v>969</v>
      </c>
      <c r="B63" s="276"/>
      <c r="C63" s="286"/>
      <c r="D63" s="290" t="s">
        <v>507</v>
      </c>
      <c r="E63" s="290" t="s">
        <v>509</v>
      </c>
      <c r="F63" s="274"/>
      <c r="G63" s="274" t="s">
        <v>20</v>
      </c>
      <c r="H63" s="274"/>
      <c r="I63" s="274"/>
      <c r="J63" s="274"/>
    </row>
    <row r="64" spans="1:10" s="253" customFormat="1" ht="13.8">
      <c r="A64" s="260" t="s">
        <v>970</v>
      </c>
      <c r="B64" s="276"/>
      <c r="C64" s="286"/>
      <c r="D64" s="290" t="s">
        <v>674</v>
      </c>
      <c r="E64" s="290" t="s">
        <v>907</v>
      </c>
      <c r="F64" s="274"/>
      <c r="G64" s="274" t="s">
        <v>20</v>
      </c>
      <c r="H64" s="274"/>
      <c r="I64" s="274"/>
      <c r="J64" s="274"/>
    </row>
    <row r="65" spans="1:10" s="253" customFormat="1" ht="13.8">
      <c r="A65" s="260" t="s">
        <v>971</v>
      </c>
      <c r="B65" s="276" t="s">
        <v>913</v>
      </c>
      <c r="C65" s="286" t="s">
        <v>451</v>
      </c>
      <c r="D65" s="279" t="s">
        <v>634</v>
      </c>
      <c r="E65" s="252" t="s">
        <v>897</v>
      </c>
      <c r="F65" s="274"/>
      <c r="G65" s="274" t="s">
        <v>20</v>
      </c>
      <c r="H65" s="274"/>
      <c r="I65" s="274"/>
      <c r="J65" s="274"/>
    </row>
    <row r="66" spans="1:10" s="253" customFormat="1" ht="13.8">
      <c r="A66" s="260" t="s">
        <v>972</v>
      </c>
      <c r="B66" s="276"/>
      <c r="C66" s="286"/>
      <c r="D66" s="290" t="s">
        <v>507</v>
      </c>
      <c r="E66" s="290" t="s">
        <v>509</v>
      </c>
      <c r="F66" s="274"/>
      <c r="G66" s="274" t="s">
        <v>20</v>
      </c>
      <c r="H66" s="274"/>
      <c r="I66" s="274"/>
      <c r="J66" s="274"/>
    </row>
    <row r="67" spans="1:10" s="253" customFormat="1" ht="13.8">
      <c r="A67" s="260" t="s">
        <v>973</v>
      </c>
      <c r="B67" s="276"/>
      <c r="C67" s="286"/>
      <c r="D67" s="290" t="s">
        <v>674</v>
      </c>
      <c r="E67" s="290" t="s">
        <v>914</v>
      </c>
      <c r="F67" s="274"/>
      <c r="G67" s="274" t="s">
        <v>20</v>
      </c>
      <c r="H67" s="274"/>
      <c r="I67" s="274"/>
      <c r="J67" s="274"/>
    </row>
    <row r="68" spans="1:10" s="253" customFormat="1" ht="13.8">
      <c r="A68" s="260" t="s">
        <v>974</v>
      </c>
      <c r="B68" s="276" t="s">
        <v>772</v>
      </c>
      <c r="C68" s="286" t="s">
        <v>451</v>
      </c>
      <c r="D68" s="279" t="s">
        <v>634</v>
      </c>
      <c r="E68" s="252" t="s">
        <v>897</v>
      </c>
      <c r="F68" s="274"/>
      <c r="G68" s="274" t="s">
        <v>20</v>
      </c>
      <c r="H68" s="274"/>
      <c r="I68" s="274"/>
      <c r="J68" s="274"/>
    </row>
    <row r="69" spans="1:10" s="253" customFormat="1" ht="13.8">
      <c r="A69" s="260" t="s">
        <v>975</v>
      </c>
      <c r="B69" s="276"/>
      <c r="C69" s="286"/>
      <c r="D69" s="290" t="s">
        <v>507</v>
      </c>
      <c r="E69" s="290" t="s">
        <v>509</v>
      </c>
      <c r="F69" s="274"/>
      <c r="G69" s="274" t="s">
        <v>20</v>
      </c>
      <c r="H69" s="274"/>
      <c r="I69" s="274"/>
      <c r="J69" s="274"/>
    </row>
    <row r="70" spans="1:10" s="253" customFormat="1" ht="13.8">
      <c r="A70" s="260" t="s">
        <v>976</v>
      </c>
      <c r="B70" s="276"/>
      <c r="C70" s="286"/>
      <c r="D70" s="290" t="s">
        <v>674</v>
      </c>
      <c r="E70" s="290" t="s">
        <v>899</v>
      </c>
      <c r="F70" s="274"/>
      <c r="G70" s="274" t="s">
        <v>20</v>
      </c>
      <c r="H70" s="274"/>
      <c r="I70" s="274"/>
      <c r="J70" s="274"/>
    </row>
    <row r="71" spans="1:10" s="253" customFormat="1" ht="13.8">
      <c r="A71" s="260" t="s">
        <v>977</v>
      </c>
      <c r="B71" s="276" t="s">
        <v>519</v>
      </c>
      <c r="C71" s="286" t="s">
        <v>451</v>
      </c>
      <c r="D71" s="279" t="s">
        <v>634</v>
      </c>
      <c r="E71" s="252" t="s">
        <v>897</v>
      </c>
      <c r="F71" s="274"/>
      <c r="G71" s="274" t="s">
        <v>20</v>
      </c>
      <c r="H71" s="274"/>
      <c r="I71" s="274"/>
      <c r="J71" s="274"/>
    </row>
    <row r="72" spans="1:10" s="253" customFormat="1" ht="13.8">
      <c r="A72" s="260" t="s">
        <v>978</v>
      </c>
      <c r="B72" s="276"/>
      <c r="C72" s="286"/>
      <c r="D72" s="290" t="s">
        <v>507</v>
      </c>
      <c r="E72" s="290" t="s">
        <v>509</v>
      </c>
      <c r="F72" s="274"/>
      <c r="G72" s="274" t="s">
        <v>20</v>
      </c>
      <c r="H72" s="274"/>
      <c r="I72" s="274"/>
      <c r="J72" s="274"/>
    </row>
    <row r="73" spans="1:10" s="253" customFormat="1" ht="27.6">
      <c r="A73" s="260" t="s">
        <v>979</v>
      </c>
      <c r="B73" s="276"/>
      <c r="C73" s="286"/>
      <c r="D73" s="290" t="s">
        <v>674</v>
      </c>
      <c r="E73" s="290" t="s">
        <v>644</v>
      </c>
      <c r="F73" s="274"/>
      <c r="G73" s="274" t="s">
        <v>20</v>
      </c>
      <c r="H73" s="274"/>
      <c r="I73" s="274"/>
      <c r="J73" s="274"/>
    </row>
    <row r="74" spans="1:10" s="253" customFormat="1" ht="13.8">
      <c r="A74" s="260" t="s">
        <v>980</v>
      </c>
      <c r="B74" s="276" t="s">
        <v>667</v>
      </c>
      <c r="C74" s="286" t="s">
        <v>451</v>
      </c>
      <c r="D74" s="279" t="s">
        <v>634</v>
      </c>
      <c r="E74" s="252" t="s">
        <v>897</v>
      </c>
      <c r="F74" s="274"/>
      <c r="G74" s="274" t="s">
        <v>20</v>
      </c>
      <c r="H74" s="274"/>
      <c r="I74" s="274"/>
      <c r="J74" s="274"/>
    </row>
    <row r="75" spans="1:10" s="253" customFormat="1" ht="13.8">
      <c r="A75" s="260" t="s">
        <v>981</v>
      </c>
      <c r="B75" s="276"/>
      <c r="C75" s="286"/>
      <c r="D75" s="290" t="s">
        <v>507</v>
      </c>
      <c r="E75" s="290" t="s">
        <v>509</v>
      </c>
      <c r="F75" s="274"/>
      <c r="G75" s="274" t="s">
        <v>20</v>
      </c>
      <c r="H75" s="274"/>
      <c r="I75" s="274"/>
      <c r="J75" s="274"/>
    </row>
    <row r="76" spans="1:10" s="253" customFormat="1" ht="13.8">
      <c r="A76" s="260" t="s">
        <v>982</v>
      </c>
      <c r="B76" s="276"/>
      <c r="C76" s="286"/>
      <c r="D76" s="290" t="s">
        <v>674</v>
      </c>
      <c r="E76" s="290" t="s">
        <v>668</v>
      </c>
      <c r="F76" s="274"/>
      <c r="G76" s="274" t="s">
        <v>20</v>
      </c>
      <c r="H76" s="274"/>
      <c r="I76" s="274"/>
      <c r="J76" s="274"/>
    </row>
    <row r="77" spans="1:10" s="253" customFormat="1" ht="13.8">
      <c r="A77" s="260" t="s">
        <v>983</v>
      </c>
      <c r="B77" s="276" t="s">
        <v>800</v>
      </c>
      <c r="C77" s="286" t="s">
        <v>451</v>
      </c>
      <c r="D77" s="279" t="s">
        <v>634</v>
      </c>
      <c r="E77" s="252" t="s">
        <v>897</v>
      </c>
      <c r="F77" s="274"/>
      <c r="G77" s="274" t="s">
        <v>20</v>
      </c>
      <c r="H77" s="274"/>
      <c r="I77" s="274"/>
      <c r="J77" s="274"/>
    </row>
    <row r="78" spans="1:10" s="253" customFormat="1" ht="13.8">
      <c r="A78" s="260" t="s">
        <v>984</v>
      </c>
      <c r="B78" s="276"/>
      <c r="C78" s="286"/>
      <c r="D78" s="290" t="s">
        <v>507</v>
      </c>
      <c r="E78" s="290" t="s">
        <v>509</v>
      </c>
      <c r="F78" s="274"/>
      <c r="G78" s="274" t="s">
        <v>20</v>
      </c>
      <c r="H78" s="274"/>
      <c r="I78" s="274"/>
      <c r="J78" s="274"/>
    </row>
    <row r="79" spans="1:10" s="253" customFormat="1" ht="13.8">
      <c r="A79" s="260" t="s">
        <v>985</v>
      </c>
      <c r="B79" s="276"/>
      <c r="C79" s="286"/>
      <c r="D79" s="290" t="s">
        <v>674</v>
      </c>
      <c r="E79" s="290" t="s">
        <v>901</v>
      </c>
      <c r="F79" s="274"/>
      <c r="G79" s="274" t="s">
        <v>20</v>
      </c>
      <c r="H79" s="274"/>
      <c r="I79" s="274"/>
      <c r="J79" s="274"/>
    </row>
    <row r="80" spans="1:10" s="253" customFormat="1" ht="13.8">
      <c r="A80" s="260" t="s">
        <v>986</v>
      </c>
      <c r="B80" s="276" t="s">
        <v>904</v>
      </c>
      <c r="C80" s="286" t="s">
        <v>451</v>
      </c>
      <c r="D80" s="279" t="s">
        <v>634</v>
      </c>
      <c r="E80" s="252" t="s">
        <v>897</v>
      </c>
      <c r="F80" s="274"/>
      <c r="G80" s="274" t="s">
        <v>20</v>
      </c>
      <c r="H80" s="274"/>
      <c r="I80" s="274"/>
      <c r="J80" s="274"/>
    </row>
    <row r="81" spans="1:10" s="253" customFormat="1" ht="13.8">
      <c r="A81" s="260" t="s">
        <v>987</v>
      </c>
      <c r="B81" s="276"/>
      <c r="C81" s="286"/>
      <c r="D81" s="290" t="s">
        <v>507</v>
      </c>
      <c r="E81" s="290" t="s">
        <v>509</v>
      </c>
      <c r="F81" s="274"/>
      <c r="G81" s="274" t="s">
        <v>20</v>
      </c>
      <c r="H81" s="274"/>
      <c r="I81" s="274"/>
      <c r="J81" s="274"/>
    </row>
    <row r="82" spans="1:10" s="253" customFormat="1" ht="13.8">
      <c r="A82" s="260" t="s">
        <v>988</v>
      </c>
      <c r="B82" s="276"/>
      <c r="C82" s="286"/>
      <c r="D82" s="290" t="s">
        <v>674</v>
      </c>
      <c r="E82" s="290" t="s">
        <v>905</v>
      </c>
      <c r="F82" s="274"/>
      <c r="G82" s="274" t="s">
        <v>20</v>
      </c>
      <c r="H82" s="274"/>
      <c r="I82" s="274"/>
      <c r="J82" s="274"/>
    </row>
    <row r="83" spans="1:10" s="253" customFormat="1" ht="13.8">
      <c r="A83" s="260" t="s">
        <v>989</v>
      </c>
      <c r="B83" s="276" t="s">
        <v>908</v>
      </c>
      <c r="C83" s="286" t="s">
        <v>451</v>
      </c>
      <c r="D83" s="279" t="s">
        <v>634</v>
      </c>
      <c r="E83" s="252" t="s">
        <v>897</v>
      </c>
      <c r="F83" s="274"/>
      <c r="G83" s="274" t="s">
        <v>20</v>
      </c>
      <c r="H83" s="274"/>
      <c r="I83" s="274"/>
      <c r="J83" s="274"/>
    </row>
    <row r="84" spans="1:10" s="253" customFormat="1" ht="13.8">
      <c r="A84" s="260" t="s">
        <v>990</v>
      </c>
      <c r="B84" s="276"/>
      <c r="C84" s="286"/>
      <c r="D84" s="290" t="s">
        <v>507</v>
      </c>
      <c r="E84" s="290" t="s">
        <v>509</v>
      </c>
      <c r="F84" s="274"/>
      <c r="G84" s="274" t="s">
        <v>20</v>
      </c>
      <c r="H84" s="274"/>
      <c r="I84" s="274"/>
      <c r="J84" s="274"/>
    </row>
    <row r="85" spans="1:10" s="253" customFormat="1" ht="13.8">
      <c r="A85" s="260" t="s">
        <v>991</v>
      </c>
      <c r="B85" s="276"/>
      <c r="C85" s="286"/>
      <c r="D85" s="290" t="s">
        <v>674</v>
      </c>
      <c r="E85" s="290" t="s">
        <v>909</v>
      </c>
      <c r="F85" s="274"/>
      <c r="G85" s="274" t="s">
        <v>20</v>
      </c>
      <c r="H85" s="274"/>
      <c r="I85" s="274"/>
      <c r="J85" s="274"/>
    </row>
    <row r="86" spans="1:10" s="253" customFormat="1" ht="13.8">
      <c r="A86" s="260" t="s">
        <v>992</v>
      </c>
      <c r="B86" s="276" t="s">
        <v>915</v>
      </c>
      <c r="C86" s="286" t="s">
        <v>451</v>
      </c>
      <c r="D86" s="279" t="s">
        <v>634</v>
      </c>
      <c r="E86" s="252" t="s">
        <v>897</v>
      </c>
      <c r="F86" s="274"/>
      <c r="G86" s="274" t="s">
        <v>20</v>
      </c>
      <c r="H86" s="274"/>
      <c r="I86" s="274"/>
      <c r="J86" s="274"/>
    </row>
    <row r="87" spans="1:10" s="253" customFormat="1" ht="13.8">
      <c r="A87" s="260" t="s">
        <v>993</v>
      </c>
      <c r="B87" s="276"/>
      <c r="C87" s="286"/>
      <c r="D87" s="290" t="s">
        <v>507</v>
      </c>
      <c r="E87" s="290" t="s">
        <v>509</v>
      </c>
      <c r="F87" s="274"/>
      <c r="G87" s="274" t="s">
        <v>20</v>
      </c>
      <c r="H87" s="274"/>
      <c r="I87" s="274"/>
      <c r="J87" s="274"/>
    </row>
    <row r="88" spans="1:10" s="253" customFormat="1" ht="27.6">
      <c r="A88" s="260" t="s">
        <v>994</v>
      </c>
      <c r="B88" s="276"/>
      <c r="C88" s="286"/>
      <c r="D88" s="290" t="s">
        <v>674</v>
      </c>
      <c r="E88" s="290" t="s">
        <v>916</v>
      </c>
      <c r="F88" s="274"/>
      <c r="G88" s="274" t="s">
        <v>20</v>
      </c>
      <c r="H88" s="274"/>
      <c r="I88" s="274"/>
      <c r="J88" s="274"/>
    </row>
  </sheetData>
  <mergeCells count="73">
    <mergeCell ref="B86:B88"/>
    <mergeCell ref="C86:C88"/>
    <mergeCell ref="B77:B79"/>
    <mergeCell ref="C77:C79"/>
    <mergeCell ref="B80:B82"/>
    <mergeCell ref="C80:C82"/>
    <mergeCell ref="B83:B85"/>
    <mergeCell ref="C83:C85"/>
    <mergeCell ref="B68:B70"/>
    <mergeCell ref="C68:C70"/>
    <mergeCell ref="B71:B73"/>
    <mergeCell ref="C71:C73"/>
    <mergeCell ref="B74:B76"/>
    <mergeCell ref="C74:C76"/>
    <mergeCell ref="B62:B64"/>
    <mergeCell ref="C62:C64"/>
    <mergeCell ref="B65:B67"/>
    <mergeCell ref="C65:C67"/>
    <mergeCell ref="B53:B55"/>
    <mergeCell ref="C53:C55"/>
    <mergeCell ref="B56:B58"/>
    <mergeCell ref="C56:C58"/>
    <mergeCell ref="B59:B61"/>
    <mergeCell ref="C59:C61"/>
    <mergeCell ref="B45:B46"/>
    <mergeCell ref="C45:C46"/>
    <mergeCell ref="B47:B49"/>
    <mergeCell ref="C47:C49"/>
    <mergeCell ref="B50:B52"/>
    <mergeCell ref="C50:C52"/>
    <mergeCell ref="B39:B40"/>
    <mergeCell ref="C39:C40"/>
    <mergeCell ref="B41:B42"/>
    <mergeCell ref="C41:C42"/>
    <mergeCell ref="B43:B44"/>
    <mergeCell ref="C43:C44"/>
    <mergeCell ref="B32:B33"/>
    <mergeCell ref="C32:C33"/>
    <mergeCell ref="B35:B36"/>
    <mergeCell ref="C35:C36"/>
    <mergeCell ref="B37:B38"/>
    <mergeCell ref="C37:C38"/>
    <mergeCell ref="B26:B27"/>
    <mergeCell ref="C26:C27"/>
    <mergeCell ref="B28:B29"/>
    <mergeCell ref="C28:C29"/>
    <mergeCell ref="B30:B31"/>
    <mergeCell ref="C30:C31"/>
    <mergeCell ref="B21:B22"/>
    <mergeCell ref="C21:C22"/>
    <mergeCell ref="D21:D22"/>
    <mergeCell ref="B23:B24"/>
    <mergeCell ref="C23:C24"/>
    <mergeCell ref="D23:D24"/>
    <mergeCell ref="B17:B18"/>
    <mergeCell ref="C17:C18"/>
    <mergeCell ref="D17:D18"/>
    <mergeCell ref="B19:B20"/>
    <mergeCell ref="C19:C20"/>
    <mergeCell ref="D19:D20"/>
    <mergeCell ref="B13:B14"/>
    <mergeCell ref="C13:C14"/>
    <mergeCell ref="D13:D14"/>
    <mergeCell ref="B15:B16"/>
    <mergeCell ref="C15:C16"/>
    <mergeCell ref="D15:D16"/>
    <mergeCell ref="B1:G1"/>
    <mergeCell ref="B2:G2"/>
    <mergeCell ref="B3:G3"/>
    <mergeCell ref="B4:G4"/>
    <mergeCell ref="B11:B12"/>
    <mergeCell ref="C11:C12"/>
    <mergeCell ref="D11:D12"/>
  </mergeCells>
  <phoneticPr fontId="46" type="noConversion"/>
  <dataValidations count="3">
    <dataValidation type="list" allowBlank="1" showErrorMessage="1" sqref="G1:G3 G7" xr:uid="{6350D2C0-7245-4AA1-B6EF-A4EEC0559E69}">
      <formula1>$H$1:$H$6</formula1>
    </dataValidation>
    <dataValidation type="list" allowBlank="1" showInputMessage="1" showErrorMessage="1" sqref="G10:G24 G26:G33 G35:G88" xr:uid="{188BCBD4-16EF-49B3-8552-0AC573E2A784}">
      <formula1>$H$1:$H$6</formula1>
    </dataValidation>
    <dataValidation type="list" allowBlank="1" showErrorMessage="1" sqref="G9 G25 G34" xr:uid="{ADFE74D8-2DD3-4714-9701-AA7B4F6FB90D}">
      <formula1>#REF!</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C49A9-6B56-4747-99CD-40D15B41F2E2}">
  <dimension ref="A1:K88"/>
  <sheetViews>
    <sheetView topLeftCell="A25" zoomScale="50" zoomScaleNormal="50" workbookViewId="0">
      <selection activeCell="A7" sqref="A7:XFD82"/>
    </sheetView>
  </sheetViews>
  <sheetFormatPr defaultRowHeight="14.4"/>
  <cols>
    <col min="1" max="1" width="41.6640625" style="287" bestFit="1" customWidth="1"/>
    <col min="2" max="2" width="100.33203125" style="291" customWidth="1"/>
    <col min="3" max="3" width="43.88671875" style="287" bestFit="1" customWidth="1"/>
    <col min="4" max="4" width="71.6640625" style="291" bestFit="1" customWidth="1"/>
    <col min="5" max="5" width="136.109375" style="291" customWidth="1"/>
    <col min="6" max="6" width="19.5546875" style="287" bestFit="1" customWidth="1"/>
    <col min="7" max="16384" width="8.88671875" style="287"/>
  </cols>
  <sheetData>
    <row r="1" spans="1:11" s="253" customFormat="1" ht="31.8" customHeight="1">
      <c r="A1" s="296" t="s">
        <v>35</v>
      </c>
      <c r="B1" s="282" t="s">
        <v>917</v>
      </c>
      <c r="C1" s="282"/>
      <c r="D1" s="282"/>
      <c r="E1" s="282"/>
      <c r="F1" s="282"/>
      <c r="G1" s="283"/>
      <c r="H1" s="261" t="s">
        <v>19</v>
      </c>
      <c r="I1" s="254"/>
      <c r="J1" s="264"/>
      <c r="K1" s="263"/>
    </row>
    <row r="2" spans="1:11" s="253" customFormat="1" ht="31.8" customHeight="1">
      <c r="A2" s="296" t="s">
        <v>36</v>
      </c>
      <c r="B2" s="282" t="s">
        <v>81</v>
      </c>
      <c r="C2" s="282"/>
      <c r="D2" s="282"/>
      <c r="E2" s="282"/>
      <c r="F2" s="282"/>
      <c r="G2" s="283"/>
      <c r="H2" s="261" t="s">
        <v>20</v>
      </c>
      <c r="I2" s="254"/>
      <c r="J2" s="264"/>
      <c r="K2" s="263"/>
    </row>
    <row r="3" spans="1:11" s="253" customFormat="1" ht="31.8" customHeight="1">
      <c r="A3" s="296" t="s">
        <v>37</v>
      </c>
      <c r="B3" s="282"/>
      <c r="C3" s="282"/>
      <c r="D3" s="282"/>
      <c r="E3" s="282"/>
      <c r="F3" s="282"/>
      <c r="G3" s="283"/>
      <c r="H3" s="261" t="s">
        <v>50</v>
      </c>
      <c r="I3" s="254"/>
      <c r="J3" s="264"/>
      <c r="K3" s="263"/>
    </row>
    <row r="4" spans="1:11" s="253" customFormat="1" ht="31.8" customHeight="1">
      <c r="A4" s="296" t="s">
        <v>38</v>
      </c>
      <c r="B4" s="282" t="s">
        <v>447</v>
      </c>
      <c r="C4" s="282"/>
      <c r="D4" s="282"/>
      <c r="E4" s="282"/>
      <c r="F4" s="282"/>
      <c r="G4" s="283"/>
      <c r="H4" s="261" t="s">
        <v>21</v>
      </c>
      <c r="I4" s="254"/>
      <c r="J4" s="264"/>
      <c r="K4" s="263"/>
    </row>
    <row r="5" spans="1:11" s="253" customFormat="1" ht="31.8" customHeight="1">
      <c r="A5" s="269" t="s">
        <v>19</v>
      </c>
      <c r="B5" s="270" t="s">
        <v>20</v>
      </c>
      <c r="C5" s="269" t="s">
        <v>21</v>
      </c>
      <c r="D5" s="270" t="s">
        <v>50</v>
      </c>
      <c r="E5" s="270" t="s">
        <v>22</v>
      </c>
      <c r="F5" s="269" t="s">
        <v>39</v>
      </c>
      <c r="G5" s="264"/>
      <c r="H5" s="261" t="s">
        <v>22</v>
      </c>
      <c r="I5" s="254"/>
      <c r="J5" s="297"/>
      <c r="K5" s="263"/>
    </row>
    <row r="6" spans="1:11" s="253" customFormat="1" ht="13.8">
      <c r="A6" s="272">
        <f>COUNTIF($G$11:$G$72,"Pass")</f>
        <v>6</v>
      </c>
      <c r="B6" s="273">
        <v>77</v>
      </c>
      <c r="C6" s="272">
        <f>COUNTIF($G$11:$G$72,"Untested")</f>
        <v>0</v>
      </c>
      <c r="D6" s="273">
        <f>COUNTIF($G$11:$G$72,"Pending")</f>
        <v>0</v>
      </c>
      <c r="E6" s="273">
        <f>COUNTIF($G$11:$G$72,"N/A")</f>
        <v>0</v>
      </c>
      <c r="F6" s="272">
        <v>77</v>
      </c>
      <c r="G6" s="264" t="s">
        <v>51</v>
      </c>
      <c r="H6" s="261" t="s">
        <v>396</v>
      </c>
      <c r="I6" s="254"/>
      <c r="J6" s="297"/>
      <c r="K6" s="263"/>
    </row>
    <row r="7" spans="1:11" s="253" customFormat="1" ht="13.8">
      <c r="A7" s="284" t="s">
        <v>40</v>
      </c>
      <c r="B7" s="265" t="s">
        <v>34</v>
      </c>
      <c r="C7" s="284" t="s">
        <v>41</v>
      </c>
      <c r="D7" s="265" t="s">
        <v>42</v>
      </c>
      <c r="E7" s="265" t="s">
        <v>43</v>
      </c>
      <c r="F7" s="284" t="s">
        <v>44</v>
      </c>
      <c r="G7" s="284" t="s">
        <v>45</v>
      </c>
      <c r="H7" s="284" t="s">
        <v>46</v>
      </c>
      <c r="I7" s="284" t="s">
        <v>47</v>
      </c>
      <c r="J7" s="284" t="s">
        <v>48</v>
      </c>
      <c r="K7" s="263"/>
    </row>
    <row r="8" spans="1:11" s="253" customFormat="1" ht="13.8">
      <c r="A8" s="248"/>
      <c r="B8" s="293"/>
      <c r="C8" s="249"/>
      <c r="D8" s="289"/>
      <c r="E8" s="289"/>
      <c r="F8" s="249"/>
      <c r="G8" s="249" t="s">
        <v>51</v>
      </c>
      <c r="H8" s="249"/>
      <c r="I8" s="249"/>
      <c r="J8" s="249"/>
      <c r="K8" s="263"/>
    </row>
    <row r="9" spans="1:11" s="253" customFormat="1" ht="13.8">
      <c r="A9" s="298"/>
      <c r="B9" s="256" t="s">
        <v>448</v>
      </c>
      <c r="C9" s="295"/>
      <c r="D9" s="250"/>
      <c r="E9" s="257"/>
      <c r="F9" s="295"/>
      <c r="G9" s="295"/>
      <c r="H9" s="295"/>
      <c r="I9" s="295"/>
      <c r="J9" s="295"/>
      <c r="K9" s="264"/>
    </row>
    <row r="10" spans="1:11" s="253" customFormat="1" ht="13.8">
      <c r="A10" s="260" t="s">
        <v>1034</v>
      </c>
      <c r="B10" s="252" t="s">
        <v>995</v>
      </c>
      <c r="C10" s="299" t="s">
        <v>451</v>
      </c>
      <c r="D10" s="252" t="s">
        <v>995</v>
      </c>
      <c r="E10" s="252" t="s">
        <v>996</v>
      </c>
      <c r="F10" s="285"/>
      <c r="G10" s="285" t="s">
        <v>20</v>
      </c>
      <c r="H10" s="285"/>
      <c r="I10" s="285"/>
      <c r="J10" s="285"/>
    </row>
    <row r="11" spans="1:11" s="253" customFormat="1" ht="13.8">
      <c r="A11" s="260" t="s">
        <v>1035</v>
      </c>
      <c r="B11" s="281" t="s">
        <v>504</v>
      </c>
      <c r="C11" s="276" t="s">
        <v>451</v>
      </c>
      <c r="D11" s="277" t="s">
        <v>1023</v>
      </c>
      <c r="E11" s="252" t="s">
        <v>997</v>
      </c>
      <c r="F11" s="274"/>
      <c r="G11" s="274" t="s">
        <v>20</v>
      </c>
      <c r="H11" s="274"/>
      <c r="I11" s="274"/>
      <c r="J11" s="274"/>
    </row>
    <row r="12" spans="1:11" s="253" customFormat="1" ht="13.8">
      <c r="A12" s="260" t="s">
        <v>1036</v>
      </c>
      <c r="B12" s="281"/>
      <c r="C12" s="276"/>
      <c r="D12" s="277"/>
      <c r="E12" s="252" t="s">
        <v>506</v>
      </c>
      <c r="F12" s="274"/>
      <c r="G12" s="274" t="s">
        <v>20</v>
      </c>
      <c r="H12" s="274"/>
      <c r="I12" s="274"/>
      <c r="J12" s="274"/>
    </row>
    <row r="13" spans="1:11" s="253" customFormat="1" ht="13.8">
      <c r="A13" s="260" t="s">
        <v>1037</v>
      </c>
      <c r="B13" s="281" t="s">
        <v>452</v>
      </c>
      <c r="C13" s="276" t="s">
        <v>451</v>
      </c>
      <c r="D13" s="277" t="s">
        <v>1024</v>
      </c>
      <c r="E13" s="252" t="s">
        <v>997</v>
      </c>
      <c r="F13" s="274"/>
      <c r="G13" s="274" t="s">
        <v>20</v>
      </c>
      <c r="H13" s="274"/>
      <c r="I13" s="274"/>
      <c r="J13" s="274"/>
    </row>
    <row r="14" spans="1:11" s="253" customFormat="1" ht="13.8">
      <c r="A14" s="260" t="s">
        <v>1038</v>
      </c>
      <c r="B14" s="281"/>
      <c r="C14" s="276"/>
      <c r="D14" s="277"/>
      <c r="E14" s="252" t="s">
        <v>455</v>
      </c>
      <c r="F14" s="274"/>
      <c r="G14" s="274" t="s">
        <v>20</v>
      </c>
      <c r="H14" s="274"/>
      <c r="I14" s="274"/>
      <c r="J14" s="274"/>
    </row>
    <row r="15" spans="1:11" s="253" customFormat="1" ht="13.8">
      <c r="A15" s="260" t="s">
        <v>1039</v>
      </c>
      <c r="B15" s="281" t="s">
        <v>456</v>
      </c>
      <c r="C15" s="276" t="s">
        <v>451</v>
      </c>
      <c r="D15" s="277" t="s">
        <v>1025</v>
      </c>
      <c r="E15" s="252" t="s">
        <v>997</v>
      </c>
      <c r="F15" s="274"/>
      <c r="G15" s="274" t="s">
        <v>20</v>
      </c>
      <c r="H15" s="274"/>
      <c r="I15" s="274"/>
      <c r="J15" s="274"/>
    </row>
    <row r="16" spans="1:11" s="253" customFormat="1" ht="13.8">
      <c r="A16" s="260" t="s">
        <v>1040</v>
      </c>
      <c r="B16" s="281"/>
      <c r="C16" s="276"/>
      <c r="D16" s="277"/>
      <c r="E16" s="252" t="s">
        <v>458</v>
      </c>
      <c r="F16" s="274"/>
      <c r="G16" s="274" t="s">
        <v>20</v>
      </c>
      <c r="H16" s="274"/>
      <c r="I16" s="274"/>
      <c r="J16" s="274"/>
    </row>
    <row r="17" spans="1:11" s="253" customFormat="1" ht="13.8">
      <c r="A17" s="260" t="s">
        <v>1041</v>
      </c>
      <c r="B17" s="281" t="s">
        <v>459</v>
      </c>
      <c r="C17" s="276" t="s">
        <v>451</v>
      </c>
      <c r="D17" s="277" t="s">
        <v>1026</v>
      </c>
      <c r="E17" s="252" t="s">
        <v>997</v>
      </c>
      <c r="F17" s="274"/>
      <c r="G17" s="274" t="s">
        <v>20</v>
      </c>
      <c r="H17" s="274"/>
      <c r="I17" s="274"/>
      <c r="J17" s="274"/>
    </row>
    <row r="18" spans="1:11" s="253" customFormat="1" ht="13.8">
      <c r="A18" s="260" t="s">
        <v>1042</v>
      </c>
      <c r="B18" s="281"/>
      <c r="C18" s="276"/>
      <c r="D18" s="277"/>
      <c r="E18" s="252" t="s">
        <v>461</v>
      </c>
      <c r="F18" s="274"/>
      <c r="G18" s="274" t="s">
        <v>20</v>
      </c>
      <c r="H18" s="274"/>
      <c r="I18" s="274"/>
      <c r="J18" s="274"/>
    </row>
    <row r="19" spans="1:11" s="253" customFormat="1" ht="13.8">
      <c r="A19" s="260" t="s">
        <v>1043</v>
      </c>
      <c r="B19" s="281" t="s">
        <v>1004</v>
      </c>
      <c r="C19" s="276" t="s">
        <v>451</v>
      </c>
      <c r="D19" s="277" t="s">
        <v>1027</v>
      </c>
      <c r="E19" s="252" t="s">
        <v>997</v>
      </c>
      <c r="F19" s="274"/>
      <c r="G19" s="274" t="s">
        <v>20</v>
      </c>
      <c r="H19" s="274"/>
      <c r="I19" s="274"/>
      <c r="J19" s="274"/>
    </row>
    <row r="20" spans="1:11" s="253" customFormat="1" ht="13.8">
      <c r="A20" s="260" t="s">
        <v>1044</v>
      </c>
      <c r="B20" s="281"/>
      <c r="C20" s="276"/>
      <c r="D20" s="277"/>
      <c r="E20" s="252" t="s">
        <v>1005</v>
      </c>
      <c r="F20" s="274"/>
      <c r="G20" s="274" t="s">
        <v>20</v>
      </c>
      <c r="H20" s="274"/>
      <c r="I20" s="274"/>
      <c r="J20" s="274"/>
    </row>
    <row r="21" spans="1:11" s="253" customFormat="1" ht="13.8">
      <c r="A21" s="260" t="s">
        <v>1045</v>
      </c>
      <c r="B21" s="281" t="s">
        <v>1006</v>
      </c>
      <c r="C21" s="276" t="s">
        <v>451</v>
      </c>
      <c r="D21" s="277" t="s">
        <v>1032</v>
      </c>
      <c r="E21" s="252" t="s">
        <v>997</v>
      </c>
      <c r="F21" s="274"/>
      <c r="G21" s="274" t="s">
        <v>20</v>
      </c>
      <c r="H21" s="274"/>
      <c r="I21" s="274"/>
      <c r="J21" s="274"/>
    </row>
    <row r="22" spans="1:11" s="253" customFormat="1" ht="27.6">
      <c r="A22" s="260" t="s">
        <v>1046</v>
      </c>
      <c r="B22" s="281"/>
      <c r="C22" s="276"/>
      <c r="D22" s="277"/>
      <c r="E22" s="252" t="s">
        <v>1031</v>
      </c>
      <c r="F22" s="274"/>
      <c r="G22" s="274" t="s">
        <v>20</v>
      </c>
      <c r="H22" s="274"/>
      <c r="I22" s="274"/>
      <c r="J22" s="274"/>
    </row>
    <row r="23" spans="1:11" s="253" customFormat="1" ht="13.8">
      <c r="A23" s="260" t="s">
        <v>1047</v>
      </c>
      <c r="B23" s="281" t="s">
        <v>465</v>
      </c>
      <c r="C23" s="276" t="s">
        <v>451</v>
      </c>
      <c r="D23" s="277" t="s">
        <v>1028</v>
      </c>
      <c r="E23" s="252" t="s">
        <v>997</v>
      </c>
      <c r="F23" s="274"/>
      <c r="G23" s="274" t="s">
        <v>20</v>
      </c>
      <c r="H23" s="274"/>
      <c r="I23" s="274"/>
      <c r="J23" s="274"/>
    </row>
    <row r="24" spans="1:11" s="253" customFormat="1" ht="13.8">
      <c r="A24" s="260" t="s">
        <v>1048</v>
      </c>
      <c r="B24" s="281"/>
      <c r="C24" s="276"/>
      <c r="D24" s="277"/>
      <c r="E24" s="290" t="s">
        <v>494</v>
      </c>
      <c r="F24" s="274"/>
      <c r="G24" s="274" t="s">
        <v>20</v>
      </c>
      <c r="H24" s="274"/>
      <c r="I24" s="274"/>
      <c r="J24" s="274"/>
    </row>
    <row r="25" spans="1:11" s="253" customFormat="1" ht="13.8">
      <c r="A25" s="260" t="s">
        <v>1049</v>
      </c>
      <c r="B25" s="281" t="s">
        <v>1007</v>
      </c>
      <c r="C25" s="276" t="s">
        <v>451</v>
      </c>
      <c r="D25" s="277" t="s">
        <v>1029</v>
      </c>
      <c r="E25" s="252" t="s">
        <v>997</v>
      </c>
      <c r="F25" s="274"/>
      <c r="G25" s="274" t="s">
        <v>20</v>
      </c>
      <c r="H25" s="274"/>
      <c r="I25" s="274"/>
      <c r="J25" s="274"/>
    </row>
    <row r="26" spans="1:11" s="253" customFormat="1" ht="13.8">
      <c r="A26" s="260" t="s">
        <v>1050</v>
      </c>
      <c r="B26" s="281"/>
      <c r="C26" s="276"/>
      <c r="D26" s="277"/>
      <c r="E26" s="252" t="s">
        <v>1008</v>
      </c>
      <c r="F26" s="274"/>
      <c r="G26" s="274" t="s">
        <v>20</v>
      </c>
      <c r="H26" s="274"/>
      <c r="I26" s="274"/>
      <c r="J26" s="274"/>
    </row>
    <row r="27" spans="1:11" s="253" customFormat="1" ht="13.8">
      <c r="A27" s="298"/>
      <c r="B27" s="256" t="s">
        <v>466</v>
      </c>
      <c r="C27" s="295"/>
      <c r="D27" s="250"/>
      <c r="E27" s="257"/>
      <c r="F27" s="295"/>
      <c r="G27" s="295"/>
      <c r="H27" s="295"/>
      <c r="I27" s="295"/>
      <c r="J27" s="295"/>
      <c r="K27" s="264"/>
    </row>
    <row r="28" spans="1:11" s="253" customFormat="1" ht="13.8">
      <c r="A28" s="260" t="s">
        <v>1051</v>
      </c>
      <c r="B28" s="280" t="s">
        <v>467</v>
      </c>
      <c r="C28" s="286" t="s">
        <v>451</v>
      </c>
      <c r="D28" s="279" t="s">
        <v>1030</v>
      </c>
      <c r="E28" s="252" t="s">
        <v>1111</v>
      </c>
      <c r="F28" s="299"/>
      <c r="G28" s="299" t="s">
        <v>19</v>
      </c>
      <c r="H28" s="299"/>
      <c r="I28" s="299"/>
      <c r="J28" s="299"/>
      <c r="K28" s="264"/>
    </row>
    <row r="29" spans="1:11" s="253" customFormat="1" ht="13.8">
      <c r="A29" s="260" t="s">
        <v>1052</v>
      </c>
      <c r="B29" s="280"/>
      <c r="C29" s="286"/>
      <c r="D29" s="279" t="s">
        <v>470</v>
      </c>
      <c r="E29" s="252" t="s">
        <v>651</v>
      </c>
      <c r="F29" s="260"/>
      <c r="G29" s="260" t="s">
        <v>19</v>
      </c>
      <c r="H29" s="260"/>
      <c r="I29" s="260"/>
      <c r="J29" s="260"/>
      <c r="K29" s="264"/>
    </row>
    <row r="30" spans="1:11" s="253" customFormat="1" ht="13.8">
      <c r="A30" s="260" t="s">
        <v>1053</v>
      </c>
      <c r="B30" s="280" t="s">
        <v>471</v>
      </c>
      <c r="C30" s="286" t="s">
        <v>451</v>
      </c>
      <c r="D30" s="279" t="s">
        <v>1030</v>
      </c>
      <c r="E30" s="252" t="s">
        <v>1111</v>
      </c>
      <c r="F30" s="260"/>
      <c r="G30" s="260" t="s">
        <v>19</v>
      </c>
      <c r="H30" s="260"/>
      <c r="I30" s="260"/>
      <c r="J30" s="260"/>
      <c r="K30" s="264"/>
    </row>
    <row r="31" spans="1:11" s="253" customFormat="1" ht="13.8">
      <c r="A31" s="260" t="s">
        <v>1054</v>
      </c>
      <c r="B31" s="280"/>
      <c r="C31" s="286"/>
      <c r="D31" s="279" t="s">
        <v>472</v>
      </c>
      <c r="E31" s="252" t="s">
        <v>473</v>
      </c>
      <c r="F31" s="260"/>
      <c r="G31" s="260" t="s">
        <v>19</v>
      </c>
      <c r="H31" s="260"/>
      <c r="I31" s="260"/>
      <c r="J31" s="260"/>
      <c r="K31" s="264"/>
    </row>
    <row r="32" spans="1:11" s="253" customFormat="1" ht="13.8">
      <c r="A32" s="260" t="s">
        <v>1055</v>
      </c>
      <c r="B32" s="280" t="s">
        <v>474</v>
      </c>
      <c r="C32" s="286" t="s">
        <v>451</v>
      </c>
      <c r="D32" s="279" t="s">
        <v>1030</v>
      </c>
      <c r="E32" s="252" t="s">
        <v>1111</v>
      </c>
      <c r="F32" s="260"/>
      <c r="G32" s="260" t="s">
        <v>19</v>
      </c>
      <c r="H32" s="260"/>
      <c r="I32" s="260"/>
      <c r="J32" s="260"/>
      <c r="K32" s="264"/>
    </row>
    <row r="33" spans="1:11" s="253" customFormat="1" ht="13.8">
      <c r="A33" s="260" t="s">
        <v>1056</v>
      </c>
      <c r="B33" s="280"/>
      <c r="C33" s="286"/>
      <c r="D33" s="279" t="s">
        <v>475</v>
      </c>
      <c r="E33" s="252" t="s">
        <v>476</v>
      </c>
      <c r="F33" s="260"/>
      <c r="G33" s="260" t="s">
        <v>19</v>
      </c>
      <c r="H33" s="260"/>
      <c r="I33" s="260"/>
      <c r="J33" s="260"/>
      <c r="K33" s="264"/>
    </row>
    <row r="34" spans="1:11" s="253" customFormat="1" ht="13.8">
      <c r="A34" s="298"/>
      <c r="B34" s="256" t="s">
        <v>477</v>
      </c>
      <c r="C34" s="295"/>
      <c r="D34" s="250"/>
      <c r="E34" s="257"/>
      <c r="F34" s="295"/>
      <c r="G34" s="295"/>
      <c r="H34" s="295"/>
      <c r="I34" s="295"/>
      <c r="J34" s="295"/>
      <c r="K34" s="264"/>
    </row>
    <row r="35" spans="1:11" s="253" customFormat="1" ht="13.8">
      <c r="A35" s="260" t="s">
        <v>1057</v>
      </c>
      <c r="B35" s="294" t="s">
        <v>498</v>
      </c>
      <c r="C35" s="286" t="s">
        <v>451</v>
      </c>
      <c r="D35" s="279" t="s">
        <v>1030</v>
      </c>
      <c r="E35" s="252" t="s">
        <v>1111</v>
      </c>
      <c r="F35" s="274"/>
      <c r="G35" s="274" t="s">
        <v>20</v>
      </c>
      <c r="H35" s="274"/>
      <c r="I35" s="274"/>
      <c r="J35" s="274"/>
    </row>
    <row r="36" spans="1:11" s="253" customFormat="1" ht="13.8">
      <c r="A36" s="260" t="s">
        <v>1058</v>
      </c>
      <c r="B36" s="294"/>
      <c r="C36" s="286"/>
      <c r="D36" s="279" t="s">
        <v>478</v>
      </c>
      <c r="E36" s="290" t="s">
        <v>479</v>
      </c>
      <c r="F36" s="274"/>
      <c r="G36" s="274" t="s">
        <v>20</v>
      </c>
      <c r="H36" s="274"/>
      <c r="I36" s="274"/>
      <c r="J36" s="274"/>
    </row>
    <row r="37" spans="1:11" s="253" customFormat="1" ht="13.8">
      <c r="A37" s="260" t="s">
        <v>1059</v>
      </c>
      <c r="B37" s="294" t="s">
        <v>499</v>
      </c>
      <c r="C37" s="286" t="s">
        <v>451</v>
      </c>
      <c r="D37" s="279" t="s">
        <v>1030</v>
      </c>
      <c r="E37" s="252" t="s">
        <v>1111</v>
      </c>
      <c r="F37" s="274"/>
      <c r="G37" s="274" t="s">
        <v>20</v>
      </c>
      <c r="H37" s="274"/>
      <c r="I37" s="274"/>
      <c r="J37" s="274"/>
    </row>
    <row r="38" spans="1:11" s="253" customFormat="1" ht="13.8">
      <c r="A38" s="260" t="s">
        <v>1060</v>
      </c>
      <c r="B38" s="294"/>
      <c r="C38" s="286"/>
      <c r="D38" s="279" t="s">
        <v>480</v>
      </c>
      <c r="E38" s="290" t="s">
        <v>481</v>
      </c>
      <c r="F38" s="274"/>
      <c r="G38" s="274" t="s">
        <v>20</v>
      </c>
      <c r="H38" s="274"/>
      <c r="I38" s="274"/>
      <c r="J38" s="274"/>
    </row>
    <row r="39" spans="1:11" s="253" customFormat="1" ht="13.8">
      <c r="A39" s="260" t="s">
        <v>1061</v>
      </c>
      <c r="B39" s="294" t="s">
        <v>500</v>
      </c>
      <c r="C39" s="286" t="s">
        <v>451</v>
      </c>
      <c r="D39" s="279" t="s">
        <v>1030</v>
      </c>
      <c r="E39" s="252" t="s">
        <v>1111</v>
      </c>
      <c r="F39" s="274"/>
      <c r="G39" s="274" t="s">
        <v>20</v>
      </c>
      <c r="H39" s="274"/>
      <c r="I39" s="274"/>
      <c r="J39" s="274"/>
    </row>
    <row r="40" spans="1:11" s="253" customFormat="1" ht="13.8">
      <c r="A40" s="260" t="s">
        <v>1062</v>
      </c>
      <c r="B40" s="294"/>
      <c r="C40" s="286"/>
      <c r="D40" s="279" t="s">
        <v>482</v>
      </c>
      <c r="E40" s="290" t="s">
        <v>483</v>
      </c>
      <c r="F40" s="274"/>
      <c r="G40" s="274" t="s">
        <v>20</v>
      </c>
      <c r="H40" s="274"/>
      <c r="I40" s="274"/>
      <c r="J40" s="274"/>
    </row>
    <row r="41" spans="1:11" s="253" customFormat="1" ht="13.8">
      <c r="A41" s="260" t="s">
        <v>1063</v>
      </c>
      <c r="B41" s="294" t="s">
        <v>501</v>
      </c>
      <c r="C41" s="286" t="s">
        <v>451</v>
      </c>
      <c r="D41" s="279" t="s">
        <v>1030</v>
      </c>
      <c r="E41" s="252" t="s">
        <v>1111</v>
      </c>
      <c r="F41" s="274"/>
      <c r="G41" s="274" t="s">
        <v>20</v>
      </c>
      <c r="H41" s="274"/>
      <c r="I41" s="274"/>
      <c r="J41" s="274"/>
    </row>
    <row r="42" spans="1:11" s="253" customFormat="1" ht="13.8">
      <c r="A42" s="260" t="s">
        <v>1064</v>
      </c>
      <c r="B42" s="294"/>
      <c r="C42" s="286"/>
      <c r="D42" s="279" t="s">
        <v>484</v>
      </c>
      <c r="E42" s="290" t="s">
        <v>485</v>
      </c>
      <c r="F42" s="274"/>
      <c r="G42" s="274" t="s">
        <v>20</v>
      </c>
      <c r="H42" s="274"/>
      <c r="I42" s="274"/>
      <c r="J42" s="274"/>
    </row>
    <row r="43" spans="1:11" s="253" customFormat="1" ht="13.8">
      <c r="A43" s="260" t="s">
        <v>1065</v>
      </c>
      <c r="B43" s="294" t="s">
        <v>502</v>
      </c>
      <c r="C43" s="286" t="s">
        <v>451</v>
      </c>
      <c r="D43" s="279" t="s">
        <v>1030</v>
      </c>
      <c r="E43" s="252" t="s">
        <v>1111</v>
      </c>
      <c r="F43" s="274"/>
      <c r="G43" s="274" t="s">
        <v>20</v>
      </c>
      <c r="H43" s="274"/>
      <c r="I43" s="274"/>
      <c r="J43" s="274"/>
    </row>
    <row r="44" spans="1:11" s="253" customFormat="1" ht="13.8">
      <c r="A44" s="260" t="s">
        <v>1066</v>
      </c>
      <c r="B44" s="294"/>
      <c r="C44" s="286"/>
      <c r="D44" s="279" t="s">
        <v>486</v>
      </c>
      <c r="E44" s="290" t="s">
        <v>487</v>
      </c>
      <c r="F44" s="274"/>
      <c r="G44" s="274" t="s">
        <v>20</v>
      </c>
      <c r="H44" s="274"/>
      <c r="I44" s="274"/>
      <c r="J44" s="274"/>
    </row>
    <row r="45" spans="1:11" s="253" customFormat="1" ht="13.8">
      <c r="A45" s="260" t="s">
        <v>1067</v>
      </c>
      <c r="B45" s="294" t="s">
        <v>503</v>
      </c>
      <c r="C45" s="286" t="s">
        <v>451</v>
      </c>
      <c r="D45" s="279" t="s">
        <v>1030</v>
      </c>
      <c r="E45" s="252" t="s">
        <v>1111</v>
      </c>
      <c r="F45" s="274"/>
      <c r="G45" s="274" t="s">
        <v>20</v>
      </c>
      <c r="H45" s="274"/>
      <c r="I45" s="274"/>
      <c r="J45" s="274"/>
    </row>
    <row r="46" spans="1:11" s="253" customFormat="1" ht="13.8">
      <c r="A46" s="260" t="s">
        <v>1068</v>
      </c>
      <c r="B46" s="294"/>
      <c r="C46" s="286"/>
      <c r="D46" s="279" t="s">
        <v>488</v>
      </c>
      <c r="E46" s="290" t="s">
        <v>489</v>
      </c>
      <c r="F46" s="274"/>
      <c r="G46" s="274" t="s">
        <v>20</v>
      </c>
      <c r="H46" s="274"/>
      <c r="I46" s="274"/>
      <c r="J46" s="274"/>
    </row>
    <row r="47" spans="1:11" s="253" customFormat="1" ht="13.8">
      <c r="A47" s="260" t="s">
        <v>1069</v>
      </c>
      <c r="B47" s="294" t="s">
        <v>511</v>
      </c>
      <c r="C47" s="286" t="s">
        <v>451</v>
      </c>
      <c r="D47" s="279" t="s">
        <v>1030</v>
      </c>
      <c r="E47" s="252" t="s">
        <v>1111</v>
      </c>
      <c r="F47" s="274"/>
      <c r="G47" s="274" t="s">
        <v>20</v>
      </c>
      <c r="H47" s="274"/>
      <c r="I47" s="274"/>
      <c r="J47" s="274"/>
    </row>
    <row r="48" spans="1:11" s="253" customFormat="1" ht="13.8">
      <c r="A48" s="260" t="s">
        <v>1070</v>
      </c>
      <c r="B48" s="294"/>
      <c r="C48" s="286"/>
      <c r="D48" s="290" t="s">
        <v>507</v>
      </c>
      <c r="E48" s="290" t="s">
        <v>509</v>
      </c>
      <c r="F48" s="274"/>
      <c r="G48" s="274" t="s">
        <v>20</v>
      </c>
      <c r="H48" s="274"/>
      <c r="I48" s="274"/>
      <c r="J48" s="274"/>
    </row>
    <row r="49" spans="1:10" s="253" customFormat="1" ht="13.8">
      <c r="A49" s="260" t="s">
        <v>1071</v>
      </c>
      <c r="B49" s="294"/>
      <c r="C49" s="286"/>
      <c r="D49" s="290" t="s">
        <v>508</v>
      </c>
      <c r="E49" s="290" t="s">
        <v>1009</v>
      </c>
      <c r="F49" s="274"/>
      <c r="G49" s="274" t="s">
        <v>20</v>
      </c>
      <c r="H49" s="274"/>
      <c r="I49" s="274"/>
      <c r="J49" s="274"/>
    </row>
    <row r="50" spans="1:10" s="253" customFormat="1" ht="13.8">
      <c r="A50" s="260" t="s">
        <v>1072</v>
      </c>
      <c r="B50" s="294" t="s">
        <v>510</v>
      </c>
      <c r="C50" s="286" t="s">
        <v>451</v>
      </c>
      <c r="D50" s="279" t="s">
        <v>1030</v>
      </c>
      <c r="E50" s="252" t="s">
        <v>1111</v>
      </c>
      <c r="F50" s="274"/>
      <c r="G50" s="274" t="s">
        <v>20</v>
      </c>
      <c r="H50" s="274"/>
      <c r="I50" s="274"/>
      <c r="J50" s="274"/>
    </row>
    <row r="51" spans="1:10" s="253" customFormat="1" ht="13.8">
      <c r="A51" s="260" t="s">
        <v>1073</v>
      </c>
      <c r="B51" s="294"/>
      <c r="C51" s="286"/>
      <c r="D51" s="290" t="s">
        <v>507</v>
      </c>
      <c r="E51" s="290" t="s">
        <v>509</v>
      </c>
      <c r="F51" s="274"/>
      <c r="G51" s="274" t="s">
        <v>20</v>
      </c>
      <c r="H51" s="274"/>
      <c r="I51" s="274"/>
      <c r="J51" s="274"/>
    </row>
    <row r="52" spans="1:10" s="253" customFormat="1" ht="13.8">
      <c r="A52" s="260" t="s">
        <v>1074</v>
      </c>
      <c r="B52" s="294"/>
      <c r="C52" s="286"/>
      <c r="D52" s="290" t="s">
        <v>508</v>
      </c>
      <c r="E52" s="290" t="s">
        <v>1010</v>
      </c>
      <c r="F52" s="274"/>
      <c r="G52" s="274" t="s">
        <v>20</v>
      </c>
      <c r="H52" s="274"/>
      <c r="I52" s="274"/>
      <c r="J52" s="274"/>
    </row>
    <row r="53" spans="1:10" s="253" customFormat="1" ht="13.8">
      <c r="A53" s="260" t="s">
        <v>1075</v>
      </c>
      <c r="B53" s="294" t="s">
        <v>998</v>
      </c>
      <c r="C53" s="286" t="s">
        <v>451</v>
      </c>
      <c r="D53" s="279" t="s">
        <v>1030</v>
      </c>
      <c r="E53" s="252" t="s">
        <v>1111</v>
      </c>
      <c r="F53" s="274"/>
      <c r="G53" s="274" t="s">
        <v>20</v>
      </c>
      <c r="H53" s="274"/>
      <c r="I53" s="274"/>
      <c r="J53" s="274"/>
    </row>
    <row r="54" spans="1:10" s="253" customFormat="1" ht="13.8">
      <c r="A54" s="260" t="s">
        <v>1076</v>
      </c>
      <c r="B54" s="294"/>
      <c r="C54" s="286"/>
      <c r="D54" s="290" t="s">
        <v>507</v>
      </c>
      <c r="E54" s="290" t="s">
        <v>509</v>
      </c>
      <c r="F54" s="274"/>
      <c r="G54" s="274" t="s">
        <v>20</v>
      </c>
      <c r="H54" s="274"/>
      <c r="I54" s="274"/>
      <c r="J54" s="274"/>
    </row>
    <row r="55" spans="1:10" s="253" customFormat="1" ht="13.8">
      <c r="A55" s="260" t="s">
        <v>1077</v>
      </c>
      <c r="B55" s="294"/>
      <c r="C55" s="286"/>
      <c r="D55" s="290" t="s">
        <v>508</v>
      </c>
      <c r="E55" s="290" t="s">
        <v>1011</v>
      </c>
      <c r="F55" s="274"/>
      <c r="G55" s="274" t="s">
        <v>20</v>
      </c>
      <c r="H55" s="274"/>
      <c r="I55" s="274"/>
      <c r="J55" s="274"/>
    </row>
    <row r="56" spans="1:10" s="253" customFormat="1" ht="13.8">
      <c r="A56" s="260" t="s">
        <v>1078</v>
      </c>
      <c r="B56" s="294" t="s">
        <v>1000</v>
      </c>
      <c r="C56" s="286" t="s">
        <v>451</v>
      </c>
      <c r="D56" s="279" t="s">
        <v>1030</v>
      </c>
      <c r="E56" s="252" t="s">
        <v>1111</v>
      </c>
      <c r="F56" s="274"/>
      <c r="G56" s="274" t="s">
        <v>20</v>
      </c>
      <c r="H56" s="274"/>
      <c r="I56" s="274"/>
      <c r="J56" s="274"/>
    </row>
    <row r="57" spans="1:10" s="253" customFormat="1" ht="13.8">
      <c r="A57" s="260" t="s">
        <v>1079</v>
      </c>
      <c r="B57" s="294"/>
      <c r="C57" s="286"/>
      <c r="D57" s="290" t="s">
        <v>507</v>
      </c>
      <c r="E57" s="290" t="s">
        <v>509</v>
      </c>
      <c r="F57" s="274"/>
      <c r="G57" s="274" t="s">
        <v>20</v>
      </c>
      <c r="H57" s="274"/>
      <c r="I57" s="274"/>
      <c r="J57" s="274"/>
    </row>
    <row r="58" spans="1:10" s="253" customFormat="1" ht="13.8">
      <c r="A58" s="260" t="s">
        <v>1080</v>
      </c>
      <c r="B58" s="294"/>
      <c r="C58" s="286"/>
      <c r="D58" s="290" t="s">
        <v>508</v>
      </c>
      <c r="E58" s="290" t="s">
        <v>1012</v>
      </c>
      <c r="F58" s="274"/>
      <c r="G58" s="274" t="s">
        <v>20</v>
      </c>
      <c r="H58" s="274"/>
      <c r="I58" s="274"/>
      <c r="J58" s="274"/>
    </row>
    <row r="59" spans="1:10" s="253" customFormat="1" ht="13.8">
      <c r="A59" s="260" t="s">
        <v>1081</v>
      </c>
      <c r="B59" s="294" t="s">
        <v>669</v>
      </c>
      <c r="C59" s="286" t="s">
        <v>451</v>
      </c>
      <c r="D59" s="279" t="s">
        <v>1030</v>
      </c>
      <c r="E59" s="252" t="s">
        <v>1111</v>
      </c>
      <c r="F59" s="274"/>
      <c r="G59" s="274" t="s">
        <v>20</v>
      </c>
      <c r="H59" s="274"/>
      <c r="I59" s="274"/>
      <c r="J59" s="274"/>
    </row>
    <row r="60" spans="1:10" s="253" customFormat="1" ht="13.8">
      <c r="A60" s="260" t="s">
        <v>1082</v>
      </c>
      <c r="B60" s="294"/>
      <c r="C60" s="286"/>
      <c r="D60" s="290" t="s">
        <v>507</v>
      </c>
      <c r="E60" s="290" t="s">
        <v>509</v>
      </c>
      <c r="F60" s="274"/>
      <c r="G60" s="274" t="s">
        <v>20</v>
      </c>
      <c r="H60" s="274"/>
      <c r="I60" s="274"/>
      <c r="J60" s="274"/>
    </row>
    <row r="61" spans="1:10" s="253" customFormat="1" ht="13.8">
      <c r="A61" s="260" t="s">
        <v>1083</v>
      </c>
      <c r="B61" s="294"/>
      <c r="C61" s="286"/>
      <c r="D61" s="290" t="s">
        <v>508</v>
      </c>
      <c r="E61" s="290" t="s">
        <v>1013</v>
      </c>
      <c r="F61" s="274"/>
      <c r="G61" s="274" t="s">
        <v>20</v>
      </c>
      <c r="H61" s="274"/>
      <c r="I61" s="274"/>
      <c r="J61" s="274"/>
    </row>
    <row r="62" spans="1:10" s="253" customFormat="1" ht="13.8">
      <c r="A62" s="260" t="s">
        <v>1084</v>
      </c>
      <c r="B62" s="294" t="s">
        <v>1002</v>
      </c>
      <c r="C62" s="286" t="s">
        <v>451</v>
      </c>
      <c r="D62" s="279" t="s">
        <v>1030</v>
      </c>
      <c r="E62" s="252" t="s">
        <v>1111</v>
      </c>
      <c r="F62" s="274"/>
      <c r="G62" s="274" t="s">
        <v>20</v>
      </c>
      <c r="H62" s="274"/>
      <c r="I62" s="274"/>
      <c r="J62" s="274"/>
    </row>
    <row r="63" spans="1:10" s="253" customFormat="1" ht="13.8">
      <c r="A63" s="260" t="s">
        <v>1085</v>
      </c>
      <c r="B63" s="294"/>
      <c r="C63" s="286"/>
      <c r="D63" s="290" t="s">
        <v>507</v>
      </c>
      <c r="E63" s="290" t="s">
        <v>509</v>
      </c>
      <c r="F63" s="274"/>
      <c r="G63" s="274" t="s">
        <v>20</v>
      </c>
      <c r="H63" s="274"/>
      <c r="I63" s="274"/>
      <c r="J63" s="274"/>
    </row>
    <row r="64" spans="1:10" s="253" customFormat="1" ht="13.8">
      <c r="A64" s="260" t="s">
        <v>1086</v>
      </c>
      <c r="B64" s="294"/>
      <c r="C64" s="286"/>
      <c r="D64" s="290" t="s">
        <v>508</v>
      </c>
      <c r="E64" s="290" t="s">
        <v>1014</v>
      </c>
      <c r="F64" s="274"/>
      <c r="G64" s="274" t="s">
        <v>20</v>
      </c>
      <c r="H64" s="274"/>
      <c r="I64" s="274"/>
      <c r="J64" s="274"/>
    </row>
    <row r="65" spans="1:10" s="253" customFormat="1" ht="13.8">
      <c r="A65" s="260" t="s">
        <v>1087</v>
      </c>
      <c r="B65" s="294" t="s">
        <v>517</v>
      </c>
      <c r="C65" s="286" t="s">
        <v>451</v>
      </c>
      <c r="D65" s="279" t="s">
        <v>1030</v>
      </c>
      <c r="E65" s="252" t="s">
        <v>1111</v>
      </c>
      <c r="F65" s="274"/>
      <c r="G65" s="274" t="s">
        <v>20</v>
      </c>
      <c r="H65" s="274"/>
      <c r="I65" s="274"/>
      <c r="J65" s="274"/>
    </row>
    <row r="66" spans="1:10" s="253" customFormat="1" ht="13.8">
      <c r="A66" s="260" t="s">
        <v>1088</v>
      </c>
      <c r="B66" s="294"/>
      <c r="C66" s="286"/>
      <c r="D66" s="290" t="s">
        <v>507</v>
      </c>
      <c r="E66" s="290" t="s">
        <v>509</v>
      </c>
      <c r="F66" s="274"/>
      <c r="G66" s="274" t="s">
        <v>20</v>
      </c>
      <c r="H66" s="274"/>
      <c r="I66" s="274"/>
      <c r="J66" s="274"/>
    </row>
    <row r="67" spans="1:10" s="253" customFormat="1" ht="13.8">
      <c r="A67" s="260" t="s">
        <v>1089</v>
      </c>
      <c r="B67" s="294"/>
      <c r="C67" s="286"/>
      <c r="D67" s="290" t="s">
        <v>508</v>
      </c>
      <c r="E67" s="290" t="s">
        <v>1015</v>
      </c>
      <c r="F67" s="274"/>
      <c r="G67" s="274" t="s">
        <v>20</v>
      </c>
      <c r="H67" s="274"/>
      <c r="I67" s="274"/>
      <c r="J67" s="274"/>
    </row>
    <row r="68" spans="1:10" s="253" customFormat="1" ht="13.8">
      <c r="A68" s="260" t="s">
        <v>1090</v>
      </c>
      <c r="B68" s="294" t="s">
        <v>519</v>
      </c>
      <c r="C68" s="286" t="s">
        <v>451</v>
      </c>
      <c r="D68" s="279" t="s">
        <v>1030</v>
      </c>
      <c r="E68" s="252" t="s">
        <v>1111</v>
      </c>
      <c r="F68" s="274"/>
      <c r="G68" s="274" t="s">
        <v>20</v>
      </c>
      <c r="H68" s="274"/>
      <c r="I68" s="274"/>
      <c r="J68" s="274"/>
    </row>
    <row r="69" spans="1:10" s="253" customFormat="1" ht="13.8">
      <c r="A69" s="260" t="s">
        <v>1091</v>
      </c>
      <c r="B69" s="294"/>
      <c r="C69" s="286"/>
      <c r="D69" s="290" t="s">
        <v>507</v>
      </c>
      <c r="E69" s="290" t="s">
        <v>509</v>
      </c>
      <c r="F69" s="274"/>
      <c r="G69" s="274" t="s">
        <v>20</v>
      </c>
      <c r="H69" s="274"/>
      <c r="I69" s="274"/>
      <c r="J69" s="274"/>
    </row>
    <row r="70" spans="1:10" s="253" customFormat="1" ht="13.8">
      <c r="A70" s="260" t="s">
        <v>1092</v>
      </c>
      <c r="B70" s="294"/>
      <c r="C70" s="286"/>
      <c r="D70" s="290" t="s">
        <v>508</v>
      </c>
      <c r="E70" s="290" t="s">
        <v>1016</v>
      </c>
      <c r="F70" s="274"/>
      <c r="G70" s="274" t="s">
        <v>20</v>
      </c>
      <c r="H70" s="274"/>
      <c r="I70" s="274"/>
      <c r="J70" s="274"/>
    </row>
    <row r="71" spans="1:10" s="253" customFormat="1" ht="13.8">
      <c r="A71" s="260" t="s">
        <v>1093</v>
      </c>
      <c r="B71" s="294" t="s">
        <v>520</v>
      </c>
      <c r="C71" s="286" t="s">
        <v>451</v>
      </c>
      <c r="D71" s="279" t="s">
        <v>1030</v>
      </c>
      <c r="E71" s="252" t="s">
        <v>1111</v>
      </c>
      <c r="F71" s="274"/>
      <c r="G71" s="274" t="s">
        <v>20</v>
      </c>
      <c r="H71" s="274"/>
      <c r="I71" s="274"/>
      <c r="J71" s="274"/>
    </row>
    <row r="72" spans="1:10" s="253" customFormat="1" ht="13.8">
      <c r="A72" s="260" t="s">
        <v>1094</v>
      </c>
      <c r="B72" s="294"/>
      <c r="C72" s="286"/>
      <c r="D72" s="290" t="s">
        <v>507</v>
      </c>
      <c r="E72" s="290" t="s">
        <v>509</v>
      </c>
      <c r="F72" s="274"/>
      <c r="G72" s="274" t="s">
        <v>20</v>
      </c>
      <c r="H72" s="274"/>
      <c r="I72" s="274"/>
      <c r="J72" s="274"/>
    </row>
    <row r="73" spans="1:10" s="253" customFormat="1" ht="13.8">
      <c r="A73" s="260" t="s">
        <v>1095</v>
      </c>
      <c r="B73" s="294"/>
      <c r="C73" s="286"/>
      <c r="D73" s="290" t="s">
        <v>508</v>
      </c>
      <c r="E73" s="290" t="s">
        <v>1017</v>
      </c>
      <c r="F73" s="274"/>
      <c r="G73" s="274" t="s">
        <v>20</v>
      </c>
      <c r="H73" s="274"/>
      <c r="I73" s="274"/>
      <c r="J73" s="274"/>
    </row>
    <row r="74" spans="1:10" s="253" customFormat="1" ht="13.8">
      <c r="A74" s="260" t="s">
        <v>1096</v>
      </c>
      <c r="B74" s="294" t="s">
        <v>999</v>
      </c>
      <c r="C74" s="286" t="s">
        <v>451</v>
      </c>
      <c r="D74" s="279" t="s">
        <v>1030</v>
      </c>
      <c r="E74" s="252" t="s">
        <v>1111</v>
      </c>
      <c r="F74" s="274"/>
      <c r="G74" s="274" t="s">
        <v>20</v>
      </c>
      <c r="H74" s="274"/>
      <c r="I74" s="274"/>
      <c r="J74" s="274"/>
    </row>
    <row r="75" spans="1:10" s="253" customFormat="1" ht="13.8">
      <c r="A75" s="260" t="s">
        <v>1097</v>
      </c>
      <c r="B75" s="294"/>
      <c r="C75" s="286"/>
      <c r="D75" s="290" t="s">
        <v>507</v>
      </c>
      <c r="E75" s="290" t="s">
        <v>509</v>
      </c>
      <c r="F75" s="274"/>
      <c r="G75" s="274" t="s">
        <v>20</v>
      </c>
      <c r="H75" s="274"/>
      <c r="I75" s="274"/>
      <c r="J75" s="274"/>
    </row>
    <row r="76" spans="1:10" s="253" customFormat="1" ht="13.8">
      <c r="A76" s="260" t="s">
        <v>1098</v>
      </c>
      <c r="B76" s="294"/>
      <c r="C76" s="286"/>
      <c r="D76" s="290" t="s">
        <v>508</v>
      </c>
      <c r="E76" s="290" t="s">
        <v>1018</v>
      </c>
      <c r="F76" s="274"/>
      <c r="G76" s="274" t="s">
        <v>20</v>
      </c>
      <c r="H76" s="274"/>
      <c r="I76" s="274"/>
      <c r="J76" s="274"/>
    </row>
    <row r="77" spans="1:10" s="253" customFormat="1" ht="13.8">
      <c r="A77" s="260" t="s">
        <v>1099</v>
      </c>
      <c r="B77" s="294" t="s">
        <v>1001</v>
      </c>
      <c r="C77" s="286" t="s">
        <v>451</v>
      </c>
      <c r="D77" s="279" t="s">
        <v>1030</v>
      </c>
      <c r="E77" s="252" t="s">
        <v>1111</v>
      </c>
      <c r="F77" s="274"/>
      <c r="G77" s="274" t="s">
        <v>20</v>
      </c>
      <c r="H77" s="274"/>
      <c r="I77" s="274"/>
      <c r="J77" s="274"/>
    </row>
    <row r="78" spans="1:10" s="253" customFormat="1" ht="13.8">
      <c r="A78" s="260" t="s">
        <v>1100</v>
      </c>
      <c r="B78" s="294"/>
      <c r="C78" s="286"/>
      <c r="D78" s="290" t="s">
        <v>507</v>
      </c>
      <c r="E78" s="290" t="s">
        <v>509</v>
      </c>
      <c r="F78" s="274"/>
      <c r="G78" s="274" t="s">
        <v>20</v>
      </c>
      <c r="H78" s="274"/>
      <c r="I78" s="274"/>
      <c r="J78" s="274"/>
    </row>
    <row r="79" spans="1:10" s="253" customFormat="1" ht="13.8">
      <c r="A79" s="260" t="s">
        <v>1101</v>
      </c>
      <c r="B79" s="294"/>
      <c r="C79" s="286"/>
      <c r="D79" s="290" t="s">
        <v>508</v>
      </c>
      <c r="E79" s="290" t="s">
        <v>1019</v>
      </c>
      <c r="F79" s="274"/>
      <c r="G79" s="274" t="s">
        <v>20</v>
      </c>
      <c r="H79" s="274"/>
      <c r="I79" s="274"/>
      <c r="J79" s="274"/>
    </row>
    <row r="80" spans="1:10" s="253" customFormat="1" ht="13.8">
      <c r="A80" s="260" t="s">
        <v>1102</v>
      </c>
      <c r="B80" s="294" t="s">
        <v>670</v>
      </c>
      <c r="C80" s="286" t="s">
        <v>451</v>
      </c>
      <c r="D80" s="279" t="s">
        <v>1030</v>
      </c>
      <c r="E80" s="252" t="s">
        <v>1111</v>
      </c>
      <c r="F80" s="274"/>
      <c r="G80" s="274" t="s">
        <v>20</v>
      </c>
      <c r="H80" s="274"/>
      <c r="I80" s="274"/>
      <c r="J80" s="274"/>
    </row>
    <row r="81" spans="1:10" s="253" customFormat="1" ht="13.8">
      <c r="A81" s="260" t="s">
        <v>1103</v>
      </c>
      <c r="B81" s="294"/>
      <c r="C81" s="286"/>
      <c r="D81" s="290" t="s">
        <v>507</v>
      </c>
      <c r="E81" s="290" t="s">
        <v>509</v>
      </c>
      <c r="F81" s="274"/>
      <c r="G81" s="274" t="s">
        <v>20</v>
      </c>
      <c r="H81" s="274"/>
      <c r="I81" s="274"/>
      <c r="J81" s="274"/>
    </row>
    <row r="82" spans="1:10" s="253" customFormat="1" ht="13.8">
      <c r="A82" s="260" t="s">
        <v>1104</v>
      </c>
      <c r="B82" s="294"/>
      <c r="C82" s="286"/>
      <c r="D82" s="290" t="s">
        <v>508</v>
      </c>
      <c r="E82" s="290" t="s">
        <v>1020</v>
      </c>
      <c r="F82" s="274"/>
      <c r="G82" s="274" t="s">
        <v>20</v>
      </c>
      <c r="H82" s="274"/>
      <c r="I82" s="274"/>
      <c r="J82" s="274"/>
    </row>
    <row r="83" spans="1:10" s="253" customFormat="1" ht="13.8">
      <c r="A83" s="260" t="s">
        <v>1105</v>
      </c>
      <c r="B83" s="294" t="s">
        <v>1003</v>
      </c>
      <c r="C83" s="286" t="s">
        <v>451</v>
      </c>
      <c r="D83" s="279" t="s">
        <v>1030</v>
      </c>
      <c r="E83" s="252" t="s">
        <v>1111</v>
      </c>
      <c r="F83" s="274"/>
      <c r="G83" s="274" t="s">
        <v>20</v>
      </c>
      <c r="H83" s="274"/>
      <c r="I83" s="274"/>
      <c r="J83" s="274"/>
    </row>
    <row r="84" spans="1:10" s="253" customFormat="1" ht="13.8">
      <c r="A84" s="260" t="s">
        <v>1106</v>
      </c>
      <c r="B84" s="294"/>
      <c r="C84" s="286"/>
      <c r="D84" s="290" t="s">
        <v>507</v>
      </c>
      <c r="E84" s="290" t="s">
        <v>509</v>
      </c>
      <c r="F84" s="274"/>
      <c r="G84" s="274" t="s">
        <v>20</v>
      </c>
      <c r="H84" s="274"/>
      <c r="I84" s="274"/>
      <c r="J84" s="274"/>
    </row>
    <row r="85" spans="1:10" s="253" customFormat="1" ht="13.8">
      <c r="A85" s="260" t="s">
        <v>1107</v>
      </c>
      <c r="B85" s="294"/>
      <c r="C85" s="286"/>
      <c r="D85" s="290" t="s">
        <v>508</v>
      </c>
      <c r="E85" s="290" t="s">
        <v>1021</v>
      </c>
      <c r="F85" s="274"/>
      <c r="G85" s="274" t="s">
        <v>20</v>
      </c>
      <c r="H85" s="274"/>
      <c r="I85" s="274"/>
      <c r="J85" s="274"/>
    </row>
    <row r="86" spans="1:10" s="253" customFormat="1" ht="13.8">
      <c r="A86" s="260" t="s">
        <v>1108</v>
      </c>
      <c r="B86" s="294" t="s">
        <v>518</v>
      </c>
      <c r="C86" s="286" t="s">
        <v>451</v>
      </c>
      <c r="D86" s="279" t="s">
        <v>1030</v>
      </c>
      <c r="E86" s="252" t="s">
        <v>1111</v>
      </c>
      <c r="F86" s="274"/>
      <c r="G86" s="274" t="s">
        <v>20</v>
      </c>
      <c r="H86" s="274"/>
      <c r="I86" s="274"/>
      <c r="J86" s="274"/>
    </row>
    <row r="87" spans="1:10" s="253" customFormat="1" ht="13.8">
      <c r="A87" s="260" t="s">
        <v>1109</v>
      </c>
      <c r="B87" s="294"/>
      <c r="C87" s="286"/>
      <c r="D87" s="290" t="s">
        <v>507</v>
      </c>
      <c r="E87" s="290" t="s">
        <v>509</v>
      </c>
      <c r="F87" s="274"/>
      <c r="G87" s="274" t="s">
        <v>20</v>
      </c>
      <c r="H87" s="274"/>
      <c r="I87" s="274"/>
      <c r="J87" s="274"/>
    </row>
    <row r="88" spans="1:10" s="253" customFormat="1" ht="13.8">
      <c r="A88" s="260" t="s">
        <v>1110</v>
      </c>
      <c r="B88" s="294"/>
      <c r="C88" s="286"/>
      <c r="D88" s="290" t="s">
        <v>508</v>
      </c>
      <c r="E88" s="290" t="s">
        <v>1022</v>
      </c>
      <c r="F88" s="274"/>
      <c r="G88" s="274" t="s">
        <v>20</v>
      </c>
      <c r="H88" s="274"/>
      <c r="I88" s="274"/>
      <c r="J88" s="274"/>
    </row>
  </sheetData>
  <mergeCells count="74">
    <mergeCell ref="B86:B88"/>
    <mergeCell ref="C86:C88"/>
    <mergeCell ref="B77:B79"/>
    <mergeCell ref="C77:C79"/>
    <mergeCell ref="B80:B82"/>
    <mergeCell ref="C80:C82"/>
    <mergeCell ref="B83:B85"/>
    <mergeCell ref="C83:C85"/>
    <mergeCell ref="B68:B70"/>
    <mergeCell ref="C68:C70"/>
    <mergeCell ref="B71:B73"/>
    <mergeCell ref="C71:C73"/>
    <mergeCell ref="B74:B76"/>
    <mergeCell ref="C74:C76"/>
    <mergeCell ref="B62:B64"/>
    <mergeCell ref="C62:C64"/>
    <mergeCell ref="B65:B67"/>
    <mergeCell ref="C65:C67"/>
    <mergeCell ref="B53:B55"/>
    <mergeCell ref="C53:C55"/>
    <mergeCell ref="B56:B58"/>
    <mergeCell ref="C56:C58"/>
    <mergeCell ref="B59:B61"/>
    <mergeCell ref="C59:C61"/>
    <mergeCell ref="B45:B46"/>
    <mergeCell ref="C45:C46"/>
    <mergeCell ref="B47:B49"/>
    <mergeCell ref="C47:C49"/>
    <mergeCell ref="B50:B52"/>
    <mergeCell ref="C50:C52"/>
    <mergeCell ref="B39:B40"/>
    <mergeCell ref="C39:C40"/>
    <mergeCell ref="B41:B42"/>
    <mergeCell ref="C41:C42"/>
    <mergeCell ref="B43:B44"/>
    <mergeCell ref="C43:C44"/>
    <mergeCell ref="B32:B33"/>
    <mergeCell ref="C32:C33"/>
    <mergeCell ref="B35:B36"/>
    <mergeCell ref="C35:C36"/>
    <mergeCell ref="B37:B38"/>
    <mergeCell ref="C37:C38"/>
    <mergeCell ref="B25:B26"/>
    <mergeCell ref="C25:C26"/>
    <mergeCell ref="D25:D26"/>
    <mergeCell ref="B28:B29"/>
    <mergeCell ref="C28:C29"/>
    <mergeCell ref="B30:B31"/>
    <mergeCell ref="C30:C31"/>
    <mergeCell ref="B21:B22"/>
    <mergeCell ref="C21:C22"/>
    <mergeCell ref="D21:D22"/>
    <mergeCell ref="B23:B24"/>
    <mergeCell ref="C23:C24"/>
    <mergeCell ref="D23:D24"/>
    <mergeCell ref="B17:B18"/>
    <mergeCell ref="C17:C18"/>
    <mergeCell ref="D17:D18"/>
    <mergeCell ref="B19:B20"/>
    <mergeCell ref="C19:C20"/>
    <mergeCell ref="D19:D20"/>
    <mergeCell ref="B13:B14"/>
    <mergeCell ref="C13:C14"/>
    <mergeCell ref="D13:D14"/>
    <mergeCell ref="B15:B16"/>
    <mergeCell ref="C15:C16"/>
    <mergeCell ref="D15:D16"/>
    <mergeCell ref="B1:G1"/>
    <mergeCell ref="B2:G2"/>
    <mergeCell ref="B3:G3"/>
    <mergeCell ref="B4:G4"/>
    <mergeCell ref="B11:B12"/>
    <mergeCell ref="C11:C12"/>
    <mergeCell ref="D11:D12"/>
  </mergeCells>
  <phoneticPr fontId="46" type="noConversion"/>
  <dataValidations count="3">
    <dataValidation type="list" allowBlank="1" showErrorMessage="1" sqref="G1:G3 G7 G28:G33" xr:uid="{9473E7DC-9BF1-44BC-B3B3-7C0C937EF974}">
      <formula1>$H$1:$H$6</formula1>
    </dataValidation>
    <dataValidation type="list" allowBlank="1" showInputMessage="1" showErrorMessage="1" sqref="G10:G26 G35:G88" xr:uid="{9DCBF63C-B889-4B22-8B9B-5C376EEB85AC}">
      <formula1>$H$1:$H$6</formula1>
    </dataValidation>
    <dataValidation type="list" allowBlank="1" showErrorMessage="1" sqref="G9 G27 G34" xr:uid="{166B0D12-E252-49BF-986E-E1DFC698CD39}">
      <formula1>#REF!</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39"/>
  <sheetViews>
    <sheetView zoomScale="85" zoomScaleNormal="85" workbookViewId="0">
      <pane xSplit="1" ySplit="8" topLeftCell="B9" activePane="bottomRight" state="frozen"/>
      <selection pane="topRight" activeCell="B1" sqref="B1"/>
      <selection pane="bottomLeft" activeCell="A9" sqref="A9"/>
      <selection pane="bottomRight" activeCell="F16" sqref="F16"/>
    </sheetView>
  </sheetViews>
  <sheetFormatPr defaultRowHeight="13.2"/>
  <cols>
    <col min="1" max="1" width="1.5546875" style="66" customWidth="1"/>
    <col min="2" max="2" width="6.6640625" style="66" customWidth="1"/>
    <col min="3" max="3" width="31.44140625" style="68" bestFit="1" customWidth="1"/>
    <col min="4" max="4" width="36.6640625" style="68" bestFit="1" customWidth="1"/>
    <col min="5" max="5" width="13" style="68" customWidth="1"/>
    <col min="6" max="6" width="14.109375" style="66" customWidth="1"/>
    <col min="7" max="7" width="24.88671875" style="66" customWidth="1"/>
    <col min="8" max="255" width="9.33203125" style="66"/>
    <col min="256" max="256" width="1.5546875" style="66" customWidth="1"/>
    <col min="257" max="257" width="6.6640625" style="66" customWidth="1"/>
    <col min="258" max="258" width="27.33203125" style="66" customWidth="1"/>
    <col min="259" max="259" width="25.6640625" style="66" bestFit="1" customWidth="1"/>
    <col min="260" max="260" width="56.6640625" style="66" customWidth="1"/>
    <col min="261" max="261" width="35" style="66" customWidth="1"/>
    <col min="262" max="511" width="9.33203125" style="66"/>
    <col min="512" max="512" width="1.5546875" style="66" customWidth="1"/>
    <col min="513" max="513" width="6.6640625" style="66" customWidth="1"/>
    <col min="514" max="514" width="27.33203125" style="66" customWidth="1"/>
    <col min="515" max="515" width="25.6640625" style="66" bestFit="1" customWidth="1"/>
    <col min="516" max="516" width="56.6640625" style="66" customWidth="1"/>
    <col min="517" max="517" width="35" style="66" customWidth="1"/>
    <col min="518" max="767" width="9.33203125" style="66"/>
    <col min="768" max="768" width="1.5546875" style="66" customWidth="1"/>
    <col min="769" max="769" width="6.6640625" style="66" customWidth="1"/>
    <col min="770" max="770" width="27.33203125" style="66" customWidth="1"/>
    <col min="771" max="771" width="25.6640625" style="66" bestFit="1" customWidth="1"/>
    <col min="772" max="772" width="56.6640625" style="66" customWidth="1"/>
    <col min="773" max="773" width="35" style="66" customWidth="1"/>
    <col min="774" max="1023" width="9.33203125" style="66"/>
    <col min="1024" max="1024" width="1.5546875" style="66" customWidth="1"/>
    <col min="1025" max="1025" width="6.6640625" style="66" customWidth="1"/>
    <col min="1026" max="1026" width="27.33203125" style="66" customWidth="1"/>
    <col min="1027" max="1027" width="25.6640625" style="66" bestFit="1" customWidth="1"/>
    <col min="1028" max="1028" width="56.6640625" style="66" customWidth="1"/>
    <col min="1029" max="1029" width="35" style="66" customWidth="1"/>
    <col min="1030" max="1279" width="9.33203125" style="66"/>
    <col min="1280" max="1280" width="1.5546875" style="66" customWidth="1"/>
    <col min="1281" max="1281" width="6.6640625" style="66" customWidth="1"/>
    <col min="1282" max="1282" width="27.33203125" style="66" customWidth="1"/>
    <col min="1283" max="1283" width="25.6640625" style="66" bestFit="1" customWidth="1"/>
    <col min="1284" max="1284" width="56.6640625" style="66" customWidth="1"/>
    <col min="1285" max="1285" width="35" style="66" customWidth="1"/>
    <col min="1286" max="1535" width="9.33203125" style="66"/>
    <col min="1536" max="1536" width="1.5546875" style="66" customWidth="1"/>
    <col min="1537" max="1537" width="6.6640625" style="66" customWidth="1"/>
    <col min="1538" max="1538" width="27.33203125" style="66" customWidth="1"/>
    <col min="1539" max="1539" width="25.6640625" style="66" bestFit="1" customWidth="1"/>
    <col min="1540" max="1540" width="56.6640625" style="66" customWidth="1"/>
    <col min="1541" max="1541" width="35" style="66" customWidth="1"/>
    <col min="1542" max="1791" width="9.33203125" style="66"/>
    <col min="1792" max="1792" width="1.5546875" style="66" customWidth="1"/>
    <col min="1793" max="1793" width="6.6640625" style="66" customWidth="1"/>
    <col min="1794" max="1794" width="27.33203125" style="66" customWidth="1"/>
    <col min="1795" max="1795" width="25.6640625" style="66" bestFit="1" customWidth="1"/>
    <col min="1796" max="1796" width="56.6640625" style="66" customWidth="1"/>
    <col min="1797" max="1797" width="35" style="66" customWidth="1"/>
    <col min="1798" max="2047" width="9.33203125" style="66"/>
    <col min="2048" max="2048" width="1.5546875" style="66" customWidth="1"/>
    <col min="2049" max="2049" width="6.6640625" style="66" customWidth="1"/>
    <col min="2050" max="2050" width="27.33203125" style="66" customWidth="1"/>
    <col min="2051" max="2051" width="25.6640625" style="66" bestFit="1" customWidth="1"/>
    <col min="2052" max="2052" width="56.6640625" style="66" customWidth="1"/>
    <col min="2053" max="2053" width="35" style="66" customWidth="1"/>
    <col min="2054" max="2303" width="9.33203125" style="66"/>
    <col min="2304" max="2304" width="1.5546875" style="66" customWidth="1"/>
    <col min="2305" max="2305" width="6.6640625" style="66" customWidth="1"/>
    <col min="2306" max="2306" width="27.33203125" style="66" customWidth="1"/>
    <col min="2307" max="2307" width="25.6640625" style="66" bestFit="1" customWidth="1"/>
    <col min="2308" max="2308" width="56.6640625" style="66" customWidth="1"/>
    <col min="2309" max="2309" width="35" style="66" customWidth="1"/>
    <col min="2310" max="2559" width="9.33203125" style="66"/>
    <col min="2560" max="2560" width="1.5546875" style="66" customWidth="1"/>
    <col min="2561" max="2561" width="6.6640625" style="66" customWidth="1"/>
    <col min="2562" max="2562" width="27.33203125" style="66" customWidth="1"/>
    <col min="2563" max="2563" width="25.6640625" style="66" bestFit="1" customWidth="1"/>
    <col min="2564" max="2564" width="56.6640625" style="66" customWidth="1"/>
    <col min="2565" max="2565" width="35" style="66" customWidth="1"/>
    <col min="2566" max="2815" width="9.33203125" style="66"/>
    <col min="2816" max="2816" width="1.5546875" style="66" customWidth="1"/>
    <col min="2817" max="2817" width="6.6640625" style="66" customWidth="1"/>
    <col min="2818" max="2818" width="27.33203125" style="66" customWidth="1"/>
    <col min="2819" max="2819" width="25.6640625" style="66" bestFit="1" customWidth="1"/>
    <col min="2820" max="2820" width="56.6640625" style="66" customWidth="1"/>
    <col min="2821" max="2821" width="35" style="66" customWidth="1"/>
    <col min="2822" max="3071" width="9.33203125" style="66"/>
    <col min="3072" max="3072" width="1.5546875" style="66" customWidth="1"/>
    <col min="3073" max="3073" width="6.6640625" style="66" customWidth="1"/>
    <col min="3074" max="3074" width="27.33203125" style="66" customWidth="1"/>
    <col min="3075" max="3075" width="25.6640625" style="66" bestFit="1" customWidth="1"/>
    <col min="3076" max="3076" width="56.6640625" style="66" customWidth="1"/>
    <col min="3077" max="3077" width="35" style="66" customWidth="1"/>
    <col min="3078" max="3327" width="9.33203125" style="66"/>
    <col min="3328" max="3328" width="1.5546875" style="66" customWidth="1"/>
    <col min="3329" max="3329" width="6.6640625" style="66" customWidth="1"/>
    <col min="3330" max="3330" width="27.33203125" style="66" customWidth="1"/>
    <col min="3331" max="3331" width="25.6640625" style="66" bestFit="1" customWidth="1"/>
    <col min="3332" max="3332" width="56.6640625" style="66" customWidth="1"/>
    <col min="3333" max="3333" width="35" style="66" customWidth="1"/>
    <col min="3334" max="3583" width="9.33203125" style="66"/>
    <col min="3584" max="3584" width="1.5546875" style="66" customWidth="1"/>
    <col min="3585" max="3585" width="6.6640625" style="66" customWidth="1"/>
    <col min="3586" max="3586" width="27.33203125" style="66" customWidth="1"/>
    <col min="3587" max="3587" width="25.6640625" style="66" bestFit="1" customWidth="1"/>
    <col min="3588" max="3588" width="56.6640625" style="66" customWidth="1"/>
    <col min="3589" max="3589" width="35" style="66" customWidth="1"/>
    <col min="3590" max="3839" width="9.33203125" style="66"/>
    <col min="3840" max="3840" width="1.5546875" style="66" customWidth="1"/>
    <col min="3841" max="3841" width="6.6640625" style="66" customWidth="1"/>
    <col min="3842" max="3842" width="27.33203125" style="66" customWidth="1"/>
    <col min="3843" max="3843" width="25.6640625" style="66" bestFit="1" customWidth="1"/>
    <col min="3844" max="3844" width="56.6640625" style="66" customWidth="1"/>
    <col min="3845" max="3845" width="35" style="66" customWidth="1"/>
    <col min="3846" max="4095" width="9.33203125" style="66"/>
    <col min="4096" max="4096" width="1.5546875" style="66" customWidth="1"/>
    <col min="4097" max="4097" width="6.6640625" style="66" customWidth="1"/>
    <col min="4098" max="4098" width="27.33203125" style="66" customWidth="1"/>
    <col min="4099" max="4099" width="25.6640625" style="66" bestFit="1" customWidth="1"/>
    <col min="4100" max="4100" width="56.6640625" style="66" customWidth="1"/>
    <col min="4101" max="4101" width="35" style="66" customWidth="1"/>
    <col min="4102" max="4351" width="9.33203125" style="66"/>
    <col min="4352" max="4352" width="1.5546875" style="66" customWidth="1"/>
    <col min="4353" max="4353" width="6.6640625" style="66" customWidth="1"/>
    <col min="4354" max="4354" width="27.33203125" style="66" customWidth="1"/>
    <col min="4355" max="4355" width="25.6640625" style="66" bestFit="1" customWidth="1"/>
    <col min="4356" max="4356" width="56.6640625" style="66" customWidth="1"/>
    <col min="4357" max="4357" width="35" style="66" customWidth="1"/>
    <col min="4358" max="4607" width="9.33203125" style="66"/>
    <col min="4608" max="4608" width="1.5546875" style="66" customWidth="1"/>
    <col min="4609" max="4609" width="6.6640625" style="66" customWidth="1"/>
    <col min="4610" max="4610" width="27.33203125" style="66" customWidth="1"/>
    <col min="4611" max="4611" width="25.6640625" style="66" bestFit="1" customWidth="1"/>
    <col min="4612" max="4612" width="56.6640625" style="66" customWidth="1"/>
    <col min="4613" max="4613" width="35" style="66" customWidth="1"/>
    <col min="4614" max="4863" width="9.33203125" style="66"/>
    <col min="4864" max="4864" width="1.5546875" style="66" customWidth="1"/>
    <col min="4865" max="4865" width="6.6640625" style="66" customWidth="1"/>
    <col min="4866" max="4866" width="27.33203125" style="66" customWidth="1"/>
    <col min="4867" max="4867" width="25.6640625" style="66" bestFit="1" customWidth="1"/>
    <col min="4868" max="4868" width="56.6640625" style="66" customWidth="1"/>
    <col min="4869" max="4869" width="35" style="66" customWidth="1"/>
    <col min="4870" max="5119" width="9.33203125" style="66"/>
    <col min="5120" max="5120" width="1.5546875" style="66" customWidth="1"/>
    <col min="5121" max="5121" width="6.6640625" style="66" customWidth="1"/>
    <col min="5122" max="5122" width="27.33203125" style="66" customWidth="1"/>
    <col min="5123" max="5123" width="25.6640625" style="66" bestFit="1" customWidth="1"/>
    <col min="5124" max="5124" width="56.6640625" style="66" customWidth="1"/>
    <col min="5125" max="5125" width="35" style="66" customWidth="1"/>
    <col min="5126" max="5375" width="9.33203125" style="66"/>
    <col min="5376" max="5376" width="1.5546875" style="66" customWidth="1"/>
    <col min="5377" max="5377" width="6.6640625" style="66" customWidth="1"/>
    <col min="5378" max="5378" width="27.33203125" style="66" customWidth="1"/>
    <col min="5379" max="5379" width="25.6640625" style="66" bestFit="1" customWidth="1"/>
    <col min="5380" max="5380" width="56.6640625" style="66" customWidth="1"/>
    <col min="5381" max="5381" width="35" style="66" customWidth="1"/>
    <col min="5382" max="5631" width="9.33203125" style="66"/>
    <col min="5632" max="5632" width="1.5546875" style="66" customWidth="1"/>
    <col min="5633" max="5633" width="6.6640625" style="66" customWidth="1"/>
    <col min="5634" max="5634" width="27.33203125" style="66" customWidth="1"/>
    <col min="5635" max="5635" width="25.6640625" style="66" bestFit="1" customWidth="1"/>
    <col min="5636" max="5636" width="56.6640625" style="66" customWidth="1"/>
    <col min="5637" max="5637" width="35" style="66" customWidth="1"/>
    <col min="5638" max="5887" width="9.33203125" style="66"/>
    <col min="5888" max="5888" width="1.5546875" style="66" customWidth="1"/>
    <col min="5889" max="5889" width="6.6640625" style="66" customWidth="1"/>
    <col min="5890" max="5890" width="27.33203125" style="66" customWidth="1"/>
    <col min="5891" max="5891" width="25.6640625" style="66" bestFit="1" customWidth="1"/>
    <col min="5892" max="5892" width="56.6640625" style="66" customWidth="1"/>
    <col min="5893" max="5893" width="35" style="66" customWidth="1"/>
    <col min="5894" max="6143" width="9.33203125" style="66"/>
    <col min="6144" max="6144" width="1.5546875" style="66" customWidth="1"/>
    <col min="6145" max="6145" width="6.6640625" style="66" customWidth="1"/>
    <col min="6146" max="6146" width="27.33203125" style="66" customWidth="1"/>
    <col min="6147" max="6147" width="25.6640625" style="66" bestFit="1" customWidth="1"/>
    <col min="6148" max="6148" width="56.6640625" style="66" customWidth="1"/>
    <col min="6149" max="6149" width="35" style="66" customWidth="1"/>
    <col min="6150" max="6399" width="9.33203125" style="66"/>
    <col min="6400" max="6400" width="1.5546875" style="66" customWidth="1"/>
    <col min="6401" max="6401" width="6.6640625" style="66" customWidth="1"/>
    <col min="6402" max="6402" width="27.33203125" style="66" customWidth="1"/>
    <col min="6403" max="6403" width="25.6640625" style="66" bestFit="1" customWidth="1"/>
    <col min="6404" max="6404" width="56.6640625" style="66" customWidth="1"/>
    <col min="6405" max="6405" width="35" style="66" customWidth="1"/>
    <col min="6406" max="6655" width="9.33203125" style="66"/>
    <col min="6656" max="6656" width="1.5546875" style="66" customWidth="1"/>
    <col min="6657" max="6657" width="6.6640625" style="66" customWidth="1"/>
    <col min="6658" max="6658" width="27.33203125" style="66" customWidth="1"/>
    <col min="6659" max="6659" width="25.6640625" style="66" bestFit="1" customWidth="1"/>
    <col min="6660" max="6660" width="56.6640625" style="66" customWidth="1"/>
    <col min="6661" max="6661" width="35" style="66" customWidth="1"/>
    <col min="6662" max="6911" width="9.33203125" style="66"/>
    <col min="6912" max="6912" width="1.5546875" style="66" customWidth="1"/>
    <col min="6913" max="6913" width="6.6640625" style="66" customWidth="1"/>
    <col min="6914" max="6914" width="27.33203125" style="66" customWidth="1"/>
    <col min="6915" max="6915" width="25.6640625" style="66" bestFit="1" customWidth="1"/>
    <col min="6916" max="6916" width="56.6640625" style="66" customWidth="1"/>
    <col min="6917" max="6917" width="35" style="66" customWidth="1"/>
    <col min="6918" max="7167" width="9.33203125" style="66"/>
    <col min="7168" max="7168" width="1.5546875" style="66" customWidth="1"/>
    <col min="7169" max="7169" width="6.6640625" style="66" customWidth="1"/>
    <col min="7170" max="7170" width="27.33203125" style="66" customWidth="1"/>
    <col min="7171" max="7171" width="25.6640625" style="66" bestFit="1" customWidth="1"/>
    <col min="7172" max="7172" width="56.6640625" style="66" customWidth="1"/>
    <col min="7173" max="7173" width="35" style="66" customWidth="1"/>
    <col min="7174" max="7423" width="9.33203125" style="66"/>
    <col min="7424" max="7424" width="1.5546875" style="66" customWidth="1"/>
    <col min="7425" max="7425" width="6.6640625" style="66" customWidth="1"/>
    <col min="7426" max="7426" width="27.33203125" style="66" customWidth="1"/>
    <col min="7427" max="7427" width="25.6640625" style="66" bestFit="1" customWidth="1"/>
    <col min="7428" max="7428" width="56.6640625" style="66" customWidth="1"/>
    <col min="7429" max="7429" width="35" style="66" customWidth="1"/>
    <col min="7430" max="7679" width="9.33203125" style="66"/>
    <col min="7680" max="7680" width="1.5546875" style="66" customWidth="1"/>
    <col min="7681" max="7681" width="6.6640625" style="66" customWidth="1"/>
    <col min="7682" max="7682" width="27.33203125" style="66" customWidth="1"/>
    <col min="7683" max="7683" width="25.6640625" style="66" bestFit="1" customWidth="1"/>
    <col min="7684" max="7684" width="56.6640625" style="66" customWidth="1"/>
    <col min="7685" max="7685" width="35" style="66" customWidth="1"/>
    <col min="7686" max="7935" width="9.33203125" style="66"/>
    <col min="7936" max="7936" width="1.5546875" style="66" customWidth="1"/>
    <col min="7937" max="7937" width="6.6640625" style="66" customWidth="1"/>
    <col min="7938" max="7938" width="27.33203125" style="66" customWidth="1"/>
    <col min="7939" max="7939" width="25.6640625" style="66" bestFit="1" customWidth="1"/>
    <col min="7940" max="7940" width="56.6640625" style="66" customWidth="1"/>
    <col min="7941" max="7941" width="35" style="66" customWidth="1"/>
    <col min="7942" max="8191" width="9.33203125" style="66"/>
    <col min="8192" max="8192" width="1.5546875" style="66" customWidth="1"/>
    <col min="8193" max="8193" width="6.6640625" style="66" customWidth="1"/>
    <col min="8194" max="8194" width="27.33203125" style="66" customWidth="1"/>
    <col min="8195" max="8195" width="25.6640625" style="66" bestFit="1" customWidth="1"/>
    <col min="8196" max="8196" width="56.6640625" style="66" customWidth="1"/>
    <col min="8197" max="8197" width="35" style="66" customWidth="1"/>
    <col min="8198" max="8447" width="9.33203125" style="66"/>
    <col min="8448" max="8448" width="1.5546875" style="66" customWidth="1"/>
    <col min="8449" max="8449" width="6.6640625" style="66" customWidth="1"/>
    <col min="8450" max="8450" width="27.33203125" style="66" customWidth="1"/>
    <col min="8451" max="8451" width="25.6640625" style="66" bestFit="1" customWidth="1"/>
    <col min="8452" max="8452" width="56.6640625" style="66" customWidth="1"/>
    <col min="8453" max="8453" width="35" style="66" customWidth="1"/>
    <col min="8454" max="8703" width="9.33203125" style="66"/>
    <col min="8704" max="8704" width="1.5546875" style="66" customWidth="1"/>
    <col min="8705" max="8705" width="6.6640625" style="66" customWidth="1"/>
    <col min="8706" max="8706" width="27.33203125" style="66" customWidth="1"/>
    <col min="8707" max="8707" width="25.6640625" style="66" bestFit="1" customWidth="1"/>
    <col min="8708" max="8708" width="56.6640625" style="66" customWidth="1"/>
    <col min="8709" max="8709" width="35" style="66" customWidth="1"/>
    <col min="8710" max="8959" width="9.33203125" style="66"/>
    <col min="8960" max="8960" width="1.5546875" style="66" customWidth="1"/>
    <col min="8961" max="8961" width="6.6640625" style="66" customWidth="1"/>
    <col min="8962" max="8962" width="27.33203125" style="66" customWidth="1"/>
    <col min="8963" max="8963" width="25.6640625" style="66" bestFit="1" customWidth="1"/>
    <col min="8964" max="8964" width="56.6640625" style="66" customWidth="1"/>
    <col min="8965" max="8965" width="35" style="66" customWidth="1"/>
    <col min="8966" max="9215" width="9.33203125" style="66"/>
    <col min="9216" max="9216" width="1.5546875" style="66" customWidth="1"/>
    <col min="9217" max="9217" width="6.6640625" style="66" customWidth="1"/>
    <col min="9218" max="9218" width="27.33203125" style="66" customWidth="1"/>
    <col min="9219" max="9219" width="25.6640625" style="66" bestFit="1" customWidth="1"/>
    <col min="9220" max="9220" width="56.6640625" style="66" customWidth="1"/>
    <col min="9221" max="9221" width="35" style="66" customWidth="1"/>
    <col min="9222" max="9471" width="9.33203125" style="66"/>
    <col min="9472" max="9472" width="1.5546875" style="66" customWidth="1"/>
    <col min="9473" max="9473" width="6.6640625" style="66" customWidth="1"/>
    <col min="9474" max="9474" width="27.33203125" style="66" customWidth="1"/>
    <col min="9475" max="9475" width="25.6640625" style="66" bestFit="1" customWidth="1"/>
    <col min="9476" max="9476" width="56.6640625" style="66" customWidth="1"/>
    <col min="9477" max="9477" width="35" style="66" customWidth="1"/>
    <col min="9478" max="9727" width="9.33203125" style="66"/>
    <col min="9728" max="9728" width="1.5546875" style="66" customWidth="1"/>
    <col min="9729" max="9729" width="6.6640625" style="66" customWidth="1"/>
    <col min="9730" max="9730" width="27.33203125" style="66" customWidth="1"/>
    <col min="9731" max="9731" width="25.6640625" style="66" bestFit="1" customWidth="1"/>
    <col min="9732" max="9732" width="56.6640625" style="66" customWidth="1"/>
    <col min="9733" max="9733" width="35" style="66" customWidth="1"/>
    <col min="9734" max="9983" width="9.33203125" style="66"/>
    <col min="9984" max="9984" width="1.5546875" style="66" customWidth="1"/>
    <col min="9985" max="9985" width="6.6640625" style="66" customWidth="1"/>
    <col min="9986" max="9986" width="27.33203125" style="66" customWidth="1"/>
    <col min="9987" max="9987" width="25.6640625" style="66" bestFit="1" customWidth="1"/>
    <col min="9988" max="9988" width="56.6640625" style="66" customWidth="1"/>
    <col min="9989" max="9989" width="35" style="66" customWidth="1"/>
    <col min="9990" max="10239" width="9.33203125" style="66"/>
    <col min="10240" max="10240" width="1.5546875" style="66" customWidth="1"/>
    <col min="10241" max="10241" width="6.6640625" style="66" customWidth="1"/>
    <col min="10242" max="10242" width="27.33203125" style="66" customWidth="1"/>
    <col min="10243" max="10243" width="25.6640625" style="66" bestFit="1" customWidth="1"/>
    <col min="10244" max="10244" width="56.6640625" style="66" customWidth="1"/>
    <col min="10245" max="10245" width="35" style="66" customWidth="1"/>
    <col min="10246" max="10495" width="9.33203125" style="66"/>
    <col min="10496" max="10496" width="1.5546875" style="66" customWidth="1"/>
    <col min="10497" max="10497" width="6.6640625" style="66" customWidth="1"/>
    <col min="10498" max="10498" width="27.33203125" style="66" customWidth="1"/>
    <col min="10499" max="10499" width="25.6640625" style="66" bestFit="1" customWidth="1"/>
    <col min="10500" max="10500" width="56.6640625" style="66" customWidth="1"/>
    <col min="10501" max="10501" width="35" style="66" customWidth="1"/>
    <col min="10502" max="10751" width="9.33203125" style="66"/>
    <col min="10752" max="10752" width="1.5546875" style="66" customWidth="1"/>
    <col min="10753" max="10753" width="6.6640625" style="66" customWidth="1"/>
    <col min="10754" max="10754" width="27.33203125" style="66" customWidth="1"/>
    <col min="10755" max="10755" width="25.6640625" style="66" bestFit="1" customWidth="1"/>
    <col min="10756" max="10756" width="56.6640625" style="66" customWidth="1"/>
    <col min="10757" max="10757" width="35" style="66" customWidth="1"/>
    <col min="10758" max="11007" width="9.33203125" style="66"/>
    <col min="11008" max="11008" width="1.5546875" style="66" customWidth="1"/>
    <col min="11009" max="11009" width="6.6640625" style="66" customWidth="1"/>
    <col min="11010" max="11010" width="27.33203125" style="66" customWidth="1"/>
    <col min="11011" max="11011" width="25.6640625" style="66" bestFit="1" customWidth="1"/>
    <col min="11012" max="11012" width="56.6640625" style="66" customWidth="1"/>
    <col min="11013" max="11013" width="35" style="66" customWidth="1"/>
    <col min="11014" max="11263" width="9.33203125" style="66"/>
    <col min="11264" max="11264" width="1.5546875" style="66" customWidth="1"/>
    <col min="11265" max="11265" width="6.6640625" style="66" customWidth="1"/>
    <col min="11266" max="11266" width="27.33203125" style="66" customWidth="1"/>
    <col min="11267" max="11267" width="25.6640625" style="66" bestFit="1" customWidth="1"/>
    <col min="11268" max="11268" width="56.6640625" style="66" customWidth="1"/>
    <col min="11269" max="11269" width="35" style="66" customWidth="1"/>
    <col min="11270" max="11519" width="9.33203125" style="66"/>
    <col min="11520" max="11520" width="1.5546875" style="66" customWidth="1"/>
    <col min="11521" max="11521" width="6.6640625" style="66" customWidth="1"/>
    <col min="11522" max="11522" width="27.33203125" style="66" customWidth="1"/>
    <col min="11523" max="11523" width="25.6640625" style="66" bestFit="1" customWidth="1"/>
    <col min="11524" max="11524" width="56.6640625" style="66" customWidth="1"/>
    <col min="11525" max="11525" width="35" style="66" customWidth="1"/>
    <col min="11526" max="11775" width="9.33203125" style="66"/>
    <col min="11776" max="11776" width="1.5546875" style="66" customWidth="1"/>
    <col min="11777" max="11777" width="6.6640625" style="66" customWidth="1"/>
    <col min="11778" max="11778" width="27.33203125" style="66" customWidth="1"/>
    <col min="11779" max="11779" width="25.6640625" style="66" bestFit="1" customWidth="1"/>
    <col min="11780" max="11780" width="56.6640625" style="66" customWidth="1"/>
    <col min="11781" max="11781" width="35" style="66" customWidth="1"/>
    <col min="11782" max="12031" width="9.33203125" style="66"/>
    <col min="12032" max="12032" width="1.5546875" style="66" customWidth="1"/>
    <col min="12033" max="12033" width="6.6640625" style="66" customWidth="1"/>
    <col min="12034" max="12034" width="27.33203125" style="66" customWidth="1"/>
    <col min="12035" max="12035" width="25.6640625" style="66" bestFit="1" customWidth="1"/>
    <col min="12036" max="12036" width="56.6640625" style="66" customWidth="1"/>
    <col min="12037" max="12037" width="35" style="66" customWidth="1"/>
    <col min="12038" max="12287" width="9.33203125" style="66"/>
    <col min="12288" max="12288" width="1.5546875" style="66" customWidth="1"/>
    <col min="12289" max="12289" width="6.6640625" style="66" customWidth="1"/>
    <col min="12290" max="12290" width="27.33203125" style="66" customWidth="1"/>
    <col min="12291" max="12291" width="25.6640625" style="66" bestFit="1" customWidth="1"/>
    <col min="12292" max="12292" width="56.6640625" style="66" customWidth="1"/>
    <col min="12293" max="12293" width="35" style="66" customWidth="1"/>
    <col min="12294" max="12543" width="9.33203125" style="66"/>
    <col min="12544" max="12544" width="1.5546875" style="66" customWidth="1"/>
    <col min="12545" max="12545" width="6.6640625" style="66" customWidth="1"/>
    <col min="12546" max="12546" width="27.33203125" style="66" customWidth="1"/>
    <col min="12547" max="12547" width="25.6640625" style="66" bestFit="1" customWidth="1"/>
    <col min="12548" max="12548" width="56.6640625" style="66" customWidth="1"/>
    <col min="12549" max="12549" width="35" style="66" customWidth="1"/>
    <col min="12550" max="12799" width="9.33203125" style="66"/>
    <col min="12800" max="12800" width="1.5546875" style="66" customWidth="1"/>
    <col min="12801" max="12801" width="6.6640625" style="66" customWidth="1"/>
    <col min="12802" max="12802" width="27.33203125" style="66" customWidth="1"/>
    <col min="12803" max="12803" width="25.6640625" style="66" bestFit="1" customWidth="1"/>
    <col min="12804" max="12804" width="56.6640625" style="66" customWidth="1"/>
    <col min="12805" max="12805" width="35" style="66" customWidth="1"/>
    <col min="12806" max="13055" width="9.33203125" style="66"/>
    <col min="13056" max="13056" width="1.5546875" style="66" customWidth="1"/>
    <col min="13057" max="13057" width="6.6640625" style="66" customWidth="1"/>
    <col min="13058" max="13058" width="27.33203125" style="66" customWidth="1"/>
    <col min="13059" max="13059" width="25.6640625" style="66" bestFit="1" customWidth="1"/>
    <col min="13060" max="13060" width="56.6640625" style="66" customWidth="1"/>
    <col min="13061" max="13061" width="35" style="66" customWidth="1"/>
    <col min="13062" max="13311" width="9.33203125" style="66"/>
    <col min="13312" max="13312" width="1.5546875" style="66" customWidth="1"/>
    <col min="13313" max="13313" width="6.6640625" style="66" customWidth="1"/>
    <col min="13314" max="13314" width="27.33203125" style="66" customWidth="1"/>
    <col min="13315" max="13315" width="25.6640625" style="66" bestFit="1" customWidth="1"/>
    <col min="13316" max="13316" width="56.6640625" style="66" customWidth="1"/>
    <col min="13317" max="13317" width="35" style="66" customWidth="1"/>
    <col min="13318" max="13567" width="9.33203125" style="66"/>
    <col min="13568" max="13568" width="1.5546875" style="66" customWidth="1"/>
    <col min="13569" max="13569" width="6.6640625" style="66" customWidth="1"/>
    <col min="13570" max="13570" width="27.33203125" style="66" customWidth="1"/>
    <col min="13571" max="13571" width="25.6640625" style="66" bestFit="1" customWidth="1"/>
    <col min="13572" max="13572" width="56.6640625" style="66" customWidth="1"/>
    <col min="13573" max="13573" width="35" style="66" customWidth="1"/>
    <col min="13574" max="13823" width="9.33203125" style="66"/>
    <col min="13824" max="13824" width="1.5546875" style="66" customWidth="1"/>
    <col min="13825" max="13825" width="6.6640625" style="66" customWidth="1"/>
    <col min="13826" max="13826" width="27.33203125" style="66" customWidth="1"/>
    <col min="13827" max="13827" width="25.6640625" style="66" bestFit="1" customWidth="1"/>
    <col min="13828" max="13828" width="56.6640625" style="66" customWidth="1"/>
    <col min="13829" max="13829" width="35" style="66" customWidth="1"/>
    <col min="13830" max="14079" width="9.33203125" style="66"/>
    <col min="14080" max="14080" width="1.5546875" style="66" customWidth="1"/>
    <col min="14081" max="14081" width="6.6640625" style="66" customWidth="1"/>
    <col min="14082" max="14082" width="27.33203125" style="66" customWidth="1"/>
    <col min="14083" max="14083" width="25.6640625" style="66" bestFit="1" customWidth="1"/>
    <col min="14084" max="14084" width="56.6640625" style="66" customWidth="1"/>
    <col min="14085" max="14085" width="35" style="66" customWidth="1"/>
    <col min="14086" max="14335" width="9.33203125" style="66"/>
    <col min="14336" max="14336" width="1.5546875" style="66" customWidth="1"/>
    <col min="14337" max="14337" width="6.6640625" style="66" customWidth="1"/>
    <col min="14338" max="14338" width="27.33203125" style="66" customWidth="1"/>
    <col min="14339" max="14339" width="25.6640625" style="66" bestFit="1" customWidth="1"/>
    <col min="14340" max="14340" width="56.6640625" style="66" customWidth="1"/>
    <col min="14341" max="14341" width="35" style="66" customWidth="1"/>
    <col min="14342" max="14591" width="9.33203125" style="66"/>
    <col min="14592" max="14592" width="1.5546875" style="66" customWidth="1"/>
    <col min="14593" max="14593" width="6.6640625" style="66" customWidth="1"/>
    <col min="14594" max="14594" width="27.33203125" style="66" customWidth="1"/>
    <col min="14595" max="14595" width="25.6640625" style="66" bestFit="1" customWidth="1"/>
    <col min="14596" max="14596" width="56.6640625" style="66" customWidth="1"/>
    <col min="14597" max="14597" width="35" style="66" customWidth="1"/>
    <col min="14598" max="14847" width="9.33203125" style="66"/>
    <col min="14848" max="14848" width="1.5546875" style="66" customWidth="1"/>
    <col min="14849" max="14849" width="6.6640625" style="66" customWidth="1"/>
    <col min="14850" max="14850" width="27.33203125" style="66" customWidth="1"/>
    <col min="14851" max="14851" width="25.6640625" style="66" bestFit="1" customWidth="1"/>
    <col min="14852" max="14852" width="56.6640625" style="66" customWidth="1"/>
    <col min="14853" max="14853" width="35" style="66" customWidth="1"/>
    <col min="14854" max="15103" width="9.33203125" style="66"/>
    <col min="15104" max="15104" width="1.5546875" style="66" customWidth="1"/>
    <col min="15105" max="15105" width="6.6640625" style="66" customWidth="1"/>
    <col min="15106" max="15106" width="27.33203125" style="66" customWidth="1"/>
    <col min="15107" max="15107" width="25.6640625" style="66" bestFit="1" customWidth="1"/>
    <col min="15108" max="15108" width="56.6640625" style="66" customWidth="1"/>
    <col min="15109" max="15109" width="35" style="66" customWidth="1"/>
    <col min="15110" max="15359" width="9.33203125" style="66"/>
    <col min="15360" max="15360" width="1.5546875" style="66" customWidth="1"/>
    <col min="15361" max="15361" width="6.6640625" style="66" customWidth="1"/>
    <col min="15362" max="15362" width="27.33203125" style="66" customWidth="1"/>
    <col min="15363" max="15363" width="25.6640625" style="66" bestFit="1" customWidth="1"/>
    <col min="15364" max="15364" width="56.6640625" style="66" customWidth="1"/>
    <col min="15365" max="15365" width="35" style="66" customWidth="1"/>
    <col min="15366" max="15615" width="9.33203125" style="66"/>
    <col min="15616" max="15616" width="1.5546875" style="66" customWidth="1"/>
    <col min="15617" max="15617" width="6.6640625" style="66" customWidth="1"/>
    <col min="15618" max="15618" width="27.33203125" style="66" customWidth="1"/>
    <col min="15619" max="15619" width="25.6640625" style="66" bestFit="1" customWidth="1"/>
    <col min="15620" max="15620" width="56.6640625" style="66" customWidth="1"/>
    <col min="15621" max="15621" width="35" style="66" customWidth="1"/>
    <col min="15622" max="15871" width="9.33203125" style="66"/>
    <col min="15872" max="15872" width="1.5546875" style="66" customWidth="1"/>
    <col min="15873" max="15873" width="6.6640625" style="66" customWidth="1"/>
    <col min="15874" max="15874" width="27.33203125" style="66" customWidth="1"/>
    <col min="15875" max="15875" width="25.6640625" style="66" bestFit="1" customWidth="1"/>
    <col min="15876" max="15876" width="56.6640625" style="66" customWidth="1"/>
    <col min="15877" max="15877" width="35" style="66" customWidth="1"/>
    <col min="15878" max="16127" width="9.33203125" style="66"/>
    <col min="16128" max="16128" width="1.5546875" style="66" customWidth="1"/>
    <col min="16129" max="16129" width="6.6640625" style="66" customWidth="1"/>
    <col min="16130" max="16130" width="27.33203125" style="66" customWidth="1"/>
    <col min="16131" max="16131" width="25.6640625" style="66" bestFit="1" customWidth="1"/>
    <col min="16132" max="16132" width="56.6640625" style="66" customWidth="1"/>
    <col min="16133" max="16133" width="35" style="66" customWidth="1"/>
    <col min="16134" max="16383" width="9.33203125" style="66"/>
    <col min="16384" max="16384" width="9.33203125" style="66" customWidth="1"/>
  </cols>
  <sheetData>
    <row r="1" spans="1:7">
      <c r="A1" s="66" t="s">
        <v>27</v>
      </c>
      <c r="B1" s="234" t="s">
        <v>28</v>
      </c>
      <c r="C1" s="234"/>
      <c r="D1" s="234"/>
      <c r="E1" s="234"/>
    </row>
    <row r="2" spans="1:7" ht="13.5" customHeight="1">
      <c r="B2" s="67"/>
      <c r="D2" s="69"/>
    </row>
    <row r="3" spans="1:7">
      <c r="B3" s="235" t="s">
        <v>12</v>
      </c>
      <c r="C3" s="235"/>
      <c r="D3" s="236"/>
      <c r="E3" s="236"/>
    </row>
    <row r="4" spans="1:7">
      <c r="B4" s="235" t="s">
        <v>1</v>
      </c>
      <c r="C4" s="235"/>
      <c r="D4" s="236"/>
      <c r="E4" s="236"/>
    </row>
    <row r="5" spans="1:7" s="70" customFormat="1">
      <c r="B5" s="232" t="s">
        <v>29</v>
      </c>
      <c r="C5" s="232"/>
      <c r="D5" s="233"/>
      <c r="E5" s="233"/>
    </row>
    <row r="6" spans="1:7">
      <c r="B6" s="71"/>
      <c r="C6" s="72"/>
      <c r="D6" s="72"/>
      <c r="E6" s="72"/>
    </row>
    <row r="7" spans="1:7" s="73" customFormat="1" ht="3.75" customHeight="1">
      <c r="B7" s="74"/>
      <c r="C7" s="75"/>
      <c r="D7" s="75"/>
      <c r="E7" s="75"/>
    </row>
    <row r="8" spans="1:7" s="76" customFormat="1" ht="18" customHeight="1">
      <c r="B8" s="194" t="s">
        <v>17</v>
      </c>
      <c r="C8" s="194" t="s">
        <v>30</v>
      </c>
      <c r="D8" s="194" t="s">
        <v>31</v>
      </c>
      <c r="E8" s="194" t="s">
        <v>32</v>
      </c>
      <c r="F8" s="194" t="s">
        <v>33</v>
      </c>
      <c r="G8" s="195" t="s">
        <v>397</v>
      </c>
    </row>
    <row r="9" spans="1:7" s="88" customFormat="1">
      <c r="B9" s="231" t="s">
        <v>398</v>
      </c>
      <c r="C9" s="231"/>
      <c r="D9" s="231"/>
      <c r="E9" s="185"/>
      <c r="F9" s="186"/>
      <c r="G9" s="223" t="s">
        <v>428</v>
      </c>
    </row>
    <row r="10" spans="1:7" s="76" customFormat="1" ht="13.8">
      <c r="B10" s="190">
        <v>1</v>
      </c>
      <c r="C10" s="191" t="s">
        <v>399</v>
      </c>
      <c r="D10" s="197" t="s">
        <v>399</v>
      </c>
      <c r="E10" s="185"/>
      <c r="F10" s="186"/>
      <c r="G10" s="224"/>
    </row>
    <row r="11" spans="1:7" s="76" customFormat="1" ht="13.8">
      <c r="B11" s="190">
        <v>2</v>
      </c>
      <c r="C11" s="191" t="s">
        <v>400</v>
      </c>
      <c r="D11" s="197" t="s">
        <v>400</v>
      </c>
      <c r="E11" s="185"/>
      <c r="F11" s="186"/>
      <c r="G11" s="224"/>
    </row>
    <row r="12" spans="1:7" s="141" customFormat="1" ht="13.8">
      <c r="B12" s="190">
        <v>3</v>
      </c>
      <c r="C12" s="191" t="s">
        <v>401</v>
      </c>
      <c r="D12" s="197" t="s">
        <v>401</v>
      </c>
      <c r="E12" s="185"/>
      <c r="F12" s="186"/>
      <c r="G12" s="224"/>
    </row>
    <row r="13" spans="1:7" ht="13.8">
      <c r="B13" s="190">
        <v>4</v>
      </c>
      <c r="C13" s="191" t="s">
        <v>402</v>
      </c>
      <c r="D13" s="197" t="s">
        <v>402</v>
      </c>
      <c r="E13" s="187"/>
      <c r="F13" s="188"/>
      <c r="G13" s="225"/>
    </row>
    <row r="14" spans="1:7" ht="15" customHeight="1">
      <c r="B14" s="231" t="s">
        <v>403</v>
      </c>
      <c r="C14" s="231"/>
      <c r="D14" s="231"/>
      <c r="E14" s="187"/>
      <c r="F14" s="188"/>
      <c r="G14" s="223" t="s">
        <v>429</v>
      </c>
    </row>
    <row r="15" spans="1:7" ht="27">
      <c r="B15" s="190">
        <v>5</v>
      </c>
      <c r="C15" s="191" t="s">
        <v>404</v>
      </c>
      <c r="D15" s="197" t="s">
        <v>404</v>
      </c>
      <c r="E15" s="187"/>
      <c r="F15" s="188"/>
      <c r="G15" s="229"/>
    </row>
    <row r="16" spans="1:7" ht="13.8">
      <c r="B16" s="190">
        <v>6</v>
      </c>
      <c r="C16" s="191" t="s">
        <v>405</v>
      </c>
      <c r="D16" s="197" t="s">
        <v>405</v>
      </c>
      <c r="E16" s="187"/>
      <c r="F16" s="188"/>
      <c r="G16" s="229"/>
    </row>
    <row r="17" spans="2:13" ht="13.8">
      <c r="B17" s="190">
        <v>7</v>
      </c>
      <c r="C17" s="191" t="s">
        <v>406</v>
      </c>
      <c r="D17" s="197" t="s">
        <v>406</v>
      </c>
      <c r="E17" s="187"/>
      <c r="F17" s="189"/>
      <c r="G17" s="229"/>
    </row>
    <row r="18" spans="2:13" ht="13.8">
      <c r="B18" s="190">
        <v>8</v>
      </c>
      <c r="C18" s="191" t="s">
        <v>407</v>
      </c>
      <c r="D18" s="197" t="s">
        <v>407</v>
      </c>
      <c r="E18" s="187"/>
      <c r="F18" s="188"/>
      <c r="G18" s="229"/>
    </row>
    <row r="19" spans="2:13" ht="13.8">
      <c r="B19" s="190">
        <v>9</v>
      </c>
      <c r="C19" s="191" t="s">
        <v>408</v>
      </c>
      <c r="D19" s="197" t="s">
        <v>408</v>
      </c>
      <c r="E19" s="187"/>
      <c r="F19" s="188"/>
      <c r="G19" s="229"/>
    </row>
    <row r="20" spans="2:13" ht="13.8">
      <c r="B20" s="190">
        <v>10</v>
      </c>
      <c r="C20" s="191" t="s">
        <v>409</v>
      </c>
      <c r="D20" s="197" t="s">
        <v>409</v>
      </c>
      <c r="E20" s="187"/>
      <c r="F20" s="188"/>
      <c r="G20" s="229"/>
    </row>
    <row r="21" spans="2:13" ht="13.8">
      <c r="B21" s="190">
        <v>11</v>
      </c>
      <c r="C21" s="191" t="s">
        <v>410</v>
      </c>
      <c r="D21" s="197" t="s">
        <v>410</v>
      </c>
      <c r="E21" s="187"/>
      <c r="F21" s="188"/>
      <c r="G21" s="230"/>
    </row>
    <row r="22" spans="2:13">
      <c r="B22" s="231" t="s">
        <v>411</v>
      </c>
      <c r="C22" s="231"/>
      <c r="D22" s="231"/>
      <c r="E22" s="187"/>
      <c r="F22" s="188"/>
      <c r="G22" s="226" t="s">
        <v>430</v>
      </c>
    </row>
    <row r="23" spans="2:13" ht="13.8">
      <c r="B23" s="190">
        <v>12</v>
      </c>
      <c r="C23" s="191" t="s">
        <v>412</v>
      </c>
      <c r="D23" s="197" t="s">
        <v>412</v>
      </c>
      <c r="E23" s="187"/>
      <c r="F23" s="188"/>
      <c r="G23" s="227"/>
      <c r="M23" s="79"/>
    </row>
    <row r="24" spans="2:13" ht="13.8">
      <c r="B24" s="190">
        <v>13</v>
      </c>
      <c r="C24" s="191" t="s">
        <v>413</v>
      </c>
      <c r="D24" s="197" t="s">
        <v>413</v>
      </c>
      <c r="E24" s="187"/>
      <c r="F24" s="188"/>
      <c r="G24" s="227"/>
    </row>
    <row r="25" spans="2:13" ht="13.8">
      <c r="B25" s="190">
        <v>14</v>
      </c>
      <c r="C25" s="191" t="s">
        <v>414</v>
      </c>
      <c r="D25" s="197" t="s">
        <v>414</v>
      </c>
      <c r="E25" s="187"/>
      <c r="F25" s="188"/>
      <c r="G25" s="228"/>
    </row>
    <row r="26" spans="2:13" ht="15" customHeight="1">
      <c r="B26" s="231" t="s">
        <v>415</v>
      </c>
      <c r="C26" s="231"/>
      <c r="D26" s="231"/>
      <c r="E26" s="187"/>
      <c r="F26" s="188"/>
      <c r="G26" s="223" t="s">
        <v>431</v>
      </c>
    </row>
    <row r="27" spans="2:13" ht="12.75" customHeight="1">
      <c r="B27" s="190">
        <v>15</v>
      </c>
      <c r="C27" s="191" t="s">
        <v>416</v>
      </c>
      <c r="D27" s="197" t="s">
        <v>416</v>
      </c>
      <c r="E27" s="187"/>
      <c r="F27" s="188"/>
      <c r="G27" s="229"/>
    </row>
    <row r="28" spans="2:13" ht="13.8">
      <c r="B28" s="190">
        <v>16</v>
      </c>
      <c r="C28" s="191" t="s">
        <v>417</v>
      </c>
      <c r="D28" s="197" t="s">
        <v>417</v>
      </c>
      <c r="E28" s="187"/>
      <c r="F28" s="188"/>
      <c r="G28" s="229"/>
    </row>
    <row r="29" spans="2:13" ht="13.8">
      <c r="B29" s="190">
        <v>17</v>
      </c>
      <c r="C29" s="191" t="s">
        <v>418</v>
      </c>
      <c r="D29" s="197" t="s">
        <v>418</v>
      </c>
      <c r="E29" s="187"/>
      <c r="F29" s="188"/>
      <c r="G29" s="229"/>
    </row>
    <row r="30" spans="2:13" ht="13.8">
      <c r="B30" s="190">
        <v>18</v>
      </c>
      <c r="C30" s="191" t="s">
        <v>419</v>
      </c>
      <c r="D30" s="197" t="s">
        <v>419</v>
      </c>
      <c r="E30" s="187"/>
      <c r="F30" s="188"/>
      <c r="G30" s="229"/>
    </row>
    <row r="31" spans="2:13" ht="13.8">
      <c r="B31" s="192">
        <v>19</v>
      </c>
      <c r="C31" s="193" t="s">
        <v>420</v>
      </c>
      <c r="D31" s="200" t="s">
        <v>420</v>
      </c>
      <c r="E31" s="187"/>
      <c r="F31" s="188"/>
      <c r="G31" s="229"/>
    </row>
    <row r="32" spans="2:13" ht="13.8">
      <c r="B32" s="192">
        <v>20</v>
      </c>
      <c r="C32" s="193" t="s">
        <v>421</v>
      </c>
      <c r="D32" s="200" t="s">
        <v>421</v>
      </c>
      <c r="E32" s="187"/>
      <c r="F32" s="188"/>
      <c r="G32" s="229"/>
    </row>
    <row r="33" spans="2:7" ht="13.8">
      <c r="B33" s="192">
        <v>21</v>
      </c>
      <c r="C33" s="193" t="s">
        <v>422</v>
      </c>
      <c r="D33" s="200" t="s">
        <v>422</v>
      </c>
      <c r="E33" s="187"/>
      <c r="F33" s="188"/>
      <c r="G33" s="230"/>
    </row>
    <row r="34" spans="2:7">
      <c r="B34" s="222" t="s">
        <v>423</v>
      </c>
      <c r="C34" s="222"/>
      <c r="D34" s="222"/>
      <c r="E34" s="187"/>
      <c r="F34" s="188"/>
      <c r="G34" s="226" t="s">
        <v>432</v>
      </c>
    </row>
    <row r="35" spans="2:7" ht="13.8">
      <c r="B35" s="192">
        <v>22</v>
      </c>
      <c r="C35" s="193" t="s">
        <v>424</v>
      </c>
      <c r="D35" s="200" t="s">
        <v>424</v>
      </c>
      <c r="E35" s="187"/>
      <c r="F35" s="188"/>
      <c r="G35" s="227"/>
    </row>
    <row r="36" spans="2:7" ht="13.8">
      <c r="B36" s="192">
        <v>23</v>
      </c>
      <c r="C36" s="193" t="s">
        <v>425</v>
      </c>
      <c r="D36" s="200" t="s">
        <v>425</v>
      </c>
      <c r="E36" s="187"/>
      <c r="F36" s="188"/>
      <c r="G36" s="227"/>
    </row>
    <row r="37" spans="2:7" ht="13.8">
      <c r="B37" s="192">
        <v>24</v>
      </c>
      <c r="C37" s="193" t="s">
        <v>426</v>
      </c>
      <c r="D37" s="200" t="s">
        <v>426</v>
      </c>
      <c r="E37" s="187"/>
      <c r="F37" s="188"/>
      <c r="G37" s="228"/>
    </row>
    <row r="38" spans="2:7" ht="26.4">
      <c r="B38" s="222" t="s">
        <v>427</v>
      </c>
      <c r="C38" s="222"/>
      <c r="D38" s="222"/>
      <c r="E38" s="187"/>
      <c r="F38" s="188"/>
      <c r="G38" s="196" t="s">
        <v>433</v>
      </c>
    </row>
    <row r="39" spans="2:7" ht="13.8">
      <c r="B39" s="188" t="s">
        <v>435</v>
      </c>
      <c r="C39" s="187"/>
      <c r="D39" s="201" t="s">
        <v>427</v>
      </c>
      <c r="E39" s="187"/>
      <c r="F39" s="188"/>
      <c r="G39" s="188"/>
    </row>
  </sheetData>
  <customSheetViews>
    <customSheetView guid="{EA8284AD-AEAB-4107-BCBA-81C5B30F89E2}" scale="85">
      <selection activeCell="J22" sqref="A1:XFD1048576"/>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&amp;L&amp;"Arial,Regular"&amp;9 02ae-BM/PM/HDCV/FSOFT v2.1&amp;C&amp;"Arial,Regular"&amp;9Internal use&amp;R&amp;"Arial,Regular"&amp;9&amp;P/&amp;N</oddFooter>
      </headerFooter>
    </customSheetView>
    <customSheetView guid="{F0322B0F-BF52-4197-B6FF-48D426B2BBBC}">
      <pageMargins left="0.74791666666666667" right="0.74791666666666667" top="0.98402777777777783" bottom="1.1506944444444445" header="0.51180555555555562" footer="0.98402777777777783"/>
      <pageSetup paperSize="9" firstPageNumber="0" orientation="landscape" horizontalDpi="300" verticalDpi="300" r:id="rId2"/>
      <headerFooter alignWithMargins="0">
        <oddFooter>&amp;L&amp;"Arial,Regular"&amp;9 02ae-BM/PM/HDCV/FSOFT v2.1&amp;C&amp;"Arial,Regular"&amp;9Internal use&amp;R&amp;"Arial,Regular"&amp;9&amp;P/&amp;N</oddFooter>
      </headerFooter>
    </customSheetView>
  </customSheetViews>
  <mergeCells count="18">
    <mergeCell ref="B5:C5"/>
    <mergeCell ref="D5:E5"/>
    <mergeCell ref="B1:E1"/>
    <mergeCell ref="B3:C3"/>
    <mergeCell ref="D3:E3"/>
    <mergeCell ref="B4:C4"/>
    <mergeCell ref="D4:E4"/>
    <mergeCell ref="B38:D38"/>
    <mergeCell ref="G9:G13"/>
    <mergeCell ref="G22:G25"/>
    <mergeCell ref="G34:G37"/>
    <mergeCell ref="G14:G21"/>
    <mergeCell ref="G26:G33"/>
    <mergeCell ref="B9:D9"/>
    <mergeCell ref="B14:D14"/>
    <mergeCell ref="B22:D22"/>
    <mergeCell ref="B26:D26"/>
    <mergeCell ref="B34:D34"/>
  </mergeCells>
  <hyperlinks>
    <hyperlink ref="D10" location="'Thông tin khóa học'!A1" display="Thông tin khóa học" xr:uid="{00000000-0004-0000-0300-000000000000}"/>
    <hyperlink ref="D11" location="'Cấu trúc bài giảng'!A1" display="Cấu trúc bài giảng(E-lecture)" xr:uid="{00000000-0004-0000-0300-000001000000}"/>
    <hyperlink ref="D12" location="'Phân loại khóa học'!A1" display="Phân loại khóa học" xr:uid="{00000000-0004-0000-0300-000002000000}"/>
    <hyperlink ref="D13" location="'Câu hỏi ôn tập'!A1" display="Câu hỏi ôn tập" xr:uid="{00000000-0004-0000-0300-000003000000}"/>
    <hyperlink ref="D15" location="'Setup lộ trình học tập'!A1" display="Setup lộ trình học tập theo từng vị trí công việc" xr:uid="{00000000-0004-0000-0300-000004000000}"/>
    <hyperlink ref="D16" location="'Đăng kí khóa học'!A1" display="Đăng kí khóa học" xr:uid="{00000000-0004-0000-0300-000005000000}"/>
    <hyperlink ref="D17" location="'Tương tác khóa học'!A1" display="Tương tác trong khóa học" xr:uid="{00000000-0004-0000-0300-000006000000}"/>
    <hyperlink ref="D18" location="'Khóa học bên ngoài'!A1" display="Khóa học bên ngoài" xr:uid="{00000000-0004-0000-0300-000007000000}"/>
    <hyperlink ref="D19" location="'Khóa học trực tuyến'!A1" display="Khóa học trực tuyến" xr:uid="{00000000-0004-0000-0300-000008000000}"/>
    <hyperlink ref="D20" location="'Đánh giá khóa học'!A1" display="Đánh giá khóa học" xr:uid="{00000000-0004-0000-0300-000009000000}"/>
    <hyperlink ref="D21" location="'Giao diện Dashboard'!A1" display="Giao diện Dashboard" xr:uid="{00000000-0004-0000-0300-00000A000000}"/>
    <hyperlink ref="D23" location="'Setup lich học, lịch thi'!A1" display="Setup lich học, lich thi" xr:uid="{00000000-0004-0000-0300-00000B000000}"/>
    <hyperlink ref="D24" location="'Remind thực hiện bài thi'!A1" display="Remind thực hiện bài thi" xr:uid="{00000000-0004-0000-0300-00000C000000}"/>
    <hyperlink ref="D25" location="'Thông báo bài giảng mới'!A1" display="Thông báo khóa học bài giảng mới" xr:uid="{00000000-0004-0000-0300-00000D000000}"/>
    <hyperlink ref="D27" location="'Quản lí câu hỏi'!A1" display="Quản lí ngân hàng câu hỏi" xr:uid="{00000000-0004-0000-0300-00000E000000}"/>
    <hyperlink ref="D28" location="'Setup bài thi cho khóa học'!A1" display="Setup bài thi cho khóa học" xr:uid="{00000000-0004-0000-0300-00000F000000}"/>
    <hyperlink ref="D29" location="'Setup điểm thi'!A1" display="Setup điểm thi" xr:uid="{00000000-0004-0000-0300-000010000000}"/>
    <hyperlink ref="D30" location="'Thực hiện thi trực tuyến'!A1" display="Thực hiện thi trực tuyến" xr:uid="{00000000-0004-0000-0300-000011000000}"/>
    <hyperlink ref="D31" location="'Hint trong quá trình thi'!A1" display="Hint trong quá trình thi" xr:uid="{00000000-0004-0000-0300-000012000000}"/>
    <hyperlink ref="D32" location="'Kết quả kiểm tra'!A1" display="Kết quả kiểm tra" xr:uid="{00000000-0004-0000-0300-000013000000}"/>
    <hyperlink ref="D33" location="Feedback!A1" display="Feedback bài thi, câu hỏi sai" xr:uid="{00000000-0004-0000-0300-000014000000}"/>
    <hyperlink ref="D35" location="'Chứng chỉ online'!A1" display="Chứng chỉ online" xr:uid="{00000000-0004-0000-0300-000015000000}"/>
    <hyperlink ref="D36" location="'Setup điểm số Activity'!A1" display="Setup điểm số cho các Activity" xr:uid="{00000000-0004-0000-0300-000016000000}"/>
    <hyperlink ref="D37" location="'Thông báo kết quả'!A1" display="Thông báo kết quả" xr:uid="{00000000-0004-0000-0300-000017000000}"/>
    <hyperlink ref="D39" location="Reports!A1" display="Reports" xr:uid="{00000000-0004-0000-0300-000018000000}"/>
  </hyperlinks>
  <pageMargins left="0.74791666666666667" right="0.74791666666666667" top="0.98402777777777783" bottom="1.1506944444444445" header="0.51180555555555562" footer="0.98402777777777783"/>
  <pageSetup paperSize="9" firstPageNumber="0" orientation="landscape" horizontalDpi="300" verticalDpi="300" r:id="rId3"/>
  <headerFooter alignWithMargins="0">
    <oddFooter>&amp;L&amp;"Arial,Regular"&amp;9 02ae-BM/PM/HDCV/FSOFT v2.1&amp;C&amp;"Arial,Regular"&amp;9Internal use&amp;R&amp;"Arial,Regular"&amp;9&amp;P/&amp;N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20826-56E5-4BB0-90C9-FBCE2F5B5C0F}">
  <dimension ref="A1:K76"/>
  <sheetViews>
    <sheetView tabSelected="1" topLeftCell="B23" zoomScale="60" zoomScaleNormal="60" workbookViewId="0">
      <selection activeCell="E69" sqref="E69"/>
    </sheetView>
  </sheetViews>
  <sheetFormatPr defaultRowHeight="14.4"/>
  <cols>
    <col min="1" max="1" width="62.21875" style="291" customWidth="1"/>
    <col min="2" max="2" width="74.5546875" style="291" customWidth="1"/>
    <col min="3" max="3" width="47.109375" style="291" customWidth="1"/>
    <col min="4" max="4" width="90.77734375" style="291" bestFit="1" customWidth="1"/>
    <col min="5" max="5" width="124.33203125" style="291" customWidth="1"/>
    <col min="6" max="6" width="17.88671875" style="291" bestFit="1" customWidth="1"/>
    <col min="7" max="7" width="10.33203125" style="291" bestFit="1" customWidth="1"/>
    <col min="8" max="8" width="8.88671875" style="291"/>
    <col min="9" max="9" width="8" style="291" bestFit="1" customWidth="1"/>
    <col min="10" max="10" width="5.109375" style="291" bestFit="1" customWidth="1"/>
    <col min="11" max="16384" width="8.88671875" style="291"/>
  </cols>
  <sheetData>
    <row r="1" spans="1:11" s="288" customFormat="1" ht="31.8" customHeight="1">
      <c r="A1" s="266" t="s">
        <v>35</v>
      </c>
      <c r="B1" s="267" t="s">
        <v>1112</v>
      </c>
      <c r="C1" s="267"/>
      <c r="D1" s="267"/>
      <c r="E1" s="267"/>
      <c r="F1" s="267"/>
      <c r="G1" s="268"/>
      <c r="H1" s="300" t="s">
        <v>19</v>
      </c>
      <c r="I1" s="251"/>
      <c r="J1" s="262"/>
      <c r="K1" s="301"/>
    </row>
    <row r="2" spans="1:11" s="288" customFormat="1" ht="31.8" customHeight="1">
      <c r="A2" s="266" t="s">
        <v>36</v>
      </c>
      <c r="B2" s="267" t="s">
        <v>81</v>
      </c>
      <c r="C2" s="267"/>
      <c r="D2" s="267"/>
      <c r="E2" s="267"/>
      <c r="F2" s="267"/>
      <c r="G2" s="268"/>
      <c r="H2" s="300" t="s">
        <v>20</v>
      </c>
      <c r="I2" s="251"/>
      <c r="J2" s="262"/>
      <c r="K2" s="301"/>
    </row>
    <row r="3" spans="1:11" s="288" customFormat="1" ht="31.8" customHeight="1">
      <c r="A3" s="266" t="s">
        <v>37</v>
      </c>
      <c r="B3" s="267"/>
      <c r="C3" s="267"/>
      <c r="D3" s="267"/>
      <c r="E3" s="267"/>
      <c r="F3" s="267"/>
      <c r="G3" s="268"/>
      <c r="H3" s="300" t="s">
        <v>50</v>
      </c>
      <c r="I3" s="251"/>
      <c r="J3" s="262"/>
      <c r="K3" s="301"/>
    </row>
    <row r="4" spans="1:11" s="288" customFormat="1" ht="31.8" customHeight="1">
      <c r="A4" s="266" t="s">
        <v>38</v>
      </c>
      <c r="B4" s="267" t="s">
        <v>447</v>
      </c>
      <c r="C4" s="267"/>
      <c r="D4" s="267"/>
      <c r="E4" s="267"/>
      <c r="F4" s="267"/>
      <c r="G4" s="268"/>
      <c r="H4" s="300" t="s">
        <v>21</v>
      </c>
      <c r="I4" s="251"/>
      <c r="J4" s="262"/>
      <c r="K4" s="301"/>
    </row>
    <row r="5" spans="1:11" s="288" customFormat="1" ht="31.8" customHeight="1">
      <c r="A5" s="270" t="s">
        <v>19</v>
      </c>
      <c r="B5" s="270" t="s">
        <v>20</v>
      </c>
      <c r="C5" s="270" t="s">
        <v>21</v>
      </c>
      <c r="D5" s="270" t="s">
        <v>50</v>
      </c>
      <c r="E5" s="270" t="s">
        <v>22</v>
      </c>
      <c r="F5" s="270" t="s">
        <v>39</v>
      </c>
      <c r="G5" s="262"/>
      <c r="H5" s="300" t="s">
        <v>22</v>
      </c>
      <c r="I5" s="251"/>
      <c r="J5" s="271"/>
      <c r="K5" s="301"/>
    </row>
    <row r="6" spans="1:11" s="288" customFormat="1" ht="13.8">
      <c r="A6" s="273">
        <f>COUNTIF($G$11:$G$63,"Pass")</f>
        <v>0</v>
      </c>
      <c r="B6" s="273">
        <v>65</v>
      </c>
      <c r="C6" s="273">
        <f>COUNTIF($G$11:$G$63,"Untested")</f>
        <v>0</v>
      </c>
      <c r="D6" s="273">
        <f>COUNTIF($G$11:$G$63,"Pending")</f>
        <v>0</v>
      </c>
      <c r="E6" s="273">
        <f>COUNTIF($G$11:$G$63,"N/A")</f>
        <v>0</v>
      </c>
      <c r="F6" s="273">
        <v>65</v>
      </c>
      <c r="G6" s="262" t="s">
        <v>51</v>
      </c>
      <c r="H6" s="300" t="s">
        <v>396</v>
      </c>
      <c r="I6" s="251"/>
      <c r="J6" s="271"/>
      <c r="K6" s="301"/>
    </row>
    <row r="7" spans="1:11" s="288" customFormat="1" ht="31.2" customHeight="1">
      <c r="A7" s="265" t="s">
        <v>40</v>
      </c>
      <c r="B7" s="265" t="s">
        <v>34</v>
      </c>
      <c r="C7" s="265" t="s">
        <v>41</v>
      </c>
      <c r="D7" s="265" t="s">
        <v>42</v>
      </c>
      <c r="E7" s="265" t="s">
        <v>43</v>
      </c>
      <c r="F7" s="265" t="s">
        <v>44</v>
      </c>
      <c r="G7" s="265" t="s">
        <v>45</v>
      </c>
      <c r="H7" s="265" t="s">
        <v>46</v>
      </c>
      <c r="I7" s="265" t="s">
        <v>47</v>
      </c>
      <c r="J7" s="265" t="s">
        <v>48</v>
      </c>
      <c r="K7" s="301"/>
    </row>
    <row r="8" spans="1:11" s="288" customFormat="1" ht="13.8">
      <c r="A8" s="293"/>
      <c r="B8" s="293"/>
      <c r="C8" s="289"/>
      <c r="D8" s="289"/>
      <c r="E8" s="289"/>
      <c r="F8" s="289"/>
      <c r="G8" s="289" t="s">
        <v>51</v>
      </c>
      <c r="H8" s="289"/>
      <c r="I8" s="289"/>
      <c r="J8" s="289"/>
      <c r="K8" s="301"/>
    </row>
    <row r="9" spans="1:11" s="288" customFormat="1" ht="13.8">
      <c r="A9" s="255"/>
      <c r="B9" s="256" t="s">
        <v>448</v>
      </c>
      <c r="C9" s="257"/>
      <c r="D9" s="250"/>
      <c r="E9" s="257"/>
      <c r="F9" s="257"/>
      <c r="G9" s="257"/>
      <c r="H9" s="257"/>
      <c r="I9" s="257"/>
      <c r="J9" s="257"/>
      <c r="K9" s="262"/>
    </row>
    <row r="10" spans="1:11" s="253" customFormat="1" ht="13.8">
      <c r="A10" s="260" t="s">
        <v>1113</v>
      </c>
      <c r="B10" s="252" t="s">
        <v>1114</v>
      </c>
      <c r="C10" s="299" t="s">
        <v>451</v>
      </c>
      <c r="D10" s="252" t="s">
        <v>1114</v>
      </c>
      <c r="E10" s="252" t="s">
        <v>1115</v>
      </c>
      <c r="F10" s="285"/>
      <c r="G10" s="285" t="s">
        <v>20</v>
      </c>
      <c r="H10" s="285"/>
      <c r="I10" s="285"/>
      <c r="J10" s="285"/>
    </row>
    <row r="11" spans="1:11" s="253" customFormat="1" ht="30.6" customHeight="1">
      <c r="A11" s="260" t="s">
        <v>1147</v>
      </c>
      <c r="B11" s="281" t="s">
        <v>1116</v>
      </c>
      <c r="C11" s="276" t="s">
        <v>451</v>
      </c>
      <c r="D11" s="277" t="s">
        <v>1137</v>
      </c>
      <c r="E11" s="252" t="s">
        <v>1138</v>
      </c>
      <c r="F11" s="274"/>
      <c r="G11" s="285" t="s">
        <v>20</v>
      </c>
      <c r="H11" s="274"/>
      <c r="I11" s="274"/>
      <c r="J11" s="274"/>
    </row>
    <row r="12" spans="1:11" s="253" customFormat="1" ht="13.8">
      <c r="A12" s="260" t="s">
        <v>1148</v>
      </c>
      <c r="B12" s="281"/>
      <c r="C12" s="276"/>
      <c r="D12" s="277"/>
      <c r="E12" s="252" t="s">
        <v>1117</v>
      </c>
      <c r="F12" s="274"/>
      <c r="G12" s="285" t="s">
        <v>20</v>
      </c>
      <c r="H12" s="274"/>
      <c r="I12" s="274"/>
      <c r="J12" s="274"/>
    </row>
    <row r="13" spans="1:11" s="253" customFormat="1" ht="13.8">
      <c r="A13" s="260" t="s">
        <v>1149</v>
      </c>
      <c r="B13" s="281" t="s">
        <v>452</v>
      </c>
      <c r="C13" s="276" t="s">
        <v>451</v>
      </c>
      <c r="D13" s="277" t="s">
        <v>1139</v>
      </c>
      <c r="E13" s="252" t="s">
        <v>1138</v>
      </c>
      <c r="F13" s="274"/>
      <c r="G13" s="285" t="s">
        <v>20</v>
      </c>
      <c r="H13" s="274"/>
      <c r="I13" s="274"/>
      <c r="J13" s="274"/>
    </row>
    <row r="14" spans="1:11" s="253" customFormat="1" ht="13.8">
      <c r="A14" s="260" t="s">
        <v>1150</v>
      </c>
      <c r="B14" s="281"/>
      <c r="C14" s="276"/>
      <c r="D14" s="277"/>
      <c r="E14" s="252" t="s">
        <v>455</v>
      </c>
      <c r="F14" s="274"/>
      <c r="G14" s="285" t="s">
        <v>20</v>
      </c>
      <c r="H14" s="274"/>
      <c r="I14" s="274"/>
      <c r="J14" s="274"/>
    </row>
    <row r="15" spans="1:11" s="253" customFormat="1" ht="13.8">
      <c r="A15" s="260" t="s">
        <v>1151</v>
      </c>
      <c r="B15" s="281" t="s">
        <v>456</v>
      </c>
      <c r="C15" s="276" t="s">
        <v>451</v>
      </c>
      <c r="D15" s="277" t="s">
        <v>1140</v>
      </c>
      <c r="E15" s="252" t="s">
        <v>1138</v>
      </c>
      <c r="F15" s="274"/>
      <c r="G15" s="285" t="s">
        <v>20</v>
      </c>
      <c r="H15" s="274"/>
      <c r="I15" s="274"/>
      <c r="J15" s="274"/>
    </row>
    <row r="16" spans="1:11" s="253" customFormat="1" ht="13.8">
      <c r="A16" s="260" t="s">
        <v>1152</v>
      </c>
      <c r="B16" s="281"/>
      <c r="C16" s="276"/>
      <c r="D16" s="277"/>
      <c r="E16" s="252" t="s">
        <v>458</v>
      </c>
      <c r="F16" s="274"/>
      <c r="G16" s="285" t="s">
        <v>20</v>
      </c>
      <c r="H16" s="274"/>
      <c r="I16" s="274"/>
      <c r="J16" s="274"/>
    </row>
    <row r="17" spans="1:11" s="253" customFormat="1" ht="13.8">
      <c r="A17" s="260" t="s">
        <v>1153</v>
      </c>
      <c r="B17" s="281" t="s">
        <v>459</v>
      </c>
      <c r="C17" s="276" t="s">
        <v>451</v>
      </c>
      <c r="D17" s="277" t="s">
        <v>1141</v>
      </c>
      <c r="E17" s="252" t="s">
        <v>1138</v>
      </c>
      <c r="F17" s="274"/>
      <c r="G17" s="285" t="s">
        <v>20</v>
      </c>
      <c r="H17" s="274"/>
      <c r="I17" s="274"/>
      <c r="J17" s="274"/>
    </row>
    <row r="18" spans="1:11" s="253" customFormat="1" ht="13.8">
      <c r="A18" s="260" t="s">
        <v>1154</v>
      </c>
      <c r="B18" s="281"/>
      <c r="C18" s="276"/>
      <c r="D18" s="277"/>
      <c r="E18" s="252" t="s">
        <v>461</v>
      </c>
      <c r="F18" s="274"/>
      <c r="G18" s="285" t="s">
        <v>20</v>
      </c>
      <c r="H18" s="274"/>
      <c r="I18" s="274"/>
      <c r="J18" s="274"/>
    </row>
    <row r="19" spans="1:11" s="253" customFormat="1" ht="13.8">
      <c r="A19" s="260" t="s">
        <v>1155</v>
      </c>
      <c r="B19" s="281" t="s">
        <v>1119</v>
      </c>
      <c r="C19" s="276" t="s">
        <v>451</v>
      </c>
      <c r="D19" s="277" t="s">
        <v>1142</v>
      </c>
      <c r="E19" s="252" t="s">
        <v>1138</v>
      </c>
      <c r="F19" s="274"/>
      <c r="G19" s="285" t="s">
        <v>20</v>
      </c>
      <c r="H19" s="274"/>
      <c r="I19" s="274"/>
      <c r="J19" s="274"/>
    </row>
    <row r="20" spans="1:11" s="253" customFormat="1" ht="13.8">
      <c r="A20" s="260" t="s">
        <v>1156</v>
      </c>
      <c r="B20" s="281"/>
      <c r="C20" s="276"/>
      <c r="D20" s="277"/>
      <c r="E20" s="252" t="s">
        <v>1120</v>
      </c>
      <c r="F20" s="274"/>
      <c r="G20" s="285" t="s">
        <v>20</v>
      </c>
      <c r="H20" s="274"/>
      <c r="I20" s="274"/>
      <c r="J20" s="274"/>
    </row>
    <row r="21" spans="1:11" s="253" customFormat="1" ht="13.8">
      <c r="A21" s="260" t="s">
        <v>1157</v>
      </c>
      <c r="B21" s="281" t="s">
        <v>1127</v>
      </c>
      <c r="C21" s="276" t="s">
        <v>451</v>
      </c>
      <c r="D21" s="277" t="s">
        <v>1143</v>
      </c>
      <c r="E21" s="252" t="s">
        <v>1138</v>
      </c>
      <c r="F21" s="274"/>
      <c r="G21" s="285" t="s">
        <v>20</v>
      </c>
      <c r="H21" s="274"/>
      <c r="I21" s="274"/>
      <c r="J21" s="274"/>
    </row>
    <row r="22" spans="1:11" s="253" customFormat="1" ht="27.6">
      <c r="A22" s="260" t="s">
        <v>1158</v>
      </c>
      <c r="B22" s="281"/>
      <c r="C22" s="276"/>
      <c r="D22" s="277"/>
      <c r="E22" s="252" t="s">
        <v>1128</v>
      </c>
      <c r="F22" s="274"/>
      <c r="G22" s="285" t="s">
        <v>20</v>
      </c>
      <c r="H22" s="274"/>
      <c r="I22" s="274"/>
      <c r="J22" s="274"/>
    </row>
    <row r="23" spans="1:11" s="253" customFormat="1" ht="13.8">
      <c r="A23" s="260" t="s">
        <v>1159</v>
      </c>
      <c r="B23" s="281" t="s">
        <v>649</v>
      </c>
      <c r="C23" s="276" t="s">
        <v>451</v>
      </c>
      <c r="D23" s="277" t="s">
        <v>1144</v>
      </c>
      <c r="E23" s="252" t="s">
        <v>1138</v>
      </c>
      <c r="F23" s="274"/>
      <c r="G23" s="285" t="s">
        <v>20</v>
      </c>
      <c r="H23" s="274"/>
      <c r="I23" s="274"/>
      <c r="J23" s="274"/>
    </row>
    <row r="24" spans="1:11" s="253" customFormat="1" ht="13.8">
      <c r="A24" s="260" t="s">
        <v>1160</v>
      </c>
      <c r="B24" s="281"/>
      <c r="C24" s="276"/>
      <c r="D24" s="277"/>
      <c r="E24" s="290" t="s">
        <v>661</v>
      </c>
      <c r="F24" s="274"/>
      <c r="G24" s="285" t="s">
        <v>20</v>
      </c>
      <c r="H24" s="274"/>
      <c r="I24" s="274"/>
      <c r="J24" s="274"/>
    </row>
    <row r="25" spans="1:11" s="253" customFormat="1" ht="13.8">
      <c r="A25" s="298"/>
      <c r="B25" s="256" t="s">
        <v>466</v>
      </c>
      <c r="C25" s="295"/>
      <c r="D25" s="250"/>
      <c r="E25" s="257"/>
      <c r="F25" s="295"/>
      <c r="G25" s="295"/>
      <c r="H25" s="295"/>
      <c r="I25" s="295"/>
      <c r="J25" s="295"/>
      <c r="K25" s="264"/>
    </row>
    <row r="26" spans="1:11" s="253" customFormat="1" ht="13.8">
      <c r="A26" s="260" t="s">
        <v>1161</v>
      </c>
      <c r="B26" s="280" t="s">
        <v>467</v>
      </c>
      <c r="C26" s="286" t="s">
        <v>451</v>
      </c>
      <c r="D26" s="279" t="s">
        <v>1145</v>
      </c>
      <c r="E26" s="252" t="s">
        <v>1146</v>
      </c>
      <c r="F26" s="260"/>
      <c r="G26" s="285" t="s">
        <v>20</v>
      </c>
      <c r="H26" s="260"/>
      <c r="I26" s="260"/>
      <c r="J26" s="260"/>
      <c r="K26" s="264"/>
    </row>
    <row r="27" spans="1:11" s="253" customFormat="1" ht="13.8">
      <c r="A27" s="260" t="s">
        <v>1162</v>
      </c>
      <c r="B27" s="280"/>
      <c r="C27" s="286"/>
      <c r="D27" s="279" t="s">
        <v>470</v>
      </c>
      <c r="E27" s="252" t="s">
        <v>652</v>
      </c>
      <c r="F27" s="260"/>
      <c r="G27" s="285" t="s">
        <v>20</v>
      </c>
      <c r="H27" s="260"/>
      <c r="I27" s="260"/>
      <c r="J27" s="260"/>
      <c r="K27" s="264"/>
    </row>
    <row r="28" spans="1:11" s="253" customFormat="1" ht="13.8">
      <c r="A28" s="260" t="s">
        <v>1163</v>
      </c>
      <c r="B28" s="280" t="s">
        <v>471</v>
      </c>
      <c r="C28" s="286" t="s">
        <v>451</v>
      </c>
      <c r="D28" s="279" t="s">
        <v>1145</v>
      </c>
      <c r="E28" s="252" t="s">
        <v>1146</v>
      </c>
      <c r="F28" s="260"/>
      <c r="G28" s="285" t="s">
        <v>20</v>
      </c>
      <c r="H28" s="260"/>
      <c r="I28" s="260"/>
      <c r="J28" s="260"/>
      <c r="K28" s="264"/>
    </row>
    <row r="29" spans="1:11" s="253" customFormat="1" ht="13.8">
      <c r="A29" s="260" t="s">
        <v>1164</v>
      </c>
      <c r="B29" s="280"/>
      <c r="C29" s="286"/>
      <c r="D29" s="279" t="s">
        <v>472</v>
      </c>
      <c r="E29" s="252" t="s">
        <v>473</v>
      </c>
      <c r="F29" s="260"/>
      <c r="G29" s="285" t="s">
        <v>20</v>
      </c>
      <c r="H29" s="260"/>
      <c r="I29" s="260"/>
      <c r="J29" s="260"/>
      <c r="K29" s="264"/>
    </row>
    <row r="30" spans="1:11" s="253" customFormat="1" ht="13.8">
      <c r="A30" s="260" t="s">
        <v>1165</v>
      </c>
      <c r="B30" s="280" t="s">
        <v>650</v>
      </c>
      <c r="C30" s="286" t="s">
        <v>451</v>
      </c>
      <c r="D30" s="279" t="s">
        <v>1145</v>
      </c>
      <c r="E30" s="252" t="s">
        <v>1146</v>
      </c>
      <c r="F30" s="260"/>
      <c r="G30" s="285" t="s">
        <v>20</v>
      </c>
      <c r="H30" s="260"/>
      <c r="I30" s="260"/>
      <c r="J30" s="260"/>
      <c r="K30" s="264"/>
    </row>
    <row r="31" spans="1:11" s="253" customFormat="1" ht="13.8">
      <c r="A31" s="260" t="s">
        <v>1166</v>
      </c>
      <c r="B31" s="280"/>
      <c r="C31" s="286"/>
      <c r="D31" s="279" t="s">
        <v>475</v>
      </c>
      <c r="E31" s="252" t="s">
        <v>476</v>
      </c>
      <c r="F31" s="260"/>
      <c r="G31" s="285" t="s">
        <v>20</v>
      </c>
      <c r="H31" s="260"/>
      <c r="I31" s="260"/>
      <c r="J31" s="260"/>
      <c r="K31" s="264"/>
    </row>
    <row r="32" spans="1:11" s="253" customFormat="1" ht="13.8">
      <c r="A32" s="260" t="s">
        <v>1167</v>
      </c>
      <c r="B32" s="280" t="s">
        <v>653</v>
      </c>
      <c r="C32" s="286" t="s">
        <v>451</v>
      </c>
      <c r="D32" s="279" t="s">
        <v>1145</v>
      </c>
      <c r="E32" s="252" t="s">
        <v>1146</v>
      </c>
      <c r="F32" s="260"/>
      <c r="G32" s="285" t="s">
        <v>20</v>
      </c>
      <c r="H32" s="260"/>
      <c r="I32" s="260"/>
      <c r="J32" s="260"/>
      <c r="K32" s="264"/>
    </row>
    <row r="33" spans="1:11" s="253" customFormat="1" ht="13.8">
      <c r="A33" s="260" t="s">
        <v>1168</v>
      </c>
      <c r="B33" s="280"/>
      <c r="C33" s="286"/>
      <c r="D33" s="279" t="s">
        <v>654</v>
      </c>
      <c r="E33" s="252" t="s">
        <v>655</v>
      </c>
      <c r="F33" s="260"/>
      <c r="G33" s="285" t="s">
        <v>20</v>
      </c>
      <c r="H33" s="260"/>
      <c r="I33" s="260"/>
      <c r="J33" s="260"/>
      <c r="K33" s="264"/>
    </row>
    <row r="34" spans="1:11" s="253" customFormat="1" ht="13.8">
      <c r="A34" s="298"/>
      <c r="B34" s="256" t="s">
        <v>477</v>
      </c>
      <c r="C34" s="295"/>
      <c r="D34" s="250"/>
      <c r="E34" s="257"/>
      <c r="F34" s="295"/>
      <c r="G34" s="295"/>
      <c r="H34" s="295"/>
      <c r="I34" s="295"/>
      <c r="J34" s="295"/>
      <c r="K34" s="264"/>
    </row>
    <row r="35" spans="1:11" s="253" customFormat="1" ht="13.8">
      <c r="A35" s="260" t="s">
        <v>1169</v>
      </c>
      <c r="B35" s="294" t="s">
        <v>498</v>
      </c>
      <c r="C35" s="286" t="s">
        <v>451</v>
      </c>
      <c r="D35" s="279" t="s">
        <v>1145</v>
      </c>
      <c r="E35" s="252" t="s">
        <v>1146</v>
      </c>
      <c r="F35" s="274"/>
      <c r="G35" s="274" t="s">
        <v>20</v>
      </c>
      <c r="H35" s="274"/>
      <c r="I35" s="274"/>
      <c r="J35" s="274"/>
    </row>
    <row r="36" spans="1:11" s="253" customFormat="1" ht="13.8">
      <c r="A36" s="260" t="s">
        <v>1170</v>
      </c>
      <c r="B36" s="294"/>
      <c r="C36" s="286"/>
      <c r="D36" s="279" t="s">
        <v>478</v>
      </c>
      <c r="E36" s="290" t="s">
        <v>479</v>
      </c>
      <c r="F36" s="274"/>
      <c r="G36" s="274" t="s">
        <v>20</v>
      </c>
      <c r="H36" s="274"/>
      <c r="I36" s="274"/>
      <c r="J36" s="274"/>
    </row>
    <row r="37" spans="1:11" s="253" customFormat="1" ht="13.8">
      <c r="A37" s="260" t="s">
        <v>1171</v>
      </c>
      <c r="B37" s="294" t="s">
        <v>499</v>
      </c>
      <c r="C37" s="286" t="s">
        <v>451</v>
      </c>
      <c r="D37" s="279" t="s">
        <v>1145</v>
      </c>
      <c r="E37" s="252" t="s">
        <v>1146</v>
      </c>
      <c r="F37" s="274"/>
      <c r="G37" s="274" t="s">
        <v>20</v>
      </c>
      <c r="H37" s="274"/>
      <c r="I37" s="274"/>
      <c r="J37" s="274"/>
    </row>
    <row r="38" spans="1:11" s="253" customFormat="1" ht="13.8">
      <c r="A38" s="260" t="s">
        <v>1172</v>
      </c>
      <c r="B38" s="294"/>
      <c r="C38" s="286"/>
      <c r="D38" s="279" t="s">
        <v>480</v>
      </c>
      <c r="E38" s="290" t="s">
        <v>481</v>
      </c>
      <c r="F38" s="274"/>
      <c r="G38" s="274" t="s">
        <v>20</v>
      </c>
      <c r="H38" s="274"/>
      <c r="I38" s="274"/>
      <c r="J38" s="274"/>
    </row>
    <row r="39" spans="1:11" s="253" customFormat="1" ht="13.8">
      <c r="A39" s="260" t="s">
        <v>1173</v>
      </c>
      <c r="B39" s="294" t="s">
        <v>500</v>
      </c>
      <c r="C39" s="286" t="s">
        <v>451</v>
      </c>
      <c r="D39" s="279" t="s">
        <v>1145</v>
      </c>
      <c r="E39" s="252" t="s">
        <v>1146</v>
      </c>
      <c r="F39" s="274"/>
      <c r="G39" s="274" t="s">
        <v>20</v>
      </c>
      <c r="H39" s="274"/>
      <c r="I39" s="274"/>
      <c r="J39" s="274"/>
    </row>
    <row r="40" spans="1:11" s="253" customFormat="1" ht="13.8">
      <c r="A40" s="260" t="s">
        <v>1174</v>
      </c>
      <c r="B40" s="294"/>
      <c r="C40" s="286"/>
      <c r="D40" s="279" t="s">
        <v>482</v>
      </c>
      <c r="E40" s="290" t="s">
        <v>483</v>
      </c>
      <c r="F40" s="274"/>
      <c r="G40" s="274" t="s">
        <v>20</v>
      </c>
      <c r="H40" s="274"/>
      <c r="I40" s="274"/>
      <c r="J40" s="274"/>
    </row>
    <row r="41" spans="1:11" s="253" customFormat="1" ht="13.8">
      <c r="A41" s="260" t="s">
        <v>1175</v>
      </c>
      <c r="B41" s="294" t="s">
        <v>501</v>
      </c>
      <c r="C41" s="286" t="s">
        <v>451</v>
      </c>
      <c r="D41" s="279" t="s">
        <v>1145</v>
      </c>
      <c r="E41" s="252" t="s">
        <v>1146</v>
      </c>
      <c r="F41" s="274"/>
      <c r="G41" s="274" t="s">
        <v>20</v>
      </c>
      <c r="H41" s="274"/>
      <c r="I41" s="274"/>
      <c r="J41" s="274"/>
    </row>
    <row r="42" spans="1:11" s="253" customFormat="1" ht="13.8">
      <c r="A42" s="260" t="s">
        <v>1176</v>
      </c>
      <c r="B42" s="294"/>
      <c r="C42" s="286"/>
      <c r="D42" s="279" t="s">
        <v>484</v>
      </c>
      <c r="E42" s="290" t="s">
        <v>485</v>
      </c>
      <c r="F42" s="274"/>
      <c r="G42" s="274" t="s">
        <v>20</v>
      </c>
      <c r="H42" s="274"/>
      <c r="I42" s="274"/>
      <c r="J42" s="274"/>
    </row>
    <row r="43" spans="1:11" s="253" customFormat="1" ht="13.8">
      <c r="A43" s="260" t="s">
        <v>1177</v>
      </c>
      <c r="B43" s="294" t="s">
        <v>502</v>
      </c>
      <c r="C43" s="286" t="s">
        <v>451</v>
      </c>
      <c r="D43" s="279" t="s">
        <v>1145</v>
      </c>
      <c r="E43" s="252" t="s">
        <v>1146</v>
      </c>
      <c r="F43" s="274"/>
      <c r="G43" s="274" t="s">
        <v>20</v>
      </c>
      <c r="H43" s="274"/>
      <c r="I43" s="274"/>
      <c r="J43" s="274"/>
    </row>
    <row r="44" spans="1:11" s="253" customFormat="1" ht="13.8">
      <c r="A44" s="260" t="s">
        <v>1178</v>
      </c>
      <c r="B44" s="294"/>
      <c r="C44" s="286"/>
      <c r="D44" s="279" t="s">
        <v>486</v>
      </c>
      <c r="E44" s="290" t="s">
        <v>487</v>
      </c>
      <c r="F44" s="274"/>
      <c r="G44" s="274" t="s">
        <v>20</v>
      </c>
      <c r="H44" s="274"/>
      <c r="I44" s="274"/>
      <c r="J44" s="274"/>
    </row>
    <row r="45" spans="1:11" s="253" customFormat="1" ht="13.8">
      <c r="A45" s="260" t="s">
        <v>1179</v>
      </c>
      <c r="B45" s="294" t="s">
        <v>503</v>
      </c>
      <c r="C45" s="286" t="s">
        <v>451</v>
      </c>
      <c r="D45" s="279" t="s">
        <v>1145</v>
      </c>
      <c r="E45" s="252" t="s">
        <v>1146</v>
      </c>
      <c r="F45" s="274"/>
      <c r="G45" s="274" t="s">
        <v>20</v>
      </c>
      <c r="H45" s="274"/>
      <c r="I45" s="274"/>
      <c r="J45" s="274"/>
    </row>
    <row r="46" spans="1:11" s="253" customFormat="1" ht="13.8">
      <c r="A46" s="260" t="s">
        <v>1180</v>
      </c>
      <c r="B46" s="294"/>
      <c r="C46" s="286"/>
      <c r="D46" s="279" t="s">
        <v>488</v>
      </c>
      <c r="E46" s="290" t="s">
        <v>489</v>
      </c>
      <c r="F46" s="274"/>
      <c r="G46" s="274" t="s">
        <v>20</v>
      </c>
      <c r="H46" s="274"/>
      <c r="I46" s="274"/>
      <c r="J46" s="274"/>
    </row>
    <row r="47" spans="1:11" s="253" customFormat="1" ht="13.8">
      <c r="A47" s="260" t="s">
        <v>1181</v>
      </c>
      <c r="B47" s="294" t="s">
        <v>669</v>
      </c>
      <c r="C47" s="286" t="s">
        <v>451</v>
      </c>
      <c r="D47" s="279" t="s">
        <v>1145</v>
      </c>
      <c r="E47" s="252" t="s">
        <v>1146</v>
      </c>
      <c r="F47" s="274"/>
      <c r="G47" s="274" t="s">
        <v>20</v>
      </c>
      <c r="H47" s="274"/>
      <c r="I47" s="274"/>
      <c r="J47" s="274"/>
    </row>
    <row r="48" spans="1:11" s="253" customFormat="1" ht="13.8">
      <c r="A48" s="260" t="s">
        <v>1182</v>
      </c>
      <c r="B48" s="294"/>
      <c r="C48" s="286"/>
      <c r="D48" s="290" t="s">
        <v>507</v>
      </c>
      <c r="E48" s="290" t="s">
        <v>509</v>
      </c>
      <c r="F48" s="274"/>
      <c r="G48" s="274" t="s">
        <v>20</v>
      </c>
      <c r="H48" s="274"/>
      <c r="I48" s="274"/>
      <c r="J48" s="274"/>
    </row>
    <row r="49" spans="1:10" s="253" customFormat="1" ht="13.8">
      <c r="A49" s="260" t="s">
        <v>1183</v>
      </c>
      <c r="B49" s="294"/>
      <c r="C49" s="286"/>
      <c r="D49" s="290" t="s">
        <v>1118</v>
      </c>
      <c r="E49" s="290" t="s">
        <v>1121</v>
      </c>
      <c r="F49" s="274"/>
      <c r="G49" s="274" t="s">
        <v>20</v>
      </c>
      <c r="H49" s="274"/>
      <c r="I49" s="274"/>
      <c r="J49" s="274"/>
    </row>
    <row r="50" spans="1:10" s="253" customFormat="1" ht="13.8">
      <c r="A50" s="260" t="s">
        <v>1184</v>
      </c>
      <c r="B50" s="294" t="s">
        <v>511</v>
      </c>
      <c r="C50" s="286" t="s">
        <v>451</v>
      </c>
      <c r="D50" s="279" t="s">
        <v>1145</v>
      </c>
      <c r="E50" s="252" t="s">
        <v>1146</v>
      </c>
      <c r="F50" s="274"/>
      <c r="G50" s="274" t="s">
        <v>20</v>
      </c>
      <c r="H50" s="274"/>
      <c r="I50" s="274"/>
      <c r="J50" s="274"/>
    </row>
    <row r="51" spans="1:10" s="253" customFormat="1" ht="13.8">
      <c r="A51" s="260" t="s">
        <v>1185</v>
      </c>
      <c r="B51" s="294"/>
      <c r="C51" s="286"/>
      <c r="D51" s="290" t="s">
        <v>507</v>
      </c>
      <c r="E51" s="290" t="s">
        <v>509</v>
      </c>
      <c r="F51" s="274"/>
      <c r="G51" s="274" t="s">
        <v>20</v>
      </c>
      <c r="H51" s="274"/>
      <c r="I51" s="274"/>
      <c r="J51" s="274"/>
    </row>
    <row r="52" spans="1:10" s="253" customFormat="1" ht="13.8">
      <c r="A52" s="260" t="s">
        <v>1186</v>
      </c>
      <c r="B52" s="294"/>
      <c r="C52" s="286"/>
      <c r="D52" s="290" t="s">
        <v>1118</v>
      </c>
      <c r="E52" s="290" t="s">
        <v>1122</v>
      </c>
      <c r="F52" s="274"/>
      <c r="G52" s="274" t="s">
        <v>20</v>
      </c>
      <c r="H52" s="274"/>
      <c r="I52" s="274"/>
      <c r="J52" s="274"/>
    </row>
    <row r="53" spans="1:10" s="253" customFormat="1" ht="13.8">
      <c r="A53" s="260" t="s">
        <v>1187</v>
      </c>
      <c r="B53" s="294" t="s">
        <v>656</v>
      </c>
      <c r="C53" s="286" t="s">
        <v>451</v>
      </c>
      <c r="D53" s="279" t="s">
        <v>1145</v>
      </c>
      <c r="E53" s="252" t="s">
        <v>1146</v>
      </c>
      <c r="F53" s="274"/>
      <c r="G53" s="274" t="s">
        <v>20</v>
      </c>
      <c r="H53" s="274"/>
      <c r="I53" s="274"/>
      <c r="J53" s="274"/>
    </row>
    <row r="54" spans="1:10" s="253" customFormat="1" ht="13.8">
      <c r="A54" s="260" t="s">
        <v>1188</v>
      </c>
      <c r="B54" s="294"/>
      <c r="C54" s="286"/>
      <c r="D54" s="290" t="s">
        <v>507</v>
      </c>
      <c r="E54" s="290" t="s">
        <v>509</v>
      </c>
      <c r="F54" s="274"/>
      <c r="G54" s="274" t="s">
        <v>20</v>
      </c>
      <c r="H54" s="274"/>
      <c r="I54" s="274"/>
      <c r="J54" s="274"/>
    </row>
    <row r="55" spans="1:10" s="253" customFormat="1" ht="13.8">
      <c r="A55" s="260" t="s">
        <v>1189</v>
      </c>
      <c r="B55" s="294"/>
      <c r="C55" s="286"/>
      <c r="D55" s="290" t="s">
        <v>1118</v>
      </c>
      <c r="E55" s="290" t="s">
        <v>1123</v>
      </c>
      <c r="F55" s="274"/>
      <c r="G55" s="274" t="s">
        <v>20</v>
      </c>
      <c r="H55" s="274"/>
      <c r="I55" s="274"/>
      <c r="J55" s="274"/>
    </row>
    <row r="56" spans="1:10" s="253" customFormat="1" ht="13.8">
      <c r="A56" s="260" t="s">
        <v>1190</v>
      </c>
      <c r="B56" s="294" t="s">
        <v>1129</v>
      </c>
      <c r="C56" s="286" t="s">
        <v>451</v>
      </c>
      <c r="D56" s="279" t="s">
        <v>1145</v>
      </c>
      <c r="E56" s="252" t="s">
        <v>1146</v>
      </c>
      <c r="F56" s="274"/>
      <c r="G56" s="274" t="s">
        <v>20</v>
      </c>
      <c r="H56" s="274"/>
      <c r="I56" s="274"/>
      <c r="J56" s="274"/>
    </row>
    <row r="57" spans="1:10" s="253" customFormat="1" ht="13.8">
      <c r="A57" s="260" t="s">
        <v>1191</v>
      </c>
      <c r="B57" s="294"/>
      <c r="C57" s="286"/>
      <c r="D57" s="290" t="s">
        <v>507</v>
      </c>
      <c r="E57" s="290" t="s">
        <v>509</v>
      </c>
      <c r="F57" s="274"/>
      <c r="G57" s="274" t="s">
        <v>20</v>
      </c>
      <c r="H57" s="274"/>
      <c r="I57" s="274"/>
      <c r="J57" s="274"/>
    </row>
    <row r="58" spans="1:10" s="253" customFormat="1" ht="13.8">
      <c r="A58" s="260" t="s">
        <v>1192</v>
      </c>
      <c r="B58" s="294"/>
      <c r="C58" s="286"/>
      <c r="D58" s="290" t="s">
        <v>1118</v>
      </c>
      <c r="E58" s="290" t="s">
        <v>1130</v>
      </c>
      <c r="F58" s="274"/>
      <c r="G58" s="274" t="s">
        <v>20</v>
      </c>
      <c r="H58" s="274"/>
      <c r="I58" s="274"/>
      <c r="J58" s="274"/>
    </row>
    <row r="59" spans="1:10" s="253" customFormat="1" ht="13.8">
      <c r="A59" s="260" t="s">
        <v>1193</v>
      </c>
      <c r="B59" s="294" t="s">
        <v>1133</v>
      </c>
      <c r="C59" s="286" t="s">
        <v>451</v>
      </c>
      <c r="D59" s="279" t="s">
        <v>1145</v>
      </c>
      <c r="E59" s="252" t="s">
        <v>1146</v>
      </c>
      <c r="F59" s="274"/>
      <c r="G59" s="274" t="s">
        <v>20</v>
      </c>
      <c r="H59" s="274"/>
      <c r="I59" s="274"/>
      <c r="J59" s="274"/>
    </row>
    <row r="60" spans="1:10" s="253" customFormat="1" ht="13.8">
      <c r="A60" s="260" t="s">
        <v>1194</v>
      </c>
      <c r="B60" s="294"/>
      <c r="C60" s="286"/>
      <c r="D60" s="290" t="s">
        <v>507</v>
      </c>
      <c r="E60" s="290" t="s">
        <v>509</v>
      </c>
      <c r="F60" s="274"/>
      <c r="G60" s="274" t="s">
        <v>20</v>
      </c>
      <c r="H60" s="274"/>
      <c r="I60" s="274"/>
      <c r="J60" s="274"/>
    </row>
    <row r="61" spans="1:10" s="253" customFormat="1" ht="12" customHeight="1">
      <c r="A61" s="260" t="s">
        <v>1195</v>
      </c>
      <c r="B61" s="294"/>
      <c r="C61" s="286"/>
      <c r="D61" s="290" t="s">
        <v>1118</v>
      </c>
      <c r="E61" s="290" t="s">
        <v>1134</v>
      </c>
      <c r="F61" s="274"/>
      <c r="G61" s="274" t="s">
        <v>20</v>
      </c>
      <c r="H61" s="274"/>
      <c r="I61" s="274"/>
      <c r="J61" s="274"/>
    </row>
    <row r="62" spans="1:10" s="253" customFormat="1" ht="13.8">
      <c r="A62" s="260" t="s">
        <v>1196</v>
      </c>
      <c r="B62" s="294" t="s">
        <v>670</v>
      </c>
      <c r="C62" s="286" t="s">
        <v>451</v>
      </c>
      <c r="D62" s="279" t="s">
        <v>1145</v>
      </c>
      <c r="E62" s="252" t="s">
        <v>1146</v>
      </c>
      <c r="F62" s="274"/>
      <c r="G62" s="274" t="s">
        <v>20</v>
      </c>
      <c r="H62" s="274"/>
      <c r="I62" s="274"/>
      <c r="J62" s="274"/>
    </row>
    <row r="63" spans="1:10" s="253" customFormat="1" ht="13.8">
      <c r="A63" s="260" t="s">
        <v>1197</v>
      </c>
      <c r="B63" s="294"/>
      <c r="C63" s="286"/>
      <c r="D63" s="290" t="s">
        <v>507</v>
      </c>
      <c r="E63" s="290" t="s">
        <v>509</v>
      </c>
      <c r="F63" s="274"/>
      <c r="G63" s="274" t="s">
        <v>20</v>
      </c>
      <c r="H63" s="274"/>
      <c r="I63" s="274"/>
      <c r="J63" s="274"/>
    </row>
    <row r="64" spans="1:10" s="253" customFormat="1" ht="27.6">
      <c r="A64" s="260" t="s">
        <v>1198</v>
      </c>
      <c r="B64" s="294"/>
      <c r="C64" s="286"/>
      <c r="D64" s="290" t="s">
        <v>1118</v>
      </c>
      <c r="E64" s="290" t="s">
        <v>1124</v>
      </c>
      <c r="F64" s="274"/>
      <c r="G64" s="274" t="s">
        <v>20</v>
      </c>
      <c r="H64" s="274"/>
      <c r="I64" s="274"/>
      <c r="J64" s="274"/>
    </row>
    <row r="65" spans="1:10" s="253" customFormat="1" ht="13.8">
      <c r="A65" s="260" t="s">
        <v>1199</v>
      </c>
      <c r="B65" s="294" t="s">
        <v>519</v>
      </c>
      <c r="C65" s="286" t="s">
        <v>451</v>
      </c>
      <c r="D65" s="279" t="s">
        <v>1145</v>
      </c>
      <c r="E65" s="252" t="s">
        <v>1146</v>
      </c>
      <c r="F65" s="274"/>
      <c r="G65" s="274" t="s">
        <v>20</v>
      </c>
      <c r="H65" s="274"/>
      <c r="I65" s="274"/>
      <c r="J65" s="274"/>
    </row>
    <row r="66" spans="1:10" s="253" customFormat="1" ht="13.8">
      <c r="A66" s="260" t="s">
        <v>1200</v>
      </c>
      <c r="B66" s="294"/>
      <c r="C66" s="286"/>
      <c r="D66" s="290" t="s">
        <v>507</v>
      </c>
      <c r="E66" s="290" t="s">
        <v>509</v>
      </c>
      <c r="F66" s="274"/>
      <c r="G66" s="274" t="s">
        <v>20</v>
      </c>
      <c r="H66" s="274"/>
      <c r="I66" s="274"/>
      <c r="J66" s="274"/>
    </row>
    <row r="67" spans="1:10" s="253" customFormat="1" ht="27.6">
      <c r="A67" s="260" t="s">
        <v>1201</v>
      </c>
      <c r="B67" s="294"/>
      <c r="C67" s="286"/>
      <c r="D67" s="290" t="s">
        <v>1118</v>
      </c>
      <c r="E67" s="290" t="s">
        <v>1125</v>
      </c>
      <c r="F67" s="274"/>
      <c r="G67" s="274" t="s">
        <v>20</v>
      </c>
      <c r="H67" s="274"/>
      <c r="I67" s="274"/>
      <c r="J67" s="274"/>
    </row>
    <row r="68" spans="1:10" s="253" customFormat="1" ht="13.8">
      <c r="A68" s="260" t="s">
        <v>1202</v>
      </c>
      <c r="B68" s="294" t="s">
        <v>667</v>
      </c>
      <c r="C68" s="286" t="s">
        <v>451</v>
      </c>
      <c r="D68" s="279" t="s">
        <v>1145</v>
      </c>
      <c r="E68" s="252" t="s">
        <v>1146</v>
      </c>
      <c r="F68" s="274"/>
      <c r="G68" s="274" t="s">
        <v>20</v>
      </c>
      <c r="H68" s="274"/>
      <c r="I68" s="274"/>
      <c r="J68" s="274"/>
    </row>
    <row r="69" spans="1:10" s="253" customFormat="1" ht="13.8">
      <c r="A69" s="260" t="s">
        <v>1203</v>
      </c>
      <c r="B69" s="294"/>
      <c r="C69" s="286"/>
      <c r="D69" s="290" t="s">
        <v>507</v>
      </c>
      <c r="E69" s="290" t="s">
        <v>509</v>
      </c>
      <c r="F69" s="274"/>
      <c r="G69" s="274" t="s">
        <v>20</v>
      </c>
      <c r="H69" s="274"/>
      <c r="I69" s="274"/>
      <c r="J69" s="274"/>
    </row>
    <row r="70" spans="1:10" s="253" customFormat="1" ht="27.6">
      <c r="A70" s="260" t="s">
        <v>1204</v>
      </c>
      <c r="B70" s="294"/>
      <c r="C70" s="286"/>
      <c r="D70" s="290" t="s">
        <v>1118</v>
      </c>
      <c r="E70" s="290" t="s">
        <v>1126</v>
      </c>
      <c r="F70" s="274"/>
      <c r="G70" s="274" t="s">
        <v>20</v>
      </c>
      <c r="H70" s="274"/>
      <c r="I70" s="274"/>
      <c r="J70" s="274"/>
    </row>
    <row r="71" spans="1:10" s="253" customFormat="1" ht="13.8">
      <c r="A71" s="260" t="s">
        <v>1205</v>
      </c>
      <c r="B71" s="294" t="s">
        <v>1131</v>
      </c>
      <c r="C71" s="286" t="s">
        <v>451</v>
      </c>
      <c r="D71" s="279" t="s">
        <v>1145</v>
      </c>
      <c r="E71" s="252" t="s">
        <v>1146</v>
      </c>
      <c r="F71" s="274"/>
      <c r="G71" s="274" t="s">
        <v>20</v>
      </c>
      <c r="H71" s="274"/>
      <c r="I71" s="274"/>
      <c r="J71" s="274"/>
    </row>
    <row r="72" spans="1:10" s="253" customFormat="1" ht="13.8">
      <c r="A72" s="260" t="s">
        <v>1206</v>
      </c>
      <c r="B72" s="294"/>
      <c r="C72" s="286"/>
      <c r="D72" s="290" t="s">
        <v>507</v>
      </c>
      <c r="E72" s="290" t="s">
        <v>509</v>
      </c>
      <c r="F72" s="274"/>
      <c r="G72" s="274" t="s">
        <v>20</v>
      </c>
      <c r="H72" s="274"/>
      <c r="I72" s="274"/>
      <c r="J72" s="274"/>
    </row>
    <row r="73" spans="1:10" s="253" customFormat="1" ht="27.6">
      <c r="A73" s="260" t="s">
        <v>1207</v>
      </c>
      <c r="B73" s="294"/>
      <c r="C73" s="286"/>
      <c r="D73" s="290" t="s">
        <v>1118</v>
      </c>
      <c r="E73" s="290" t="s">
        <v>1132</v>
      </c>
      <c r="F73" s="274"/>
      <c r="G73" s="274" t="s">
        <v>20</v>
      </c>
      <c r="H73" s="274"/>
      <c r="I73" s="274"/>
      <c r="J73" s="274"/>
    </row>
    <row r="74" spans="1:10" s="253" customFormat="1" ht="13.8">
      <c r="A74" s="260" t="s">
        <v>1208</v>
      </c>
      <c r="B74" s="294" t="s">
        <v>1135</v>
      </c>
      <c r="C74" s="286" t="s">
        <v>451</v>
      </c>
      <c r="D74" s="279" t="s">
        <v>1145</v>
      </c>
      <c r="E74" s="252" t="s">
        <v>1146</v>
      </c>
      <c r="F74" s="274"/>
      <c r="G74" s="274" t="s">
        <v>20</v>
      </c>
      <c r="H74" s="274"/>
      <c r="I74" s="274"/>
      <c r="J74" s="274"/>
    </row>
    <row r="75" spans="1:10" s="253" customFormat="1" ht="13.8">
      <c r="A75" s="260" t="s">
        <v>1209</v>
      </c>
      <c r="B75" s="294"/>
      <c r="C75" s="286"/>
      <c r="D75" s="290" t="s">
        <v>507</v>
      </c>
      <c r="E75" s="290" t="s">
        <v>509</v>
      </c>
      <c r="F75" s="274"/>
      <c r="G75" s="274" t="s">
        <v>20</v>
      </c>
      <c r="H75" s="274"/>
      <c r="I75" s="274"/>
      <c r="J75" s="274"/>
    </row>
    <row r="76" spans="1:10" s="253" customFormat="1" ht="27.6">
      <c r="A76" s="260" t="s">
        <v>1210</v>
      </c>
      <c r="B76" s="294"/>
      <c r="C76" s="286"/>
      <c r="D76" s="290" t="s">
        <v>1118</v>
      </c>
      <c r="E76" s="290" t="s">
        <v>1136</v>
      </c>
      <c r="F76" s="274"/>
      <c r="G76" s="274" t="s">
        <v>20</v>
      </c>
      <c r="H76" s="274"/>
      <c r="I76" s="274"/>
      <c r="J76" s="274"/>
    </row>
  </sheetData>
  <mergeCells count="65">
    <mergeCell ref="B71:B73"/>
    <mergeCell ref="C71:C73"/>
    <mergeCell ref="B74:B76"/>
    <mergeCell ref="C74:C76"/>
    <mergeCell ref="B62:B64"/>
    <mergeCell ref="C62:C64"/>
    <mergeCell ref="B65:B67"/>
    <mergeCell ref="C65:C67"/>
    <mergeCell ref="B68:B70"/>
    <mergeCell ref="C68:C70"/>
    <mergeCell ref="B53:B55"/>
    <mergeCell ref="C53:C55"/>
    <mergeCell ref="B56:B58"/>
    <mergeCell ref="C56:C58"/>
    <mergeCell ref="B59:B61"/>
    <mergeCell ref="C59:C61"/>
    <mergeCell ref="B45:B46"/>
    <mergeCell ref="C45:C46"/>
    <mergeCell ref="B47:B49"/>
    <mergeCell ref="C47:C49"/>
    <mergeCell ref="B50:B52"/>
    <mergeCell ref="C50:C52"/>
    <mergeCell ref="B39:B40"/>
    <mergeCell ref="C39:C40"/>
    <mergeCell ref="B41:B42"/>
    <mergeCell ref="C41:C42"/>
    <mergeCell ref="B43:B44"/>
    <mergeCell ref="C43:C44"/>
    <mergeCell ref="B32:B33"/>
    <mergeCell ref="C32:C33"/>
    <mergeCell ref="B35:B36"/>
    <mergeCell ref="C35:C36"/>
    <mergeCell ref="B37:B38"/>
    <mergeCell ref="C37:C38"/>
    <mergeCell ref="B26:B27"/>
    <mergeCell ref="C26:C27"/>
    <mergeCell ref="B28:B29"/>
    <mergeCell ref="C28:C29"/>
    <mergeCell ref="B30:B31"/>
    <mergeCell ref="C30:C31"/>
    <mergeCell ref="B21:B22"/>
    <mergeCell ref="C21:C22"/>
    <mergeCell ref="D21:D22"/>
    <mergeCell ref="B23:B24"/>
    <mergeCell ref="C23:C24"/>
    <mergeCell ref="D23:D24"/>
    <mergeCell ref="B17:B18"/>
    <mergeCell ref="C17:C18"/>
    <mergeCell ref="D17:D18"/>
    <mergeCell ref="B19:B20"/>
    <mergeCell ref="C19:C20"/>
    <mergeCell ref="D19:D20"/>
    <mergeCell ref="B13:B14"/>
    <mergeCell ref="C13:C14"/>
    <mergeCell ref="D13:D14"/>
    <mergeCell ref="B15:B16"/>
    <mergeCell ref="C15:C16"/>
    <mergeCell ref="D15:D16"/>
    <mergeCell ref="B1:G1"/>
    <mergeCell ref="B2:G2"/>
    <mergeCell ref="B3:G3"/>
    <mergeCell ref="B4:G4"/>
    <mergeCell ref="B11:B12"/>
    <mergeCell ref="C11:C12"/>
    <mergeCell ref="D11:D12"/>
  </mergeCells>
  <phoneticPr fontId="46" type="noConversion"/>
  <dataValidations count="3">
    <dataValidation type="list" allowBlank="1" showErrorMessage="1" sqref="G1:G3 G7" xr:uid="{A957CCEF-3811-49A7-8C55-730B7263C507}">
      <formula1>$H$1:$H$6</formula1>
    </dataValidation>
    <dataValidation type="list" allowBlank="1" showInputMessage="1" showErrorMessage="1" sqref="G10:G24 G26:G33 G35:G76" xr:uid="{8C838336-961D-4A94-894D-E90FCC1FC88F}">
      <formula1>$H$1:$H$6</formula1>
    </dataValidation>
    <dataValidation type="list" allowBlank="1" showErrorMessage="1" sqref="G9 G25 G34" xr:uid="{E850F2F0-A0C7-4658-AFA0-4F7EC4A14E15}">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3"/>
  <sheetViews>
    <sheetView topLeftCell="A2" zoomScale="85" zoomScaleNormal="85" workbookViewId="0">
      <pane ySplit="9" topLeftCell="A11" activePane="bottomLeft" state="frozen"/>
      <selection activeCell="A2" sqref="A2"/>
      <selection pane="bottomLeft"/>
    </sheetView>
  </sheetViews>
  <sheetFormatPr defaultRowHeight="13.2" outlineLevelRow="1"/>
  <cols>
    <col min="1" max="1" width="16.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ht="15" customHeight="1">
      <c r="A2" s="159" t="s">
        <v>35</v>
      </c>
      <c r="B2" s="237" t="s">
        <v>399</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18" customHeight="1" outlineLevel="1">
      <c r="E9" s="41"/>
      <c r="F9" s="41"/>
      <c r="G9" s="52"/>
      <c r="H9" s="52"/>
      <c r="I9" s="52"/>
      <c r="J9" s="52"/>
      <c r="K9" s="52"/>
      <c r="L9" s="52"/>
      <c r="M9" s="53"/>
    </row>
    <row r="10" spans="1:14" s="48" customFormat="1" ht="26.4">
      <c r="A10" s="198"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04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0400-000001000000}">
      <formula1>$N$2:$N$7</formula1>
      <formula2>0</formula2>
    </dataValidation>
    <dataValidation type="list" allowBlank="1" showInputMessage="1" showErrorMessage="1" sqref="N10" xr:uid="{00000000-0002-0000-0400-000002000000}">
      <formula1>$N$2:$N$7</formula1>
    </dataValidation>
  </dataValidation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3"/>
  <sheetViews>
    <sheetView topLeftCell="A2" zoomScale="71" zoomScaleNormal="71" workbookViewId="0">
      <pane ySplit="9" topLeftCell="A11" activePane="bottomLeft" state="frozen"/>
      <selection activeCell="A2" sqref="A2"/>
      <selection pane="bottomLeft"/>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434</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2.5" customHeight="1" collapsed="1">
      <c r="E9" s="41"/>
      <c r="F9" s="41"/>
      <c r="G9" s="52"/>
      <c r="H9" s="52"/>
      <c r="I9" s="52"/>
      <c r="J9" s="52"/>
      <c r="K9" s="52"/>
      <c r="L9" s="52"/>
      <c r="M9" s="53"/>
    </row>
    <row r="10" spans="1:14" s="48" customFormat="1" ht="26.4">
      <c r="A10" s="199"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0500-000000000000}">
      <formula1>$N$2:$N$7</formula1>
      <formula2>0</formula2>
    </dataValidation>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0500-000001000000}">
      <formula1>$N$2:$N$6</formula1>
    </dataValidation>
    <dataValidation type="list" allowBlank="1" showInputMessage="1" showErrorMessage="1" sqref="N10" xr:uid="{00000000-0002-0000-0500-000002000000}">
      <formula1>$N$2:$N$7</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3"/>
  <sheetViews>
    <sheetView zoomScale="71" zoomScaleNormal="71" workbookViewId="0">
      <pane ySplit="10" topLeftCell="A11" activePane="bottomLeft" state="frozen"/>
      <selection pane="bottomLeft" activeCell="A3" sqref="A3:G8"/>
    </sheetView>
  </sheetViews>
  <sheetFormatPr defaultRowHeight="13.2" outlineLevelRow="2"/>
  <cols>
    <col min="1" max="1" width="17.8867187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401</v>
      </c>
      <c r="C2" s="237"/>
      <c r="D2" s="237"/>
      <c r="E2" s="237"/>
      <c r="F2" s="237"/>
      <c r="G2" s="237"/>
      <c r="H2" s="91"/>
      <c r="I2" s="91"/>
      <c r="J2" s="50"/>
      <c r="K2" s="50"/>
      <c r="L2" s="46"/>
      <c r="M2" s="47"/>
      <c r="N2" s="48" t="s">
        <v>19</v>
      </c>
    </row>
    <row r="3" spans="1:14" s="48" customFormat="1" hidden="1" outlineLevel="2">
      <c r="A3" s="159" t="s">
        <v>36</v>
      </c>
      <c r="B3" s="237" t="s">
        <v>81</v>
      </c>
      <c r="C3" s="237"/>
      <c r="D3" s="237"/>
      <c r="E3" s="237"/>
      <c r="F3" s="237"/>
      <c r="G3" s="237"/>
      <c r="H3" s="91"/>
      <c r="I3" s="91"/>
      <c r="J3" s="50"/>
      <c r="K3" s="50"/>
      <c r="L3" s="46"/>
      <c r="M3" s="47"/>
      <c r="N3" s="48" t="s">
        <v>20</v>
      </c>
    </row>
    <row r="4" spans="1:14" s="48" customFormat="1" hidden="1" outlineLevel="2">
      <c r="A4" s="159" t="s">
        <v>37</v>
      </c>
      <c r="B4" s="237"/>
      <c r="C4" s="237"/>
      <c r="D4" s="237"/>
      <c r="E4" s="237"/>
      <c r="F4" s="237"/>
      <c r="G4" s="237"/>
      <c r="H4" s="91"/>
      <c r="I4" s="91"/>
      <c r="J4" s="50"/>
      <c r="K4" s="50"/>
      <c r="L4" s="46"/>
      <c r="M4" s="47"/>
      <c r="N4" s="48" t="s">
        <v>50</v>
      </c>
    </row>
    <row r="5" spans="1:14" s="48" customFormat="1" hidden="1" outlineLevel="2">
      <c r="A5" s="159" t="s">
        <v>38</v>
      </c>
      <c r="B5" s="237" t="s">
        <v>58</v>
      </c>
      <c r="C5" s="237"/>
      <c r="D5" s="237"/>
      <c r="E5" s="237"/>
      <c r="F5" s="237"/>
      <c r="G5" s="237"/>
      <c r="H5" s="91"/>
      <c r="I5" s="91"/>
      <c r="J5" s="50"/>
      <c r="K5" s="50"/>
      <c r="L5" s="46"/>
      <c r="M5" s="47"/>
      <c r="N5" s="48" t="s">
        <v>21</v>
      </c>
    </row>
    <row r="6" spans="1:14" s="48" customFormat="1" ht="26.4" hidden="1" outlineLevel="2">
      <c r="A6" s="160" t="s">
        <v>19</v>
      </c>
      <c r="B6" s="161" t="s">
        <v>20</v>
      </c>
      <c r="C6" s="161" t="s">
        <v>21</v>
      </c>
      <c r="D6" s="161" t="s">
        <v>50</v>
      </c>
      <c r="E6" s="161" t="s">
        <v>22</v>
      </c>
      <c r="F6" s="161" t="s">
        <v>39</v>
      </c>
      <c r="G6" s="52"/>
      <c r="H6" s="52"/>
      <c r="I6" s="52"/>
      <c r="J6" s="52"/>
      <c r="K6" s="52"/>
      <c r="L6" s="53"/>
      <c r="N6" s="48" t="s">
        <v>22</v>
      </c>
    </row>
    <row r="7" spans="1:14" s="48" customFormat="1" hidden="1" outlineLevel="2">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2">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5.5" customHeight="1" collapsed="1">
      <c r="E9" s="41"/>
      <c r="F9" s="41"/>
      <c r="G9" s="52"/>
      <c r="H9" s="52"/>
      <c r="I9" s="52"/>
      <c r="J9" s="52"/>
      <c r="K9" s="52"/>
      <c r="L9" s="52"/>
      <c r="M9" s="53"/>
    </row>
    <row r="10" spans="1:14" s="48" customFormat="1" ht="26.4">
      <c r="A10" s="199"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06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0600-000001000000}">
      <formula1>$N$2:$N$7</formula1>
      <formula2>0</formula2>
    </dataValidation>
    <dataValidation type="list" allowBlank="1" showInputMessage="1" showErrorMessage="1" sqref="N10" xr:uid="{00000000-0002-0000-0600-000002000000}">
      <formula1>$N$2:$N$7</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43"/>
  <sheetViews>
    <sheetView topLeftCell="A2" zoomScale="71" zoomScaleNormal="71" workbookViewId="0">
      <pane ySplit="9" topLeftCell="A11" activePane="bottomLeft" state="frozen"/>
      <selection activeCell="A2" sqref="A2"/>
      <selection pane="bottomLeft"/>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402</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7.75" customHeight="1" collapsed="1">
      <c r="E9" s="41"/>
      <c r="F9" s="41"/>
      <c r="G9" s="52"/>
      <c r="H9" s="52"/>
      <c r="I9" s="52"/>
      <c r="J9" s="52"/>
      <c r="K9" s="52"/>
      <c r="L9" s="52"/>
      <c r="M9" s="53"/>
    </row>
    <row r="10" spans="1:14" s="48" customFormat="1" ht="26.4">
      <c r="A10" s="199"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07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0700-000001000000}">
      <formula1>$N$2:$N$7</formula1>
      <formula2>0</formula2>
    </dataValidation>
    <dataValidation type="list" allowBlank="1" showInputMessage="1" showErrorMessage="1" sqref="N10" xr:uid="{00000000-0002-0000-0700-000002000000}">
      <formula1>$N$2:$N$7</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3"/>
  <sheetViews>
    <sheetView topLeftCell="A2" zoomScale="71" zoomScaleNormal="71" workbookViewId="0">
      <pane ySplit="9" topLeftCell="A11" activePane="bottomLeft" state="frozen"/>
      <selection activeCell="A2" sqref="A2"/>
      <selection pane="bottomLeft" activeCell="B2" sqref="B2:G2"/>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9.109375" style="58"/>
    <col min="12" max="12" width="36" style="29" customWidth="1"/>
    <col min="13" max="13" width="9.44140625" style="57" customWidth="1"/>
    <col min="14" max="14" width="10.33203125" style="29" customWidth="1"/>
    <col min="15" max="254" width="9.10937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9.109375" style="29"/>
    <col min="267" max="267" width="10.6640625" style="29" bestFit="1" customWidth="1"/>
    <col min="268" max="268" width="36" style="29" customWidth="1"/>
    <col min="269" max="269" width="9.44140625" style="29" customWidth="1"/>
    <col min="270" max="270" width="10.33203125" style="29" customWidth="1"/>
    <col min="271" max="510" width="9.10937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9.109375" style="29"/>
    <col min="523" max="523" width="10.6640625" style="29" bestFit="1" customWidth="1"/>
    <col min="524" max="524" width="36" style="29" customWidth="1"/>
    <col min="525" max="525" width="9.44140625" style="29" customWidth="1"/>
    <col min="526" max="526" width="10.33203125" style="29" customWidth="1"/>
    <col min="527" max="766" width="9.10937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9.109375" style="29"/>
    <col min="779" max="779" width="10.6640625" style="29" bestFit="1" customWidth="1"/>
    <col min="780" max="780" width="36" style="29" customWidth="1"/>
    <col min="781" max="781" width="9.44140625" style="29" customWidth="1"/>
    <col min="782" max="782" width="10.33203125" style="29" customWidth="1"/>
    <col min="783" max="1022" width="9.10937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9.109375" style="29"/>
    <col min="1035" max="1035" width="10.6640625" style="29" bestFit="1" customWidth="1"/>
    <col min="1036" max="1036" width="36" style="29" customWidth="1"/>
    <col min="1037" max="1037" width="9.44140625" style="29" customWidth="1"/>
    <col min="1038" max="1038" width="10.33203125" style="29" customWidth="1"/>
    <col min="1039" max="1278" width="9.10937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9.109375" style="29"/>
    <col min="1291" max="1291" width="10.6640625" style="29" bestFit="1" customWidth="1"/>
    <col min="1292" max="1292" width="36" style="29" customWidth="1"/>
    <col min="1293" max="1293" width="9.44140625" style="29" customWidth="1"/>
    <col min="1294" max="1294" width="10.33203125" style="29" customWidth="1"/>
    <col min="1295" max="1534" width="9.10937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9.109375" style="29"/>
    <col min="1547" max="1547" width="10.6640625" style="29" bestFit="1" customWidth="1"/>
    <col min="1548" max="1548" width="36" style="29" customWidth="1"/>
    <col min="1549" max="1549" width="9.44140625" style="29" customWidth="1"/>
    <col min="1550" max="1550" width="10.33203125" style="29" customWidth="1"/>
    <col min="1551" max="1790" width="9.10937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9.109375" style="29"/>
    <col min="1803" max="1803" width="10.6640625" style="29" bestFit="1" customWidth="1"/>
    <col min="1804" max="1804" width="36" style="29" customWidth="1"/>
    <col min="1805" max="1805" width="9.44140625" style="29" customWidth="1"/>
    <col min="1806" max="1806" width="10.33203125" style="29" customWidth="1"/>
    <col min="1807" max="2046" width="9.10937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9.109375" style="29"/>
    <col min="2059" max="2059" width="10.6640625" style="29" bestFit="1" customWidth="1"/>
    <col min="2060" max="2060" width="36" style="29" customWidth="1"/>
    <col min="2061" max="2061" width="9.44140625" style="29" customWidth="1"/>
    <col min="2062" max="2062" width="10.33203125" style="29" customWidth="1"/>
    <col min="2063" max="2302" width="9.10937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9.109375" style="29"/>
    <col min="2315" max="2315" width="10.6640625" style="29" bestFit="1" customWidth="1"/>
    <col min="2316" max="2316" width="36" style="29" customWidth="1"/>
    <col min="2317" max="2317" width="9.44140625" style="29" customWidth="1"/>
    <col min="2318" max="2318" width="10.33203125" style="29" customWidth="1"/>
    <col min="2319" max="2558" width="9.10937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9.109375" style="29"/>
    <col min="2571" max="2571" width="10.6640625" style="29" bestFit="1" customWidth="1"/>
    <col min="2572" max="2572" width="36" style="29" customWidth="1"/>
    <col min="2573" max="2573" width="9.44140625" style="29" customWidth="1"/>
    <col min="2574" max="2574" width="10.33203125" style="29" customWidth="1"/>
    <col min="2575" max="2814" width="9.10937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9.109375" style="29"/>
    <col min="2827" max="2827" width="10.6640625" style="29" bestFit="1" customWidth="1"/>
    <col min="2828" max="2828" width="36" style="29" customWidth="1"/>
    <col min="2829" max="2829" width="9.44140625" style="29" customWidth="1"/>
    <col min="2830" max="2830" width="10.33203125" style="29" customWidth="1"/>
    <col min="2831" max="3070" width="9.10937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9.109375" style="29"/>
    <col min="3083" max="3083" width="10.6640625" style="29" bestFit="1" customWidth="1"/>
    <col min="3084" max="3084" width="36" style="29" customWidth="1"/>
    <col min="3085" max="3085" width="9.44140625" style="29" customWidth="1"/>
    <col min="3086" max="3086" width="10.33203125" style="29" customWidth="1"/>
    <col min="3087" max="3326" width="9.10937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9.109375" style="29"/>
    <col min="3339" max="3339" width="10.6640625" style="29" bestFit="1" customWidth="1"/>
    <col min="3340" max="3340" width="36" style="29" customWidth="1"/>
    <col min="3341" max="3341" width="9.44140625" style="29" customWidth="1"/>
    <col min="3342" max="3342" width="10.33203125" style="29" customWidth="1"/>
    <col min="3343" max="3582" width="9.10937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9.109375" style="29"/>
    <col min="3595" max="3595" width="10.6640625" style="29" bestFit="1" customWidth="1"/>
    <col min="3596" max="3596" width="36" style="29" customWidth="1"/>
    <col min="3597" max="3597" width="9.44140625" style="29" customWidth="1"/>
    <col min="3598" max="3598" width="10.33203125" style="29" customWidth="1"/>
    <col min="3599" max="3838" width="9.10937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9.109375" style="29"/>
    <col min="3851" max="3851" width="10.6640625" style="29" bestFit="1" customWidth="1"/>
    <col min="3852" max="3852" width="36" style="29" customWidth="1"/>
    <col min="3853" max="3853" width="9.44140625" style="29" customWidth="1"/>
    <col min="3854" max="3854" width="10.33203125" style="29" customWidth="1"/>
    <col min="3855" max="4094" width="9.10937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9.109375" style="29"/>
    <col min="4107" max="4107" width="10.6640625" style="29" bestFit="1" customWidth="1"/>
    <col min="4108" max="4108" width="36" style="29" customWidth="1"/>
    <col min="4109" max="4109" width="9.44140625" style="29" customWidth="1"/>
    <col min="4110" max="4110" width="10.33203125" style="29" customWidth="1"/>
    <col min="4111" max="4350" width="9.10937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9.109375" style="29"/>
    <col min="4363" max="4363" width="10.6640625" style="29" bestFit="1" customWidth="1"/>
    <col min="4364" max="4364" width="36" style="29" customWidth="1"/>
    <col min="4365" max="4365" width="9.44140625" style="29" customWidth="1"/>
    <col min="4366" max="4366" width="10.33203125" style="29" customWidth="1"/>
    <col min="4367" max="4606" width="9.10937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9.109375" style="29"/>
    <col min="4619" max="4619" width="10.6640625" style="29" bestFit="1" customWidth="1"/>
    <col min="4620" max="4620" width="36" style="29" customWidth="1"/>
    <col min="4621" max="4621" width="9.44140625" style="29" customWidth="1"/>
    <col min="4622" max="4622" width="10.33203125" style="29" customWidth="1"/>
    <col min="4623" max="4862" width="9.10937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9.109375" style="29"/>
    <col min="4875" max="4875" width="10.6640625" style="29" bestFit="1" customWidth="1"/>
    <col min="4876" max="4876" width="36" style="29" customWidth="1"/>
    <col min="4877" max="4877" width="9.44140625" style="29" customWidth="1"/>
    <col min="4878" max="4878" width="10.33203125" style="29" customWidth="1"/>
    <col min="4879" max="5118" width="9.10937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9.109375" style="29"/>
    <col min="5131" max="5131" width="10.6640625" style="29" bestFit="1" customWidth="1"/>
    <col min="5132" max="5132" width="36" style="29" customWidth="1"/>
    <col min="5133" max="5133" width="9.44140625" style="29" customWidth="1"/>
    <col min="5134" max="5134" width="10.33203125" style="29" customWidth="1"/>
    <col min="5135" max="5374" width="9.10937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9.109375" style="29"/>
    <col min="5387" max="5387" width="10.6640625" style="29" bestFit="1" customWidth="1"/>
    <col min="5388" max="5388" width="36" style="29" customWidth="1"/>
    <col min="5389" max="5389" width="9.44140625" style="29" customWidth="1"/>
    <col min="5390" max="5390" width="10.33203125" style="29" customWidth="1"/>
    <col min="5391" max="5630" width="9.10937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9.109375" style="29"/>
    <col min="5643" max="5643" width="10.6640625" style="29" bestFit="1" customWidth="1"/>
    <col min="5644" max="5644" width="36" style="29" customWidth="1"/>
    <col min="5645" max="5645" width="9.44140625" style="29" customWidth="1"/>
    <col min="5646" max="5646" width="10.33203125" style="29" customWidth="1"/>
    <col min="5647" max="5886" width="9.10937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9.109375" style="29"/>
    <col min="5899" max="5899" width="10.6640625" style="29" bestFit="1" customWidth="1"/>
    <col min="5900" max="5900" width="36" style="29" customWidth="1"/>
    <col min="5901" max="5901" width="9.44140625" style="29" customWidth="1"/>
    <col min="5902" max="5902" width="10.33203125" style="29" customWidth="1"/>
    <col min="5903" max="6142" width="9.10937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9.109375" style="29"/>
    <col min="6155" max="6155" width="10.6640625" style="29" bestFit="1" customWidth="1"/>
    <col min="6156" max="6156" width="36" style="29" customWidth="1"/>
    <col min="6157" max="6157" width="9.44140625" style="29" customWidth="1"/>
    <col min="6158" max="6158" width="10.33203125" style="29" customWidth="1"/>
    <col min="6159" max="6398" width="9.10937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9.109375" style="29"/>
    <col min="6411" max="6411" width="10.6640625" style="29" bestFit="1" customWidth="1"/>
    <col min="6412" max="6412" width="36" style="29" customWidth="1"/>
    <col min="6413" max="6413" width="9.44140625" style="29" customWidth="1"/>
    <col min="6414" max="6414" width="10.33203125" style="29" customWidth="1"/>
    <col min="6415" max="6654" width="9.10937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9.109375" style="29"/>
    <col min="6667" max="6667" width="10.6640625" style="29" bestFit="1" customWidth="1"/>
    <col min="6668" max="6668" width="36" style="29" customWidth="1"/>
    <col min="6669" max="6669" width="9.44140625" style="29" customWidth="1"/>
    <col min="6670" max="6670" width="10.33203125" style="29" customWidth="1"/>
    <col min="6671" max="6910" width="9.10937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9.109375" style="29"/>
    <col min="6923" max="6923" width="10.6640625" style="29" bestFit="1" customWidth="1"/>
    <col min="6924" max="6924" width="36" style="29" customWidth="1"/>
    <col min="6925" max="6925" width="9.44140625" style="29" customWidth="1"/>
    <col min="6926" max="6926" width="10.33203125" style="29" customWidth="1"/>
    <col min="6927" max="7166" width="9.10937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9.109375" style="29"/>
    <col min="7179" max="7179" width="10.6640625" style="29" bestFit="1" customWidth="1"/>
    <col min="7180" max="7180" width="36" style="29" customWidth="1"/>
    <col min="7181" max="7181" width="9.44140625" style="29" customWidth="1"/>
    <col min="7182" max="7182" width="10.33203125" style="29" customWidth="1"/>
    <col min="7183" max="7422" width="9.10937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9.109375" style="29"/>
    <col min="7435" max="7435" width="10.6640625" style="29" bestFit="1" customWidth="1"/>
    <col min="7436" max="7436" width="36" style="29" customWidth="1"/>
    <col min="7437" max="7437" width="9.44140625" style="29" customWidth="1"/>
    <col min="7438" max="7438" width="10.33203125" style="29" customWidth="1"/>
    <col min="7439" max="7678" width="9.10937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9.109375" style="29"/>
    <col min="7691" max="7691" width="10.6640625" style="29" bestFit="1" customWidth="1"/>
    <col min="7692" max="7692" width="36" style="29" customWidth="1"/>
    <col min="7693" max="7693" width="9.44140625" style="29" customWidth="1"/>
    <col min="7694" max="7694" width="10.33203125" style="29" customWidth="1"/>
    <col min="7695" max="7934" width="9.10937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9.109375" style="29"/>
    <col min="7947" max="7947" width="10.6640625" style="29" bestFit="1" customWidth="1"/>
    <col min="7948" max="7948" width="36" style="29" customWidth="1"/>
    <col min="7949" max="7949" width="9.44140625" style="29" customWidth="1"/>
    <col min="7950" max="7950" width="10.33203125" style="29" customWidth="1"/>
    <col min="7951" max="8190" width="9.10937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9.109375" style="29"/>
    <col min="8203" max="8203" width="10.6640625" style="29" bestFit="1" customWidth="1"/>
    <col min="8204" max="8204" width="36" style="29" customWidth="1"/>
    <col min="8205" max="8205" width="9.44140625" style="29" customWidth="1"/>
    <col min="8206" max="8206" width="10.33203125" style="29" customWidth="1"/>
    <col min="8207" max="8446" width="9.10937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9.109375" style="29"/>
    <col min="8459" max="8459" width="10.6640625" style="29" bestFit="1" customWidth="1"/>
    <col min="8460" max="8460" width="36" style="29" customWidth="1"/>
    <col min="8461" max="8461" width="9.44140625" style="29" customWidth="1"/>
    <col min="8462" max="8462" width="10.33203125" style="29" customWidth="1"/>
    <col min="8463" max="8702" width="9.10937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9.109375" style="29"/>
    <col min="8715" max="8715" width="10.6640625" style="29" bestFit="1" customWidth="1"/>
    <col min="8716" max="8716" width="36" style="29" customWidth="1"/>
    <col min="8717" max="8717" width="9.44140625" style="29" customWidth="1"/>
    <col min="8718" max="8718" width="10.33203125" style="29" customWidth="1"/>
    <col min="8719" max="8958" width="9.10937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9.109375" style="29"/>
    <col min="8971" max="8971" width="10.6640625" style="29" bestFit="1" customWidth="1"/>
    <col min="8972" max="8972" width="36" style="29" customWidth="1"/>
    <col min="8973" max="8973" width="9.44140625" style="29" customWidth="1"/>
    <col min="8974" max="8974" width="10.33203125" style="29" customWidth="1"/>
    <col min="8975" max="9214" width="9.10937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9.109375" style="29"/>
    <col min="9227" max="9227" width="10.6640625" style="29" bestFit="1" customWidth="1"/>
    <col min="9228" max="9228" width="36" style="29" customWidth="1"/>
    <col min="9229" max="9229" width="9.44140625" style="29" customWidth="1"/>
    <col min="9230" max="9230" width="10.33203125" style="29" customWidth="1"/>
    <col min="9231" max="9470" width="9.10937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9.109375" style="29"/>
    <col min="9483" max="9483" width="10.6640625" style="29" bestFit="1" customWidth="1"/>
    <col min="9484" max="9484" width="36" style="29" customWidth="1"/>
    <col min="9485" max="9485" width="9.44140625" style="29" customWidth="1"/>
    <col min="9486" max="9486" width="10.33203125" style="29" customWidth="1"/>
    <col min="9487" max="9726" width="9.10937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9.109375" style="29"/>
    <col min="9739" max="9739" width="10.6640625" style="29" bestFit="1" customWidth="1"/>
    <col min="9740" max="9740" width="36" style="29" customWidth="1"/>
    <col min="9741" max="9741" width="9.44140625" style="29" customWidth="1"/>
    <col min="9742" max="9742" width="10.33203125" style="29" customWidth="1"/>
    <col min="9743" max="9982" width="9.10937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9.109375" style="29"/>
    <col min="9995" max="9995" width="10.6640625" style="29" bestFit="1" customWidth="1"/>
    <col min="9996" max="9996" width="36" style="29" customWidth="1"/>
    <col min="9997" max="9997" width="9.44140625" style="29" customWidth="1"/>
    <col min="9998" max="9998" width="10.33203125" style="29" customWidth="1"/>
    <col min="9999" max="10238" width="9.10937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9.109375" style="29"/>
    <col min="10251" max="10251" width="10.6640625" style="29" bestFit="1" customWidth="1"/>
    <col min="10252" max="10252" width="36" style="29" customWidth="1"/>
    <col min="10253" max="10253" width="9.44140625" style="29" customWidth="1"/>
    <col min="10254" max="10254" width="10.33203125" style="29" customWidth="1"/>
    <col min="10255" max="10494" width="9.10937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9.109375" style="29"/>
    <col min="10507" max="10507" width="10.6640625" style="29" bestFit="1" customWidth="1"/>
    <col min="10508" max="10508" width="36" style="29" customWidth="1"/>
    <col min="10509" max="10509" width="9.44140625" style="29" customWidth="1"/>
    <col min="10510" max="10510" width="10.33203125" style="29" customWidth="1"/>
    <col min="10511" max="10750" width="9.10937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9.109375" style="29"/>
    <col min="10763" max="10763" width="10.6640625" style="29" bestFit="1" customWidth="1"/>
    <col min="10764" max="10764" width="36" style="29" customWidth="1"/>
    <col min="10765" max="10765" width="9.44140625" style="29" customWidth="1"/>
    <col min="10766" max="10766" width="10.33203125" style="29" customWidth="1"/>
    <col min="10767" max="11006" width="9.10937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9.109375" style="29"/>
    <col min="11019" max="11019" width="10.6640625" style="29" bestFit="1" customWidth="1"/>
    <col min="11020" max="11020" width="36" style="29" customWidth="1"/>
    <col min="11021" max="11021" width="9.44140625" style="29" customWidth="1"/>
    <col min="11022" max="11022" width="10.33203125" style="29" customWidth="1"/>
    <col min="11023" max="11262" width="9.10937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9.109375" style="29"/>
    <col min="11275" max="11275" width="10.6640625" style="29" bestFit="1" customWidth="1"/>
    <col min="11276" max="11276" width="36" style="29" customWidth="1"/>
    <col min="11277" max="11277" width="9.44140625" style="29" customWidth="1"/>
    <col min="11278" max="11278" width="10.33203125" style="29" customWidth="1"/>
    <col min="11279" max="11518" width="9.10937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9.109375" style="29"/>
    <col min="11531" max="11531" width="10.6640625" style="29" bestFit="1" customWidth="1"/>
    <col min="11532" max="11532" width="36" style="29" customWidth="1"/>
    <col min="11533" max="11533" width="9.44140625" style="29" customWidth="1"/>
    <col min="11534" max="11534" width="10.33203125" style="29" customWidth="1"/>
    <col min="11535" max="11774" width="9.10937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9.109375" style="29"/>
    <col min="11787" max="11787" width="10.6640625" style="29" bestFit="1" customWidth="1"/>
    <col min="11788" max="11788" width="36" style="29" customWidth="1"/>
    <col min="11789" max="11789" width="9.44140625" style="29" customWidth="1"/>
    <col min="11790" max="11790" width="10.33203125" style="29" customWidth="1"/>
    <col min="11791" max="12030" width="9.10937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9.109375" style="29"/>
    <col min="12043" max="12043" width="10.6640625" style="29" bestFit="1" customWidth="1"/>
    <col min="12044" max="12044" width="36" style="29" customWidth="1"/>
    <col min="12045" max="12045" width="9.44140625" style="29" customWidth="1"/>
    <col min="12046" max="12046" width="10.33203125" style="29" customWidth="1"/>
    <col min="12047" max="12286" width="9.10937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9.109375" style="29"/>
    <col min="12299" max="12299" width="10.6640625" style="29" bestFit="1" customWidth="1"/>
    <col min="12300" max="12300" width="36" style="29" customWidth="1"/>
    <col min="12301" max="12301" width="9.44140625" style="29" customWidth="1"/>
    <col min="12302" max="12302" width="10.33203125" style="29" customWidth="1"/>
    <col min="12303" max="12542" width="9.10937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9.109375" style="29"/>
    <col min="12555" max="12555" width="10.6640625" style="29" bestFit="1" customWidth="1"/>
    <col min="12556" max="12556" width="36" style="29" customWidth="1"/>
    <col min="12557" max="12557" width="9.44140625" style="29" customWidth="1"/>
    <col min="12558" max="12558" width="10.33203125" style="29" customWidth="1"/>
    <col min="12559" max="12798" width="9.10937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9.109375" style="29"/>
    <col min="12811" max="12811" width="10.6640625" style="29" bestFit="1" customWidth="1"/>
    <col min="12812" max="12812" width="36" style="29" customWidth="1"/>
    <col min="12813" max="12813" width="9.44140625" style="29" customWidth="1"/>
    <col min="12814" max="12814" width="10.33203125" style="29" customWidth="1"/>
    <col min="12815" max="13054" width="9.10937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9.109375" style="29"/>
    <col min="13067" max="13067" width="10.6640625" style="29" bestFit="1" customWidth="1"/>
    <col min="13068" max="13068" width="36" style="29" customWidth="1"/>
    <col min="13069" max="13069" width="9.44140625" style="29" customWidth="1"/>
    <col min="13070" max="13070" width="10.33203125" style="29" customWidth="1"/>
    <col min="13071" max="13310" width="9.10937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9.109375" style="29"/>
    <col min="13323" max="13323" width="10.6640625" style="29" bestFit="1" customWidth="1"/>
    <col min="13324" max="13324" width="36" style="29" customWidth="1"/>
    <col min="13325" max="13325" width="9.44140625" style="29" customWidth="1"/>
    <col min="13326" max="13326" width="10.33203125" style="29" customWidth="1"/>
    <col min="13327" max="13566" width="9.10937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9.109375" style="29"/>
    <col min="13579" max="13579" width="10.6640625" style="29" bestFit="1" customWidth="1"/>
    <col min="13580" max="13580" width="36" style="29" customWidth="1"/>
    <col min="13581" max="13581" width="9.44140625" style="29" customWidth="1"/>
    <col min="13582" max="13582" width="10.33203125" style="29" customWidth="1"/>
    <col min="13583" max="13822" width="9.10937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9.109375" style="29"/>
    <col min="13835" max="13835" width="10.6640625" style="29" bestFit="1" customWidth="1"/>
    <col min="13836" max="13836" width="36" style="29" customWidth="1"/>
    <col min="13837" max="13837" width="9.44140625" style="29" customWidth="1"/>
    <col min="13838" max="13838" width="10.33203125" style="29" customWidth="1"/>
    <col min="13839" max="14078" width="9.10937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9.109375" style="29"/>
    <col min="14091" max="14091" width="10.6640625" style="29" bestFit="1" customWidth="1"/>
    <col min="14092" max="14092" width="36" style="29" customWidth="1"/>
    <col min="14093" max="14093" width="9.44140625" style="29" customWidth="1"/>
    <col min="14094" max="14094" width="10.33203125" style="29" customWidth="1"/>
    <col min="14095" max="14334" width="9.10937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9.109375" style="29"/>
    <col min="14347" max="14347" width="10.6640625" style="29" bestFit="1" customWidth="1"/>
    <col min="14348" max="14348" width="36" style="29" customWidth="1"/>
    <col min="14349" max="14349" width="9.44140625" style="29" customWidth="1"/>
    <col min="14350" max="14350" width="10.33203125" style="29" customWidth="1"/>
    <col min="14351" max="14590" width="9.10937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9.109375" style="29"/>
    <col min="14603" max="14603" width="10.6640625" style="29" bestFit="1" customWidth="1"/>
    <col min="14604" max="14604" width="36" style="29" customWidth="1"/>
    <col min="14605" max="14605" width="9.44140625" style="29" customWidth="1"/>
    <col min="14606" max="14606" width="10.33203125" style="29" customWidth="1"/>
    <col min="14607" max="14846" width="9.10937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9.109375" style="29"/>
    <col min="14859" max="14859" width="10.6640625" style="29" bestFit="1" customWidth="1"/>
    <col min="14860" max="14860" width="36" style="29" customWidth="1"/>
    <col min="14861" max="14861" width="9.44140625" style="29" customWidth="1"/>
    <col min="14862" max="14862" width="10.33203125" style="29" customWidth="1"/>
    <col min="14863" max="15102" width="9.10937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9.109375" style="29"/>
    <col min="15115" max="15115" width="10.6640625" style="29" bestFit="1" customWidth="1"/>
    <col min="15116" max="15116" width="36" style="29" customWidth="1"/>
    <col min="15117" max="15117" width="9.44140625" style="29" customWidth="1"/>
    <col min="15118" max="15118" width="10.33203125" style="29" customWidth="1"/>
    <col min="15119" max="15358" width="9.10937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9.109375" style="29"/>
    <col min="15371" max="15371" width="10.6640625" style="29" bestFit="1" customWidth="1"/>
    <col min="15372" max="15372" width="36" style="29" customWidth="1"/>
    <col min="15373" max="15373" width="9.44140625" style="29" customWidth="1"/>
    <col min="15374" max="15374" width="10.33203125" style="29" customWidth="1"/>
    <col min="15375" max="15614" width="9.10937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9.109375" style="29"/>
    <col min="15627" max="15627" width="10.6640625" style="29" bestFit="1" customWidth="1"/>
    <col min="15628" max="15628" width="36" style="29" customWidth="1"/>
    <col min="15629" max="15629" width="9.44140625" style="29" customWidth="1"/>
    <col min="15630" max="15630" width="10.33203125" style="29" customWidth="1"/>
    <col min="15631" max="15870" width="9.10937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9.109375" style="29"/>
    <col min="15883" max="15883" width="10.6640625" style="29" bestFit="1" customWidth="1"/>
    <col min="15884" max="15884" width="36" style="29" customWidth="1"/>
    <col min="15885" max="15885" width="9.44140625" style="29" customWidth="1"/>
    <col min="15886" max="15886" width="10.33203125" style="29" customWidth="1"/>
    <col min="15887" max="16126" width="9.10937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9.109375" style="29"/>
    <col min="16139" max="16139" width="10.6640625" style="29" bestFit="1" customWidth="1"/>
    <col min="16140" max="16140" width="36" style="29" customWidth="1"/>
    <col min="16141" max="16141" width="9.44140625" style="29" customWidth="1"/>
    <col min="16142" max="16142" width="10.33203125" style="29" customWidth="1"/>
    <col min="16143" max="16380" width="9.10937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c r="A2" s="159" t="s">
        <v>35</v>
      </c>
      <c r="B2" s="237" t="s">
        <v>436</v>
      </c>
      <c r="C2" s="237"/>
      <c r="D2" s="237"/>
      <c r="E2" s="237"/>
      <c r="F2" s="237"/>
      <c r="G2" s="237"/>
      <c r="H2" s="91"/>
      <c r="I2" s="91"/>
      <c r="J2" s="50"/>
      <c r="K2" s="50"/>
      <c r="L2" s="46"/>
      <c r="M2" s="47"/>
      <c r="N2" s="48" t="s">
        <v>19</v>
      </c>
    </row>
    <row r="3" spans="1:14" s="48" customFormat="1" hidden="1" outlineLevel="1">
      <c r="A3" s="159" t="s">
        <v>36</v>
      </c>
      <c r="B3" s="237" t="s">
        <v>81</v>
      </c>
      <c r="C3" s="237"/>
      <c r="D3" s="237"/>
      <c r="E3" s="237"/>
      <c r="F3" s="237"/>
      <c r="G3" s="237"/>
      <c r="H3" s="91"/>
      <c r="I3" s="91"/>
      <c r="J3" s="50"/>
      <c r="K3" s="50"/>
      <c r="L3" s="46"/>
      <c r="M3" s="47"/>
      <c r="N3" s="48" t="s">
        <v>20</v>
      </c>
    </row>
    <row r="4" spans="1:14" s="48" customFormat="1" hidden="1" outlineLevel="1">
      <c r="A4" s="159" t="s">
        <v>37</v>
      </c>
      <c r="B4" s="237"/>
      <c r="C4" s="237"/>
      <c r="D4" s="237"/>
      <c r="E4" s="237"/>
      <c r="F4" s="237"/>
      <c r="G4" s="237"/>
      <c r="H4" s="91"/>
      <c r="I4" s="91"/>
      <c r="J4" s="50"/>
      <c r="K4" s="50"/>
      <c r="L4" s="46"/>
      <c r="M4" s="47"/>
      <c r="N4" s="48" t="s">
        <v>50</v>
      </c>
    </row>
    <row r="5" spans="1:14" s="48" customFormat="1" hidden="1" outlineLevel="1">
      <c r="A5" s="159" t="s">
        <v>38</v>
      </c>
      <c r="B5" s="237" t="s">
        <v>58</v>
      </c>
      <c r="C5" s="237"/>
      <c r="D5" s="237"/>
      <c r="E5" s="237"/>
      <c r="F5" s="237"/>
      <c r="G5" s="237"/>
      <c r="H5" s="91"/>
      <c r="I5" s="91"/>
      <c r="J5" s="50"/>
      <c r="K5" s="50"/>
      <c r="L5" s="46"/>
      <c r="M5" s="47"/>
      <c r="N5" s="48" t="s">
        <v>21</v>
      </c>
    </row>
    <row r="6" spans="1:14" s="48" customFormat="1" ht="26.4" hidden="1" outlineLevel="1">
      <c r="A6" s="160" t="s">
        <v>19</v>
      </c>
      <c r="B6" s="161" t="s">
        <v>20</v>
      </c>
      <c r="C6" s="161" t="s">
        <v>21</v>
      </c>
      <c r="D6" s="161" t="s">
        <v>50</v>
      </c>
      <c r="E6" s="161" t="s">
        <v>22</v>
      </c>
      <c r="F6" s="161" t="s">
        <v>39</v>
      </c>
      <c r="G6" s="52"/>
      <c r="H6" s="52"/>
      <c r="I6" s="52"/>
      <c r="J6" s="52"/>
      <c r="K6" s="52"/>
      <c r="L6" s="53"/>
      <c r="N6" s="48" t="s">
        <v>22</v>
      </c>
    </row>
    <row r="7" spans="1:14" s="48" customFormat="1" hidden="1" outlineLevel="1">
      <c r="A7" s="162">
        <f>COUNTIF($G$12:$G$74,"Pass")</f>
        <v>0</v>
      </c>
      <c r="B7" s="162">
        <f>COUNTIF($G$12:$G$74,"Fail")</f>
        <v>0</v>
      </c>
      <c r="C7" s="162">
        <f>COUNTIF($G$12:$G$74,"Untested")</f>
        <v>27</v>
      </c>
      <c r="D7" s="162">
        <f>COUNTIF($G$12:$G$74,"Pending")</f>
        <v>0</v>
      </c>
      <c r="E7" s="162">
        <f>COUNTIF($G$12:$G$74,"N/A")</f>
        <v>0</v>
      </c>
      <c r="F7" s="163">
        <f>COUNTA($A$11:$A$57)</f>
        <v>27</v>
      </c>
      <c r="G7" s="52" t="s">
        <v>51</v>
      </c>
      <c r="H7" s="52"/>
      <c r="I7" s="52"/>
      <c r="J7" s="52"/>
      <c r="K7" s="52"/>
      <c r="L7" s="53"/>
    </row>
    <row r="8" spans="1:14" s="48" customFormat="1" hidden="1" outlineLevel="1">
      <c r="A8" s="162">
        <f>COUNTIF($H$12:$H$68,"Pass")</f>
        <v>0</v>
      </c>
      <c r="B8" s="162">
        <f>COUNTIF($H$12:$H$68,"Fail")</f>
        <v>0</v>
      </c>
      <c r="C8" s="162">
        <f>COUNTIF($H$12:$H$68,"Untested")</f>
        <v>27</v>
      </c>
      <c r="D8" s="162">
        <f>COUNTIF($H$12:$H$68,"Pending")</f>
        <v>0</v>
      </c>
      <c r="E8" s="162">
        <f>COUNTIF($H$12:$H$68,"N/A")</f>
        <v>0</v>
      </c>
      <c r="F8" s="163">
        <f>COUNTA($A$11:$A$57)</f>
        <v>27</v>
      </c>
      <c r="G8" s="52" t="s">
        <v>52</v>
      </c>
      <c r="H8" s="52"/>
      <c r="I8" s="52"/>
      <c r="J8" s="52"/>
      <c r="K8" s="52"/>
      <c r="L8" s="52"/>
      <c r="M8" s="53"/>
    </row>
    <row r="9" spans="1:14" s="48" customFormat="1" ht="21" customHeight="1" collapsed="1">
      <c r="E9" s="41"/>
      <c r="F9" s="41"/>
      <c r="G9" s="52"/>
      <c r="H9" s="52"/>
      <c r="I9" s="52"/>
      <c r="J9" s="52"/>
      <c r="K9" s="52"/>
      <c r="L9" s="52"/>
      <c r="M9" s="53"/>
    </row>
    <row r="10" spans="1:14" s="48" customFormat="1" ht="26.4">
      <c r="A10" s="198" t="s">
        <v>40</v>
      </c>
      <c r="B10" s="111" t="s">
        <v>34</v>
      </c>
      <c r="C10" s="164" t="s">
        <v>41</v>
      </c>
      <c r="D10" s="165" t="s">
        <v>42</v>
      </c>
      <c r="E10" s="165" t="s">
        <v>43</v>
      </c>
      <c r="F10" s="165" t="s">
        <v>44</v>
      </c>
      <c r="G10" s="238" t="s">
        <v>45</v>
      </c>
      <c r="H10" s="239"/>
      <c r="I10" s="240"/>
      <c r="J10" s="165" t="s">
        <v>46</v>
      </c>
      <c r="K10" s="165" t="s">
        <v>47</v>
      </c>
      <c r="L10" s="165" t="s">
        <v>48</v>
      </c>
      <c r="M10" s="55"/>
    </row>
    <row r="11" spans="1:14" s="48" customFormat="1">
      <c r="A11" s="114"/>
      <c r="B11" s="166" t="s">
        <v>62</v>
      </c>
      <c r="C11" s="167"/>
      <c r="D11" s="103"/>
      <c r="E11" s="63"/>
      <c r="F11" s="63"/>
      <c r="G11" s="92" t="s">
        <v>51</v>
      </c>
      <c r="H11" s="92" t="s">
        <v>52</v>
      </c>
      <c r="I11" s="92" t="s">
        <v>53</v>
      </c>
      <c r="J11" s="63"/>
      <c r="K11" s="63"/>
      <c r="L11" s="65"/>
      <c r="M11" s="56"/>
    </row>
    <row r="12" spans="1:14" s="48" customFormat="1" ht="52.8">
      <c r="A12" s="114" t="s">
        <v>304</v>
      </c>
      <c r="B12" s="168" t="s">
        <v>333</v>
      </c>
      <c r="C12" s="169" t="s">
        <v>49</v>
      </c>
      <c r="D12" s="104" t="s">
        <v>334</v>
      </c>
      <c r="E12" s="64" t="s">
        <v>335</v>
      </c>
      <c r="F12" s="64"/>
      <c r="G12" s="64" t="s">
        <v>21</v>
      </c>
      <c r="H12" s="64" t="s">
        <v>21</v>
      </c>
      <c r="I12" s="64"/>
      <c r="J12" s="64"/>
      <c r="K12" s="64"/>
      <c r="L12" s="170"/>
      <c r="M12" s="56"/>
    </row>
    <row r="13" spans="1:14" s="48" customFormat="1">
      <c r="A13" s="114"/>
      <c r="B13" s="166" t="s">
        <v>305</v>
      </c>
      <c r="C13" s="167"/>
      <c r="D13" s="103"/>
      <c r="E13" s="63"/>
      <c r="F13" s="63"/>
      <c r="G13" s="64"/>
      <c r="H13" s="64"/>
      <c r="I13" s="92"/>
      <c r="J13" s="63"/>
      <c r="K13" s="63"/>
      <c r="L13" s="65"/>
      <c r="M13" s="56"/>
    </row>
    <row r="14" spans="1:14" s="48" customFormat="1" ht="92.4">
      <c r="A14" s="114" t="s">
        <v>306</v>
      </c>
      <c r="B14" s="168" t="s">
        <v>307</v>
      </c>
      <c r="C14" s="169" t="s">
        <v>49</v>
      </c>
      <c r="D14" s="104" t="s">
        <v>334</v>
      </c>
      <c r="E14" s="64" t="s">
        <v>347</v>
      </c>
      <c r="F14" s="64"/>
      <c r="G14" s="64" t="s">
        <v>21</v>
      </c>
      <c r="H14" s="64" t="s">
        <v>21</v>
      </c>
      <c r="I14" s="64"/>
      <c r="J14" s="64"/>
      <c r="K14" s="64"/>
      <c r="L14" s="170"/>
      <c r="M14" s="56"/>
    </row>
    <row r="15" spans="1:14" s="48" customFormat="1" ht="39.6">
      <c r="A15" s="114" t="s">
        <v>371</v>
      </c>
      <c r="B15" s="168" t="s">
        <v>308</v>
      </c>
      <c r="C15" s="169" t="s">
        <v>49</v>
      </c>
      <c r="D15" s="104" t="s">
        <v>334</v>
      </c>
      <c r="E15" s="64" t="s">
        <v>293</v>
      </c>
      <c r="F15" s="64"/>
      <c r="G15" s="64" t="s">
        <v>21</v>
      </c>
      <c r="H15" s="64" t="s">
        <v>21</v>
      </c>
      <c r="I15" s="64"/>
      <c r="J15" s="64"/>
      <c r="K15" s="64"/>
      <c r="L15" s="170"/>
      <c r="M15" s="56"/>
    </row>
    <row r="16" spans="1:14" s="48" customFormat="1">
      <c r="A16" s="114"/>
      <c r="B16" s="166" t="s">
        <v>332</v>
      </c>
      <c r="C16" s="167"/>
      <c r="D16" s="103"/>
      <c r="E16" s="63"/>
      <c r="F16" s="63"/>
      <c r="G16" s="64"/>
      <c r="H16" s="64"/>
      <c r="I16" s="92"/>
      <c r="J16" s="63"/>
      <c r="K16" s="63"/>
      <c r="L16" s="65"/>
      <c r="M16" s="56"/>
    </row>
    <row r="17" spans="1:13" s="48" customFormat="1" ht="66">
      <c r="A17" s="114" t="s">
        <v>309</v>
      </c>
      <c r="B17" s="168" t="s">
        <v>341</v>
      </c>
      <c r="C17" s="169" t="s">
        <v>343</v>
      </c>
      <c r="D17" s="104" t="s">
        <v>342</v>
      </c>
      <c r="E17" s="64" t="s">
        <v>344</v>
      </c>
      <c r="F17" s="64"/>
      <c r="G17" s="64" t="s">
        <v>21</v>
      </c>
      <c r="H17" s="64" t="s">
        <v>21</v>
      </c>
      <c r="I17" s="64"/>
      <c r="J17" s="64"/>
      <c r="K17" s="64"/>
      <c r="L17" s="170"/>
      <c r="M17" s="56"/>
    </row>
    <row r="18" spans="1:13" s="48" customFormat="1" ht="105.6">
      <c r="A18" s="114" t="s">
        <v>310</v>
      </c>
      <c r="B18" s="168" t="s">
        <v>348</v>
      </c>
      <c r="C18" s="169" t="s">
        <v>343</v>
      </c>
      <c r="D18" s="104" t="s">
        <v>350</v>
      </c>
      <c r="E18" s="64" t="s">
        <v>351</v>
      </c>
      <c r="F18" s="64"/>
      <c r="G18" s="64" t="s">
        <v>21</v>
      </c>
      <c r="H18" s="64" t="s">
        <v>21</v>
      </c>
      <c r="I18" s="64"/>
      <c r="J18" s="64"/>
      <c r="K18" s="64"/>
      <c r="L18" s="170"/>
      <c r="M18" s="56"/>
    </row>
    <row r="19" spans="1:13" s="48" customFormat="1" ht="66">
      <c r="A19" s="114" t="s">
        <v>311</v>
      </c>
      <c r="B19" s="168" t="s">
        <v>340</v>
      </c>
      <c r="C19" s="169" t="s">
        <v>345</v>
      </c>
      <c r="D19" s="104" t="s">
        <v>352</v>
      </c>
      <c r="E19" s="64" t="s">
        <v>346</v>
      </c>
      <c r="F19" s="64"/>
      <c r="G19" s="64" t="s">
        <v>21</v>
      </c>
      <c r="H19" s="64" t="s">
        <v>21</v>
      </c>
      <c r="I19" s="64"/>
      <c r="J19" s="64"/>
      <c r="K19" s="64"/>
      <c r="L19" s="170"/>
      <c r="M19" s="56"/>
    </row>
    <row r="20" spans="1:13" s="48" customFormat="1" ht="105.6">
      <c r="A20" s="114" t="s">
        <v>312</v>
      </c>
      <c r="B20" s="168" t="s">
        <v>349</v>
      </c>
      <c r="C20" s="169" t="s">
        <v>353</v>
      </c>
      <c r="D20" s="104" t="s">
        <v>350</v>
      </c>
      <c r="E20" s="64" t="s">
        <v>354</v>
      </c>
      <c r="F20" s="64"/>
      <c r="G20" s="64" t="s">
        <v>21</v>
      </c>
      <c r="H20" s="64" t="s">
        <v>21</v>
      </c>
      <c r="I20" s="64"/>
      <c r="J20" s="64"/>
      <c r="K20" s="64"/>
      <c r="L20" s="170"/>
      <c r="M20" s="56"/>
    </row>
    <row r="21" spans="1:13" s="48" customFormat="1">
      <c r="A21" s="114"/>
      <c r="B21" s="166" t="s">
        <v>294</v>
      </c>
      <c r="C21" s="167"/>
      <c r="D21" s="103"/>
      <c r="E21" s="63"/>
      <c r="F21" s="63"/>
      <c r="G21" s="64"/>
      <c r="H21" s="64"/>
      <c r="I21" s="92"/>
      <c r="J21" s="63"/>
      <c r="K21" s="63"/>
      <c r="L21" s="65"/>
      <c r="M21" s="56"/>
    </row>
    <row r="22" spans="1:13" s="48" customFormat="1" ht="39.6">
      <c r="A22" s="114" t="s">
        <v>313</v>
      </c>
      <c r="B22" s="168" t="s">
        <v>355</v>
      </c>
      <c r="C22" s="169" t="s">
        <v>49</v>
      </c>
      <c r="D22" s="104" t="s">
        <v>336</v>
      </c>
      <c r="E22" s="64" t="s">
        <v>295</v>
      </c>
      <c r="F22" s="64"/>
      <c r="G22" s="64" t="s">
        <v>21</v>
      </c>
      <c r="H22" s="64" t="s">
        <v>21</v>
      </c>
      <c r="I22" s="64"/>
      <c r="J22" s="64"/>
      <c r="K22" s="64"/>
      <c r="L22" s="170"/>
      <c r="M22" s="56"/>
    </row>
    <row r="23" spans="1:13" s="48" customFormat="1" ht="39.6">
      <c r="A23" s="114" t="s">
        <v>314</v>
      </c>
      <c r="B23" s="168" t="s">
        <v>356</v>
      </c>
      <c r="C23" s="169" t="s">
        <v>49</v>
      </c>
      <c r="D23" s="104" t="s">
        <v>336</v>
      </c>
      <c r="E23" s="64" t="s">
        <v>295</v>
      </c>
      <c r="F23" s="64"/>
      <c r="G23" s="64" t="s">
        <v>21</v>
      </c>
      <c r="H23" s="64" t="s">
        <v>21</v>
      </c>
      <c r="I23" s="64"/>
      <c r="J23" s="64"/>
      <c r="K23" s="64"/>
      <c r="L23" s="170"/>
      <c r="M23" s="56"/>
    </row>
    <row r="24" spans="1:13" s="48" customFormat="1" ht="39.6">
      <c r="A24" s="114" t="s">
        <v>315</v>
      </c>
      <c r="B24" s="168" t="s">
        <v>357</v>
      </c>
      <c r="C24" s="169" t="s">
        <v>49</v>
      </c>
      <c r="D24" s="104" t="s">
        <v>336</v>
      </c>
      <c r="E24" s="64" t="s">
        <v>295</v>
      </c>
      <c r="F24" s="64"/>
      <c r="G24" s="64" t="s">
        <v>21</v>
      </c>
      <c r="H24" s="64" t="s">
        <v>21</v>
      </c>
      <c r="I24" s="64"/>
      <c r="J24" s="64"/>
      <c r="K24" s="64"/>
      <c r="L24" s="170"/>
      <c r="M24" s="56"/>
    </row>
    <row r="25" spans="1:13" s="48" customFormat="1" ht="39.6">
      <c r="A25" s="114" t="s">
        <v>316</v>
      </c>
      <c r="B25" s="168" t="s">
        <v>358</v>
      </c>
      <c r="C25" s="169" t="s">
        <v>49</v>
      </c>
      <c r="D25" s="104" t="s">
        <v>336</v>
      </c>
      <c r="E25" s="64" t="s">
        <v>295</v>
      </c>
      <c r="F25" s="64"/>
      <c r="G25" s="64" t="s">
        <v>21</v>
      </c>
      <c r="H25" s="64" t="s">
        <v>21</v>
      </c>
      <c r="I25" s="64"/>
      <c r="J25" s="64"/>
      <c r="K25" s="64"/>
      <c r="L25" s="170"/>
      <c r="M25" s="56"/>
    </row>
    <row r="26" spans="1:13" s="48" customFormat="1">
      <c r="A26" s="114"/>
      <c r="B26" s="166" t="s">
        <v>296</v>
      </c>
      <c r="C26" s="169"/>
      <c r="D26" s="104"/>
      <c r="E26" s="166"/>
      <c r="F26" s="166"/>
      <c r="G26" s="64"/>
      <c r="H26" s="64"/>
      <c r="I26" s="166"/>
      <c r="J26" s="166"/>
      <c r="K26" s="166"/>
      <c r="L26" s="166"/>
      <c r="M26" s="56"/>
    </row>
    <row r="27" spans="1:13" s="48" customFormat="1" ht="66">
      <c r="A27" s="114" t="s">
        <v>317</v>
      </c>
      <c r="B27" s="168" t="s">
        <v>359</v>
      </c>
      <c r="C27" s="169" t="s">
        <v>49</v>
      </c>
      <c r="D27" s="104" t="s">
        <v>337</v>
      </c>
      <c r="E27" s="64" t="s">
        <v>133</v>
      </c>
      <c r="F27" s="64"/>
      <c r="G27" s="64" t="s">
        <v>21</v>
      </c>
      <c r="H27" s="64" t="s">
        <v>21</v>
      </c>
      <c r="I27" s="64"/>
      <c r="J27" s="64"/>
      <c r="K27" s="64"/>
      <c r="L27" s="170"/>
      <c r="M27" s="56"/>
    </row>
    <row r="28" spans="1:13" s="48" customFormat="1" ht="66">
      <c r="A28" s="114" t="s">
        <v>318</v>
      </c>
      <c r="B28" s="168" t="s">
        <v>360</v>
      </c>
      <c r="C28" s="169" t="s">
        <v>49</v>
      </c>
      <c r="D28" s="104" t="s">
        <v>337</v>
      </c>
      <c r="E28" s="64" t="s">
        <v>133</v>
      </c>
      <c r="F28" s="64"/>
      <c r="G28" s="64" t="s">
        <v>21</v>
      </c>
      <c r="H28" s="64" t="s">
        <v>21</v>
      </c>
      <c r="I28" s="64"/>
      <c r="J28" s="64"/>
      <c r="K28" s="64"/>
      <c r="L28" s="170"/>
      <c r="M28" s="56"/>
    </row>
    <row r="29" spans="1:13" s="48" customFormat="1" ht="66">
      <c r="A29" s="114" t="s">
        <v>319</v>
      </c>
      <c r="B29" s="168" t="s">
        <v>361</v>
      </c>
      <c r="C29" s="169" t="s">
        <v>49</v>
      </c>
      <c r="D29" s="104" t="s">
        <v>337</v>
      </c>
      <c r="E29" s="64" t="s">
        <v>133</v>
      </c>
      <c r="F29" s="64"/>
      <c r="G29" s="64" t="s">
        <v>21</v>
      </c>
      <c r="H29" s="64" t="s">
        <v>21</v>
      </c>
      <c r="I29" s="64"/>
      <c r="J29" s="64"/>
      <c r="K29" s="64"/>
      <c r="L29" s="170"/>
      <c r="M29" s="56"/>
    </row>
    <row r="30" spans="1:13" s="48" customFormat="1" ht="66">
      <c r="A30" s="114" t="s">
        <v>320</v>
      </c>
      <c r="B30" s="168" t="s">
        <v>362</v>
      </c>
      <c r="C30" s="169" t="s">
        <v>49</v>
      </c>
      <c r="D30" s="104" t="s">
        <v>337</v>
      </c>
      <c r="E30" s="64" t="s">
        <v>133</v>
      </c>
      <c r="F30" s="64"/>
      <c r="G30" s="64" t="s">
        <v>21</v>
      </c>
      <c r="H30" s="64" t="s">
        <v>21</v>
      </c>
      <c r="I30" s="64"/>
      <c r="J30" s="64"/>
      <c r="K30" s="64"/>
      <c r="L30" s="170"/>
      <c r="M30" s="56"/>
    </row>
    <row r="31" spans="1:13" s="48" customFormat="1" ht="66">
      <c r="A31" s="114" t="s">
        <v>321</v>
      </c>
      <c r="B31" s="168" t="s">
        <v>363</v>
      </c>
      <c r="C31" s="169" t="s">
        <v>49</v>
      </c>
      <c r="D31" s="104" t="s">
        <v>337</v>
      </c>
      <c r="E31" s="64" t="s">
        <v>133</v>
      </c>
      <c r="F31" s="64"/>
      <c r="G31" s="64" t="s">
        <v>21</v>
      </c>
      <c r="H31" s="64" t="s">
        <v>21</v>
      </c>
      <c r="I31" s="64"/>
      <c r="J31" s="64"/>
      <c r="K31" s="64"/>
      <c r="L31" s="170"/>
      <c r="M31" s="56"/>
    </row>
    <row r="32" spans="1:13" s="48" customFormat="1" ht="66">
      <c r="A32" s="114" t="s">
        <v>372</v>
      </c>
      <c r="B32" s="168" t="s">
        <v>370</v>
      </c>
      <c r="C32" s="169" t="s">
        <v>49</v>
      </c>
      <c r="D32" s="104" t="s">
        <v>338</v>
      </c>
      <c r="E32" s="64" t="s">
        <v>133</v>
      </c>
      <c r="F32" s="64"/>
      <c r="G32" s="64" t="s">
        <v>21</v>
      </c>
      <c r="H32" s="64" t="s">
        <v>21</v>
      </c>
      <c r="I32" s="64"/>
      <c r="J32" s="64"/>
      <c r="K32" s="64"/>
      <c r="L32" s="170"/>
      <c r="M32" s="56"/>
    </row>
    <row r="33" spans="1:14" s="48" customFormat="1" ht="66">
      <c r="A33" s="114" t="s">
        <v>322</v>
      </c>
      <c r="B33" s="168" t="s">
        <v>364</v>
      </c>
      <c r="C33" s="169" t="s">
        <v>49</v>
      </c>
      <c r="D33" s="104" t="s">
        <v>338</v>
      </c>
      <c r="E33" s="64" t="s">
        <v>133</v>
      </c>
      <c r="F33" s="64"/>
      <c r="G33" s="64" t="s">
        <v>21</v>
      </c>
      <c r="H33" s="64" t="s">
        <v>21</v>
      </c>
      <c r="I33" s="64"/>
      <c r="J33" s="64"/>
      <c r="K33" s="64"/>
      <c r="L33" s="170"/>
      <c r="M33" s="56"/>
    </row>
    <row r="34" spans="1:14" s="48" customFormat="1" ht="66">
      <c r="A34" s="114" t="s">
        <v>323</v>
      </c>
      <c r="B34" s="168" t="s">
        <v>365</v>
      </c>
      <c r="C34" s="169" t="s">
        <v>49</v>
      </c>
      <c r="D34" s="104" t="s">
        <v>338</v>
      </c>
      <c r="E34" s="64" t="s">
        <v>133</v>
      </c>
      <c r="F34" s="64"/>
      <c r="G34" s="64" t="s">
        <v>21</v>
      </c>
      <c r="H34" s="64" t="s">
        <v>21</v>
      </c>
      <c r="I34" s="64"/>
      <c r="J34" s="64"/>
      <c r="K34" s="64"/>
      <c r="L34" s="170"/>
      <c r="M34" s="56"/>
    </row>
    <row r="35" spans="1:14" s="48" customFormat="1" ht="66">
      <c r="A35" s="114" t="s">
        <v>324</v>
      </c>
      <c r="B35" s="168" t="s">
        <v>366</v>
      </c>
      <c r="C35" s="169" t="s">
        <v>49</v>
      </c>
      <c r="D35" s="104" t="s">
        <v>338</v>
      </c>
      <c r="E35" s="64" t="s">
        <v>133</v>
      </c>
      <c r="F35" s="64"/>
      <c r="G35" s="64" t="s">
        <v>21</v>
      </c>
      <c r="H35" s="64" t="s">
        <v>21</v>
      </c>
      <c r="I35" s="64"/>
      <c r="J35" s="64"/>
      <c r="K35" s="64"/>
      <c r="L35" s="170"/>
      <c r="M35" s="56"/>
    </row>
    <row r="36" spans="1:14" s="48" customFormat="1" ht="66">
      <c r="A36" s="114" t="s">
        <v>325</v>
      </c>
      <c r="B36" s="168" t="s">
        <v>367</v>
      </c>
      <c r="C36" s="169" t="s">
        <v>49</v>
      </c>
      <c r="D36" s="104" t="s">
        <v>338</v>
      </c>
      <c r="E36" s="64" t="s">
        <v>133</v>
      </c>
      <c r="F36" s="64"/>
      <c r="G36" s="64" t="s">
        <v>21</v>
      </c>
      <c r="H36" s="64" t="s">
        <v>21</v>
      </c>
      <c r="I36" s="64"/>
      <c r="J36" s="64"/>
      <c r="K36" s="64"/>
      <c r="L36" s="170"/>
      <c r="M36" s="56"/>
    </row>
    <row r="37" spans="1:14" s="48" customFormat="1" ht="66">
      <c r="A37" s="114" t="s">
        <v>326</v>
      </c>
      <c r="B37" s="168" t="s">
        <v>368</v>
      </c>
      <c r="C37" s="169" t="s">
        <v>49</v>
      </c>
      <c r="D37" s="104" t="s">
        <v>338</v>
      </c>
      <c r="E37" s="64" t="s">
        <v>133</v>
      </c>
      <c r="F37" s="64"/>
      <c r="G37" s="64" t="s">
        <v>21</v>
      </c>
      <c r="H37" s="64" t="s">
        <v>21</v>
      </c>
      <c r="I37" s="64"/>
      <c r="J37" s="64"/>
      <c r="K37" s="64"/>
      <c r="L37" s="170"/>
      <c r="M37" s="56"/>
    </row>
    <row r="38" spans="1:14" s="48" customFormat="1" ht="66">
      <c r="A38" s="114" t="s">
        <v>327</v>
      </c>
      <c r="B38" s="168" t="s">
        <v>369</v>
      </c>
      <c r="C38" s="169" t="s">
        <v>49</v>
      </c>
      <c r="D38" s="104" t="s">
        <v>338</v>
      </c>
      <c r="E38" s="64" t="s">
        <v>133</v>
      </c>
      <c r="F38" s="64"/>
      <c r="G38" s="64" t="s">
        <v>21</v>
      </c>
      <c r="H38" s="64" t="s">
        <v>21</v>
      </c>
      <c r="I38" s="64"/>
      <c r="J38" s="64"/>
      <c r="K38" s="64"/>
      <c r="L38" s="170"/>
      <c r="M38" s="56"/>
    </row>
    <row r="39" spans="1:14" s="48" customFormat="1">
      <c r="A39" s="114"/>
      <c r="B39" s="171" t="s">
        <v>109</v>
      </c>
      <c r="C39" s="172"/>
      <c r="D39" s="103"/>
      <c r="E39" s="63"/>
      <c r="F39" s="63"/>
      <c r="G39" s="64"/>
      <c r="H39" s="64"/>
      <c r="I39" s="63"/>
      <c r="J39" s="63"/>
      <c r="K39" s="63"/>
      <c r="L39" s="173"/>
      <c r="M39" s="56"/>
    </row>
    <row r="40" spans="1:14" s="57" customFormat="1" ht="52.8">
      <c r="A40" s="114" t="s">
        <v>328</v>
      </c>
      <c r="B40" s="174" t="s">
        <v>297</v>
      </c>
      <c r="C40" s="175" t="s">
        <v>123</v>
      </c>
      <c r="D40" s="104" t="s">
        <v>334</v>
      </c>
      <c r="E40" s="64" t="s">
        <v>125</v>
      </c>
      <c r="F40" s="64"/>
      <c r="G40" s="64" t="s">
        <v>21</v>
      </c>
      <c r="H40" s="64" t="s">
        <v>21</v>
      </c>
      <c r="I40" s="64"/>
      <c r="J40" s="64"/>
      <c r="K40" s="64"/>
      <c r="L40" s="170"/>
      <c r="N40" s="29"/>
    </row>
    <row r="41" spans="1:14" s="57" customFormat="1" ht="66">
      <c r="A41" s="114" t="s">
        <v>329</v>
      </c>
      <c r="B41" s="176" t="s">
        <v>298</v>
      </c>
      <c r="C41" s="169" t="s">
        <v>49</v>
      </c>
      <c r="D41" s="104" t="s">
        <v>339</v>
      </c>
      <c r="E41" s="64" t="s">
        <v>299</v>
      </c>
      <c r="F41" s="64"/>
      <c r="G41" s="64" t="s">
        <v>21</v>
      </c>
      <c r="H41" s="64" t="s">
        <v>21</v>
      </c>
      <c r="I41" s="64"/>
      <c r="J41" s="64"/>
      <c r="K41" s="64"/>
      <c r="L41" s="170"/>
      <c r="N41" s="29"/>
    </row>
    <row r="42" spans="1:14" s="57" customFormat="1" ht="92.4">
      <c r="A42" s="114" t="s">
        <v>380</v>
      </c>
      <c r="B42" s="176" t="s">
        <v>381</v>
      </c>
      <c r="C42" s="169" t="s">
        <v>49</v>
      </c>
      <c r="D42" s="104" t="s">
        <v>382</v>
      </c>
      <c r="E42" s="64" t="s">
        <v>383</v>
      </c>
      <c r="F42" s="64"/>
      <c r="G42" s="64" t="s">
        <v>21</v>
      </c>
      <c r="H42" s="64" t="s">
        <v>21</v>
      </c>
      <c r="I42" s="64"/>
      <c r="J42" s="64"/>
      <c r="K42" s="64"/>
      <c r="L42" s="170"/>
      <c r="N42" s="29"/>
    </row>
    <row r="43" spans="1:14" ht="52.8">
      <c r="A43" s="114" t="s">
        <v>330</v>
      </c>
      <c r="B43" s="176" t="s">
        <v>331</v>
      </c>
      <c r="C43" s="64" t="s">
        <v>101</v>
      </c>
      <c r="D43" s="177" t="s">
        <v>300</v>
      </c>
      <c r="E43" s="178" t="s">
        <v>301</v>
      </c>
      <c r="F43" s="64"/>
      <c r="G43" s="64" t="s">
        <v>21</v>
      </c>
      <c r="H43" s="64" t="s">
        <v>21</v>
      </c>
      <c r="I43" s="64"/>
      <c r="J43" s="64"/>
      <c r="K43" s="64"/>
      <c r="L43" s="170"/>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0800-000000000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0800-000001000000}">
      <formula1>$N$2:$N$7</formula1>
      <formula2>0</formula2>
    </dataValidation>
    <dataValidation type="list" allowBlank="1" showInputMessage="1" showErrorMessage="1" sqref="N10" xr:uid="{00000000-0002-0000-0800-000002000000}">
      <formula1>$N$2:$N$7</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Cover</vt:lpstr>
      <vt:lpstr>Record of change</vt:lpstr>
      <vt:lpstr>Test Report</vt:lpstr>
      <vt:lpstr>Test case List</vt:lpstr>
      <vt:lpstr>Thông tin khóa học</vt:lpstr>
      <vt:lpstr>Cấu trúc bài giảng</vt:lpstr>
      <vt:lpstr>Phân loại khóa học</vt:lpstr>
      <vt:lpstr>Câu hỏi ôn tập</vt:lpstr>
      <vt:lpstr>Setup lộ trình học tập</vt:lpstr>
      <vt:lpstr>Đăng kí khóa học</vt:lpstr>
      <vt:lpstr>Tương tác khóa học</vt:lpstr>
      <vt:lpstr>Khóa học bên ngoài</vt:lpstr>
      <vt:lpstr>Khóa học trực tuyến</vt:lpstr>
      <vt:lpstr>Đánh giá khóa học</vt:lpstr>
      <vt:lpstr>Giao diện Dashboard</vt:lpstr>
      <vt:lpstr>Setup lich học, lịch thi</vt:lpstr>
      <vt:lpstr>Sheet1</vt:lpstr>
      <vt:lpstr>Remind thực hiện bài thi</vt:lpstr>
      <vt:lpstr>Thông báo bài giảng mới</vt:lpstr>
      <vt:lpstr>Quản lí câu hỏi</vt:lpstr>
      <vt:lpstr>Setup bài thi cho khóa học</vt:lpstr>
      <vt:lpstr>Setup điểm thi</vt:lpstr>
      <vt:lpstr>Thực hiện thi trực tuyến</vt:lpstr>
      <vt:lpstr>Hint trong quá trình thi</vt:lpstr>
      <vt:lpstr>Kết quả kiểm tra</vt:lpstr>
      <vt:lpstr>Feedback</vt:lpstr>
      <vt:lpstr>Chứng chỉ online</vt:lpstr>
      <vt:lpstr>Setup điểm số Activity</vt:lpstr>
      <vt:lpstr>Thông báo kết quả</vt:lpstr>
      <vt:lpstr>Reports</vt:lpstr>
      <vt:lpstr>Create User</vt:lpstr>
      <vt:lpstr>User List</vt:lpstr>
      <vt:lpstr>Edit User</vt:lpstr>
      <vt:lpstr>Check List</vt:lpstr>
      <vt:lpstr>Report tham gia khóa học</vt:lpstr>
      <vt:lpstr>Report học viên tham gia</vt:lpstr>
      <vt:lpstr>Report tình hình thi chung</vt:lpstr>
      <vt:lpstr>Report kết quả theo KPI</vt:lpstr>
      <vt:lpstr>Report list khóa học bắt buộc</vt:lpstr>
      <vt:lpstr>Report list nhân viên không học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Binh Trong (FSU1.CME)</dc:creator>
  <cp:lastModifiedBy>ACER</cp:lastModifiedBy>
  <dcterms:created xsi:type="dcterms:W3CDTF">2018-04-06T11:10:37Z</dcterms:created>
  <dcterms:modified xsi:type="dcterms:W3CDTF">2019-12-04T05:16:52Z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04c28f23-e6cb-4fe8-94e8-f4a0fb4a9c52</vt:lpwstr>
  </property>
</Properties>
</file>