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rchi_Inventory_Dashboard\"/>
    </mc:Choice>
  </mc:AlternateContent>
  <xr:revisionPtr revIDLastSave="0" documentId="13_ncr:1_{FA8F1024-1088-4D33-90AE-7A2A31271738}" xr6:coauthVersionLast="47" xr6:coauthVersionMax="47" xr10:uidLastSave="{00000000-0000-0000-0000-000000000000}"/>
  <bookViews>
    <workbookView xWindow="-108" yWindow="-108" windowWidth="23256" windowHeight="12456" activeTab="1" xr2:uid="{311EC517-2005-440E-84A6-EAF32645E0CC}"/>
  </bookViews>
  <sheets>
    <sheet name="Procurement" sheetId="1" r:id="rId1"/>
    <sheet name="Sales" sheetId="2" r:id="rId2"/>
    <sheet name="Stock" sheetId="3" r:id="rId3"/>
    <sheet name="Villag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1" i="2" l="1"/>
  <c r="H61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2" i="4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3" i="3"/>
  <c r="E4" i="3"/>
  <c r="E5" i="3"/>
  <c r="E6" i="3"/>
  <c r="E7" i="3"/>
  <c r="E8" i="3"/>
  <c r="E9" i="3"/>
  <c r="E10" i="3"/>
  <c r="E11" i="3"/>
  <c r="E12" i="3"/>
  <c r="E13" i="3"/>
  <c r="E14" i="3"/>
  <c r="E2" i="3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4" i="2"/>
  <c r="F5" i="2"/>
  <c r="F6" i="2"/>
  <c r="F7" i="2"/>
  <c r="F8" i="2"/>
  <c r="F9" i="2"/>
  <c r="F3" i="2"/>
  <c r="F2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3" i="1"/>
  <c r="H4" i="1"/>
  <c r="H2" i="1"/>
</calcChain>
</file>

<file path=xl/sharedStrings.xml><?xml version="1.0" encoding="utf-8"?>
<sst xmlns="http://schemas.openxmlformats.org/spreadsheetml/2006/main" count="556" uniqueCount="163">
  <si>
    <t>Village</t>
  </si>
  <si>
    <t>Quantity (Bags)</t>
  </si>
  <si>
    <t>Rate per Bag (Rs)</t>
  </si>
  <si>
    <t>Total Amount</t>
  </si>
  <si>
    <t>Ramesh</t>
  </si>
  <si>
    <t>Suresh</t>
  </si>
  <si>
    <t>Vijay</t>
  </si>
  <si>
    <t>Krishna</t>
  </si>
  <si>
    <t>Sai</t>
  </si>
  <si>
    <t>Manoj</t>
  </si>
  <si>
    <t>Mani</t>
  </si>
  <si>
    <t>Srikanth</t>
  </si>
  <si>
    <t>Vinay</t>
  </si>
  <si>
    <t>Venu</t>
  </si>
  <si>
    <t>kiran</t>
  </si>
  <si>
    <t>Saketh</t>
  </si>
  <si>
    <t>Varma</t>
  </si>
  <si>
    <t>Koushal</t>
  </si>
  <si>
    <t>Manjunath</t>
  </si>
  <si>
    <t>Naresh</t>
  </si>
  <si>
    <t>praneeth</t>
  </si>
  <si>
    <t>Amar</t>
  </si>
  <si>
    <t>Anudeep</t>
  </si>
  <si>
    <t>Aravind</t>
  </si>
  <si>
    <t>Navdeep</t>
  </si>
  <si>
    <t>Shiva</t>
  </si>
  <si>
    <t>Vishnu</t>
  </si>
  <si>
    <t>Mahesh</t>
  </si>
  <si>
    <t>Parameshwar</t>
  </si>
  <si>
    <t>Vikram</t>
  </si>
  <si>
    <t>Viraj</t>
  </si>
  <si>
    <t>Manikranth</t>
  </si>
  <si>
    <t>Mnaideep</t>
  </si>
  <si>
    <t>Narendra</t>
  </si>
  <si>
    <t>Narasimha</t>
  </si>
  <si>
    <t>Sarath</t>
  </si>
  <si>
    <t>Sandeep</t>
  </si>
  <si>
    <t>Suman</t>
  </si>
  <si>
    <t>Kannaya</t>
  </si>
  <si>
    <t>varun</t>
  </si>
  <si>
    <t>Tarun</t>
  </si>
  <si>
    <t>Srinadh</t>
  </si>
  <si>
    <t>Kalyan</t>
  </si>
  <si>
    <t>Nagaraj</t>
  </si>
  <si>
    <t>Vendor Name</t>
  </si>
  <si>
    <t>Raghava</t>
  </si>
  <si>
    <t>Naveen</t>
  </si>
  <si>
    <t>Nirmal</t>
  </si>
  <si>
    <t>Nagavamsi</t>
  </si>
  <si>
    <t>Uma</t>
  </si>
  <si>
    <t>Upendra</t>
  </si>
  <si>
    <t>Gunashekar</t>
  </si>
  <si>
    <t>Ganesh</t>
  </si>
  <si>
    <t>Yeshwanth</t>
  </si>
  <si>
    <t>Balaram</t>
  </si>
  <si>
    <t>Bharath</t>
  </si>
  <si>
    <t>Badri</t>
  </si>
  <si>
    <t>Avinash</t>
  </si>
  <si>
    <t>Raghu</t>
  </si>
  <si>
    <t>Ranadeep</t>
  </si>
  <si>
    <t>Tirupathi Rao</t>
  </si>
  <si>
    <t>Prasad</t>
  </si>
  <si>
    <t>Dinesh</t>
  </si>
  <si>
    <t>Sattenapalli</t>
  </si>
  <si>
    <t>Guntur</t>
  </si>
  <si>
    <t>Tenali</t>
  </si>
  <si>
    <t>Vijayawada</t>
  </si>
  <si>
    <t>Palnadu</t>
  </si>
  <si>
    <t>Duggirala</t>
  </si>
  <si>
    <t>Kanchincherla</t>
  </si>
  <si>
    <t>kotappakonda</t>
  </si>
  <si>
    <t>Narasaraopet</t>
  </si>
  <si>
    <t>Ameenabad</t>
  </si>
  <si>
    <t>Nandivelugu</t>
  </si>
  <si>
    <t xml:space="preserve">Repalle </t>
  </si>
  <si>
    <t>Magallu</t>
  </si>
  <si>
    <t>Mamidivaram</t>
  </si>
  <si>
    <t>Somavaram</t>
  </si>
  <si>
    <t>Narakodur</t>
  </si>
  <si>
    <t>Anaparthi</t>
  </si>
  <si>
    <t>kolluru</t>
  </si>
  <si>
    <t>Ananthavaram</t>
  </si>
  <si>
    <t>Nallapadu</t>
  </si>
  <si>
    <t>chirala</t>
  </si>
  <si>
    <t>Bapatla</t>
  </si>
  <si>
    <t>Anuapalem</t>
  </si>
  <si>
    <t>Appikatla</t>
  </si>
  <si>
    <t>Bandarupalle</t>
  </si>
  <si>
    <t>Bapatla East</t>
  </si>
  <si>
    <t>Bapatla West</t>
  </si>
  <si>
    <t>Bellamkonda</t>
  </si>
  <si>
    <t>Bethapudi</t>
  </si>
  <si>
    <t>Bhattiprolu</t>
  </si>
  <si>
    <t>Amaravathi</t>
  </si>
  <si>
    <t>Chiluvuru</t>
  </si>
  <si>
    <t>Gorantla</t>
  </si>
  <si>
    <t>Garikapadu</t>
  </si>
  <si>
    <t>Gajulanka</t>
  </si>
  <si>
    <t>Ghantasala</t>
  </si>
  <si>
    <t>Donakonda</t>
  </si>
  <si>
    <t>Dammalapadu</t>
  </si>
  <si>
    <t>Dharmavaram</t>
  </si>
  <si>
    <t>Kunchinapalli</t>
  </si>
  <si>
    <t>Kothapalem</t>
  </si>
  <si>
    <t>Kotcherla</t>
  </si>
  <si>
    <t>Kaza</t>
  </si>
  <si>
    <t>Kollipara</t>
  </si>
  <si>
    <t>Potapadu</t>
  </si>
  <si>
    <t>Ponnekallu</t>
  </si>
  <si>
    <t>Prathipadu</t>
  </si>
  <si>
    <t>Mamillapalle</t>
  </si>
  <si>
    <t>Mallaypalem</t>
  </si>
  <si>
    <t>Kollur</t>
  </si>
  <si>
    <t>Kattevaram</t>
  </si>
  <si>
    <t>Patibandla</t>
  </si>
  <si>
    <t>Penumuru</t>
  </si>
  <si>
    <t>Ravikapadu</t>
  </si>
  <si>
    <t>Repudi</t>
  </si>
  <si>
    <t>Jupudi</t>
  </si>
  <si>
    <t>Cherukupalle</t>
  </si>
  <si>
    <t>Mothadaka</t>
  </si>
  <si>
    <t>Komal</t>
  </si>
  <si>
    <t>Date</t>
  </si>
  <si>
    <t xml:space="preserve">                       Date</t>
  </si>
  <si>
    <t>Buyer Name</t>
  </si>
  <si>
    <t>Quantity (bags) Rs</t>
  </si>
  <si>
    <t>Rate per bag (Rs)</t>
  </si>
  <si>
    <r>
      <rPr>
        <b/>
        <sz val="12"/>
        <color theme="1"/>
        <rFont val="Times New Roman"/>
        <family val="1"/>
      </rPr>
      <t>Market</t>
    </r>
    <r>
      <rPr>
        <b/>
        <sz val="11"/>
        <color theme="1"/>
        <rFont val="Calibri"/>
        <family val="2"/>
        <scheme val="minor"/>
      </rPr>
      <t xml:space="preserve"> </t>
    </r>
  </si>
  <si>
    <t>Spice Co</t>
  </si>
  <si>
    <t>Megamart</t>
  </si>
  <si>
    <t>Vijay Traders</t>
  </si>
  <si>
    <t>Manikanta Exports</t>
  </si>
  <si>
    <t>Kiran Exports</t>
  </si>
  <si>
    <t>Naveen Traders</t>
  </si>
  <si>
    <t>Hanuman Traders</t>
  </si>
  <si>
    <t>Badri Exports</t>
  </si>
  <si>
    <t>Hyderabad</t>
  </si>
  <si>
    <t>Banglore</t>
  </si>
  <si>
    <t>Haryana</t>
  </si>
  <si>
    <t>Chennai</t>
  </si>
  <si>
    <t>Bangladesh</t>
  </si>
  <si>
    <t>Maghalaya</t>
  </si>
  <si>
    <t>Delhi</t>
  </si>
  <si>
    <t>Telangana</t>
  </si>
  <si>
    <t>Karnataka</t>
  </si>
  <si>
    <t>kerala</t>
  </si>
  <si>
    <t>Bhopal</t>
  </si>
  <si>
    <t>Goa</t>
  </si>
  <si>
    <t>Mumbai</t>
  </si>
  <si>
    <t>Uttar Pradesh</t>
  </si>
  <si>
    <t>Uttarakhand</t>
  </si>
  <si>
    <t>Opening Stock</t>
  </si>
  <si>
    <t>Bags Received</t>
  </si>
  <si>
    <t>Bags Dispatched</t>
  </si>
  <si>
    <t>Closing Stock</t>
  </si>
  <si>
    <t>District</t>
  </si>
  <si>
    <t>Avg.Yield (Bags/Month)</t>
  </si>
  <si>
    <t>Kolkata</t>
  </si>
  <si>
    <t>Ongole</t>
  </si>
  <si>
    <t>State</t>
  </si>
  <si>
    <t>Andhra</t>
  </si>
  <si>
    <t>Vinukonda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</si>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</sst>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AC689-5BC9-42C5-B515-62E2118E3E2B}">
  <dimension ref="A1:H61"/>
  <sheetViews>
    <sheetView workbookViewId="0">
      <selection activeCell="G62" sqref="G62"/>
    </sheetView>
  </sheetViews>
  <sheetFormatPr defaultRowHeight="14.4" x14ac:dyDescent="0.3"/>
  <cols>
    <col min="1" max="1" width="20.44140625" customWidth="1"/>
    <col min="2" max="2" width="14.77734375" customWidth="1"/>
    <col min="3" max="5" width="12.5546875" customWidth="1"/>
    <col min="6" max="6" width="15.21875" customWidth="1"/>
    <col min="7" max="7" width="17.77734375" customWidth="1"/>
    <col min="8" max="8" width="14.109375" customWidth="1"/>
    <col min="9" max="9" width="8.88671875" customWidth="1"/>
  </cols>
  <sheetData>
    <row r="1" spans="1:8" ht="15.6" x14ac:dyDescent="0.3">
      <c r="A1" s="1" t="s">
        <v>123</v>
      </c>
      <c r="B1" s="1" t="s">
        <v>44</v>
      </c>
      <c r="C1" s="1" t="s">
        <v>0</v>
      </c>
      <c r="D1" s="1" t="s">
        <v>155</v>
      </c>
      <c r="E1" s="1" t="s">
        <v>159</v>
      </c>
      <c r="F1" s="1" t="s">
        <v>1</v>
      </c>
      <c r="G1" s="1" t="s">
        <v>2</v>
      </c>
      <c r="H1" s="1" t="s">
        <v>3</v>
      </c>
    </row>
    <row r="2" spans="1:8" x14ac:dyDescent="0.3">
      <c r="A2" s="3">
        <v>45658</v>
      </c>
      <c r="B2" t="s">
        <v>4</v>
      </c>
      <c r="C2" t="s">
        <v>63</v>
      </c>
      <c r="D2" t="s">
        <v>64</v>
      </c>
      <c r="E2" t="s">
        <v>160</v>
      </c>
      <c r="F2">
        <v>20</v>
      </c>
      <c r="G2">
        <v>1200</v>
      </c>
      <c r="H2">
        <f>F2 * G2</f>
        <v>24000</v>
      </c>
    </row>
    <row r="3" spans="1:8" x14ac:dyDescent="0.3">
      <c r="A3" s="3">
        <v>45659</v>
      </c>
      <c r="B3" t="s">
        <v>5</v>
      </c>
      <c r="C3" t="s">
        <v>64</v>
      </c>
      <c r="D3" t="s">
        <v>64</v>
      </c>
      <c r="E3" t="s">
        <v>160</v>
      </c>
      <c r="F3">
        <v>30</v>
      </c>
      <c r="G3">
        <v>1250</v>
      </c>
      <c r="H3">
        <f t="shared" ref="H3:H60" si="0">F3 * G3</f>
        <v>37500</v>
      </c>
    </row>
    <row r="4" spans="1:8" x14ac:dyDescent="0.3">
      <c r="A4" s="3">
        <v>45660</v>
      </c>
      <c r="B4" t="s">
        <v>6</v>
      </c>
      <c r="C4" t="s">
        <v>65</v>
      </c>
      <c r="D4" t="s">
        <v>64</v>
      </c>
      <c r="E4" t="s">
        <v>160</v>
      </c>
      <c r="F4">
        <v>40</v>
      </c>
      <c r="G4">
        <v>1300</v>
      </c>
      <c r="H4">
        <f t="shared" si="0"/>
        <v>52000</v>
      </c>
    </row>
    <row r="5" spans="1:8" x14ac:dyDescent="0.3">
      <c r="A5" s="3">
        <v>45661</v>
      </c>
      <c r="B5" t="s">
        <v>7</v>
      </c>
      <c r="C5" t="s">
        <v>66</v>
      </c>
      <c r="D5" t="s">
        <v>7</v>
      </c>
      <c r="E5" t="s">
        <v>160</v>
      </c>
      <c r="F5">
        <v>50</v>
      </c>
      <c r="G5">
        <v>1350</v>
      </c>
      <c r="H5">
        <f t="shared" si="0"/>
        <v>67500</v>
      </c>
    </row>
    <row r="6" spans="1:8" x14ac:dyDescent="0.3">
      <c r="A6" s="3">
        <v>45662</v>
      </c>
      <c r="B6" t="s">
        <v>8</v>
      </c>
      <c r="C6" t="s">
        <v>161</v>
      </c>
      <c r="D6" t="s">
        <v>67</v>
      </c>
      <c r="E6" t="s">
        <v>160</v>
      </c>
      <c r="F6">
        <v>60</v>
      </c>
      <c r="G6">
        <v>1200</v>
      </c>
      <c r="H6">
        <f t="shared" si="0"/>
        <v>72000</v>
      </c>
    </row>
    <row r="7" spans="1:8" x14ac:dyDescent="0.3">
      <c r="A7" s="3">
        <v>45663</v>
      </c>
      <c r="B7" t="s">
        <v>9</v>
      </c>
      <c r="C7" t="s">
        <v>67</v>
      </c>
      <c r="D7" t="s">
        <v>67</v>
      </c>
      <c r="E7" t="s">
        <v>160</v>
      </c>
      <c r="F7">
        <v>70</v>
      </c>
      <c r="G7">
        <v>1250</v>
      </c>
      <c r="H7">
        <f t="shared" si="0"/>
        <v>87500</v>
      </c>
    </row>
    <row r="8" spans="1:8" x14ac:dyDescent="0.3">
      <c r="A8" s="3">
        <v>45664</v>
      </c>
      <c r="B8" t="s">
        <v>10</v>
      </c>
      <c r="C8" t="s">
        <v>68</v>
      </c>
      <c r="D8" t="s">
        <v>67</v>
      </c>
      <c r="E8" t="s">
        <v>160</v>
      </c>
      <c r="F8">
        <v>80</v>
      </c>
      <c r="G8">
        <v>1300</v>
      </c>
      <c r="H8">
        <f t="shared" si="0"/>
        <v>104000</v>
      </c>
    </row>
    <row r="9" spans="1:8" x14ac:dyDescent="0.3">
      <c r="A9" s="3">
        <v>45665</v>
      </c>
      <c r="B9" t="s">
        <v>11</v>
      </c>
      <c r="C9" t="s">
        <v>69</v>
      </c>
      <c r="D9" t="s">
        <v>64</v>
      </c>
      <c r="E9" t="s">
        <v>160</v>
      </c>
      <c r="F9">
        <v>90</v>
      </c>
      <c r="G9">
        <v>1350</v>
      </c>
      <c r="H9">
        <f t="shared" si="0"/>
        <v>121500</v>
      </c>
    </row>
    <row r="10" spans="1:8" x14ac:dyDescent="0.3">
      <c r="A10" s="3">
        <v>45666</v>
      </c>
      <c r="B10" t="s">
        <v>12</v>
      </c>
      <c r="C10" t="s">
        <v>70</v>
      </c>
      <c r="D10" t="s">
        <v>64</v>
      </c>
      <c r="E10" t="s">
        <v>160</v>
      </c>
      <c r="F10">
        <v>100</v>
      </c>
      <c r="G10">
        <v>1200</v>
      </c>
      <c r="H10">
        <f t="shared" si="0"/>
        <v>120000</v>
      </c>
    </row>
    <row r="11" spans="1:8" x14ac:dyDescent="0.3">
      <c r="A11" s="3">
        <v>45667</v>
      </c>
      <c r="B11" t="s">
        <v>13</v>
      </c>
      <c r="C11" t="s">
        <v>71</v>
      </c>
      <c r="D11" t="s">
        <v>67</v>
      </c>
      <c r="E11" t="s">
        <v>160</v>
      </c>
      <c r="F11">
        <v>110</v>
      </c>
      <c r="G11">
        <v>1250</v>
      </c>
      <c r="H11">
        <f t="shared" si="0"/>
        <v>137500</v>
      </c>
    </row>
    <row r="12" spans="1:8" x14ac:dyDescent="0.3">
      <c r="A12" s="3">
        <v>45668</v>
      </c>
      <c r="B12" t="s">
        <v>14</v>
      </c>
      <c r="C12" t="s">
        <v>72</v>
      </c>
      <c r="D12" t="s">
        <v>64</v>
      </c>
      <c r="E12" t="s">
        <v>160</v>
      </c>
      <c r="F12">
        <v>120</v>
      </c>
      <c r="G12">
        <v>1300</v>
      </c>
      <c r="H12">
        <f t="shared" si="0"/>
        <v>156000</v>
      </c>
    </row>
    <row r="13" spans="1:8" x14ac:dyDescent="0.3">
      <c r="A13" s="3">
        <v>45669</v>
      </c>
      <c r="B13" t="s">
        <v>15</v>
      </c>
      <c r="C13" t="s">
        <v>73</v>
      </c>
      <c r="D13" t="s">
        <v>64</v>
      </c>
      <c r="E13" t="s">
        <v>160</v>
      </c>
      <c r="F13">
        <v>130</v>
      </c>
      <c r="G13">
        <v>1250</v>
      </c>
      <c r="H13">
        <f t="shared" si="0"/>
        <v>162500</v>
      </c>
    </row>
    <row r="14" spans="1:8" x14ac:dyDescent="0.3">
      <c r="A14" s="3">
        <v>45670</v>
      </c>
      <c r="B14" t="s">
        <v>16</v>
      </c>
      <c r="C14" t="s">
        <v>74</v>
      </c>
      <c r="D14" t="s">
        <v>64</v>
      </c>
      <c r="E14" t="s">
        <v>160</v>
      </c>
      <c r="F14">
        <v>140</v>
      </c>
      <c r="G14">
        <v>1200</v>
      </c>
      <c r="H14">
        <f t="shared" si="0"/>
        <v>168000</v>
      </c>
    </row>
    <row r="15" spans="1:8" x14ac:dyDescent="0.3">
      <c r="A15" s="3">
        <v>45671</v>
      </c>
      <c r="B15" t="s">
        <v>17</v>
      </c>
      <c r="C15" t="s">
        <v>75</v>
      </c>
      <c r="D15" t="s">
        <v>64</v>
      </c>
      <c r="E15" t="s">
        <v>160</v>
      </c>
      <c r="F15">
        <v>150</v>
      </c>
      <c r="G15">
        <v>1250</v>
      </c>
      <c r="H15">
        <f t="shared" si="0"/>
        <v>187500</v>
      </c>
    </row>
    <row r="16" spans="1:8" x14ac:dyDescent="0.3">
      <c r="A16" s="3">
        <v>45672</v>
      </c>
      <c r="B16" t="s">
        <v>18</v>
      </c>
      <c r="C16" t="s">
        <v>76</v>
      </c>
      <c r="D16" t="s">
        <v>64</v>
      </c>
      <c r="E16" t="s">
        <v>160</v>
      </c>
      <c r="F16">
        <v>160</v>
      </c>
      <c r="G16">
        <v>1300</v>
      </c>
      <c r="H16">
        <f t="shared" si="0"/>
        <v>208000</v>
      </c>
    </row>
    <row r="17" spans="1:8" x14ac:dyDescent="0.3">
      <c r="A17" s="3">
        <v>45673</v>
      </c>
      <c r="B17" t="s">
        <v>19</v>
      </c>
      <c r="C17" t="s">
        <v>77</v>
      </c>
      <c r="D17" t="s">
        <v>64</v>
      </c>
      <c r="E17" t="s">
        <v>160</v>
      </c>
      <c r="F17">
        <v>170</v>
      </c>
      <c r="G17">
        <v>1350</v>
      </c>
      <c r="H17">
        <f t="shared" si="0"/>
        <v>229500</v>
      </c>
    </row>
    <row r="18" spans="1:8" x14ac:dyDescent="0.3">
      <c r="A18" s="3">
        <v>45674</v>
      </c>
      <c r="B18" t="s">
        <v>20</v>
      </c>
      <c r="C18" t="s">
        <v>78</v>
      </c>
      <c r="D18" t="s">
        <v>64</v>
      </c>
      <c r="E18" t="s">
        <v>160</v>
      </c>
      <c r="F18">
        <v>180</v>
      </c>
      <c r="G18">
        <v>1200</v>
      </c>
      <c r="H18">
        <f t="shared" si="0"/>
        <v>216000</v>
      </c>
    </row>
    <row r="19" spans="1:8" x14ac:dyDescent="0.3">
      <c r="A19" s="3">
        <v>45675</v>
      </c>
      <c r="B19" t="s">
        <v>21</v>
      </c>
      <c r="C19" t="s">
        <v>79</v>
      </c>
      <c r="D19" t="s">
        <v>64</v>
      </c>
      <c r="E19" t="s">
        <v>160</v>
      </c>
      <c r="F19">
        <v>190</v>
      </c>
      <c r="G19">
        <v>1250</v>
      </c>
      <c r="H19">
        <f t="shared" si="0"/>
        <v>237500</v>
      </c>
    </row>
    <row r="20" spans="1:8" x14ac:dyDescent="0.3">
      <c r="A20" s="3">
        <v>45676</v>
      </c>
      <c r="B20" t="s">
        <v>22</v>
      </c>
      <c r="C20" t="s">
        <v>80</v>
      </c>
      <c r="D20" t="s">
        <v>64</v>
      </c>
      <c r="E20" t="s">
        <v>160</v>
      </c>
      <c r="F20">
        <v>200</v>
      </c>
      <c r="G20">
        <v>1300</v>
      </c>
      <c r="H20">
        <f t="shared" si="0"/>
        <v>260000</v>
      </c>
    </row>
    <row r="21" spans="1:8" x14ac:dyDescent="0.3">
      <c r="A21" s="3">
        <v>45677</v>
      </c>
      <c r="B21" t="s">
        <v>23</v>
      </c>
      <c r="C21" t="s">
        <v>81</v>
      </c>
      <c r="D21" t="s">
        <v>64</v>
      </c>
      <c r="E21" t="s">
        <v>160</v>
      </c>
      <c r="F21">
        <v>210</v>
      </c>
      <c r="G21">
        <v>1350</v>
      </c>
      <c r="H21">
        <f t="shared" si="0"/>
        <v>283500</v>
      </c>
    </row>
    <row r="22" spans="1:8" x14ac:dyDescent="0.3">
      <c r="A22" s="3">
        <v>45678</v>
      </c>
      <c r="B22" s="4" t="s">
        <v>121</v>
      </c>
      <c r="C22" t="s">
        <v>82</v>
      </c>
      <c r="D22" t="s">
        <v>64</v>
      </c>
      <c r="E22" t="s">
        <v>160</v>
      </c>
      <c r="F22">
        <v>220</v>
      </c>
      <c r="G22">
        <v>1200</v>
      </c>
      <c r="H22">
        <f t="shared" si="0"/>
        <v>264000</v>
      </c>
    </row>
    <row r="23" spans="1:8" x14ac:dyDescent="0.3">
      <c r="A23" s="3">
        <v>45679</v>
      </c>
      <c r="B23" t="s">
        <v>24</v>
      </c>
      <c r="C23" t="s">
        <v>83</v>
      </c>
      <c r="D23" t="s">
        <v>84</v>
      </c>
      <c r="E23" t="s">
        <v>160</v>
      </c>
      <c r="F23">
        <v>230</v>
      </c>
      <c r="G23">
        <v>1250</v>
      </c>
      <c r="H23">
        <f t="shared" si="0"/>
        <v>287500</v>
      </c>
    </row>
    <row r="24" spans="1:8" x14ac:dyDescent="0.3">
      <c r="A24" s="3">
        <v>45680</v>
      </c>
      <c r="B24" t="s">
        <v>25</v>
      </c>
      <c r="C24" t="s">
        <v>84</v>
      </c>
      <c r="D24" t="s">
        <v>84</v>
      </c>
      <c r="E24" t="s">
        <v>160</v>
      </c>
      <c r="F24">
        <v>240</v>
      </c>
      <c r="G24">
        <v>1300</v>
      </c>
      <c r="H24">
        <f t="shared" si="0"/>
        <v>312000</v>
      </c>
    </row>
    <row r="25" spans="1:8" x14ac:dyDescent="0.3">
      <c r="A25" s="3">
        <v>45681</v>
      </c>
      <c r="B25" t="s">
        <v>26</v>
      </c>
      <c r="C25" t="s">
        <v>85</v>
      </c>
      <c r="D25" t="s">
        <v>64</v>
      </c>
      <c r="E25" t="s">
        <v>160</v>
      </c>
      <c r="F25">
        <v>250</v>
      </c>
      <c r="G25">
        <v>1350</v>
      </c>
      <c r="H25">
        <f t="shared" si="0"/>
        <v>337500</v>
      </c>
    </row>
    <row r="26" spans="1:8" x14ac:dyDescent="0.3">
      <c r="A26" s="3">
        <v>45682</v>
      </c>
      <c r="B26" t="s">
        <v>27</v>
      </c>
      <c r="C26" t="s">
        <v>86</v>
      </c>
      <c r="D26" t="s">
        <v>64</v>
      </c>
      <c r="E26" t="s">
        <v>160</v>
      </c>
      <c r="F26">
        <v>260</v>
      </c>
      <c r="G26">
        <v>1200</v>
      </c>
      <c r="H26">
        <f t="shared" si="0"/>
        <v>312000</v>
      </c>
    </row>
    <row r="27" spans="1:8" x14ac:dyDescent="0.3">
      <c r="A27" s="3">
        <v>45683</v>
      </c>
      <c r="B27" t="s">
        <v>28</v>
      </c>
      <c r="C27" t="s">
        <v>87</v>
      </c>
      <c r="D27" t="s">
        <v>64</v>
      </c>
      <c r="E27" t="s">
        <v>160</v>
      </c>
      <c r="F27">
        <v>270</v>
      </c>
      <c r="G27">
        <v>1250</v>
      </c>
      <c r="H27">
        <f t="shared" si="0"/>
        <v>337500</v>
      </c>
    </row>
    <row r="28" spans="1:8" x14ac:dyDescent="0.3">
      <c r="A28" s="3">
        <v>45684</v>
      </c>
      <c r="B28" t="s">
        <v>29</v>
      </c>
      <c r="C28" t="s">
        <v>88</v>
      </c>
      <c r="D28" t="s">
        <v>84</v>
      </c>
      <c r="E28" t="s">
        <v>160</v>
      </c>
      <c r="F28">
        <v>280</v>
      </c>
      <c r="G28">
        <v>1300</v>
      </c>
      <c r="H28">
        <f t="shared" si="0"/>
        <v>364000</v>
      </c>
    </row>
    <row r="29" spans="1:8" x14ac:dyDescent="0.3">
      <c r="A29" s="3">
        <v>45685</v>
      </c>
      <c r="B29" t="s">
        <v>30</v>
      </c>
      <c r="C29" t="s">
        <v>89</v>
      </c>
      <c r="D29" t="s">
        <v>84</v>
      </c>
      <c r="E29" t="s">
        <v>160</v>
      </c>
      <c r="F29">
        <v>290</v>
      </c>
      <c r="G29">
        <v>1350</v>
      </c>
      <c r="H29">
        <f t="shared" si="0"/>
        <v>391500</v>
      </c>
    </row>
    <row r="30" spans="1:8" x14ac:dyDescent="0.3">
      <c r="A30" s="3">
        <v>45686</v>
      </c>
      <c r="B30" t="s">
        <v>31</v>
      </c>
      <c r="C30" t="s">
        <v>90</v>
      </c>
      <c r="D30" t="s">
        <v>64</v>
      </c>
      <c r="E30" t="s">
        <v>160</v>
      </c>
      <c r="F30">
        <v>300</v>
      </c>
      <c r="G30">
        <v>1200</v>
      </c>
      <c r="H30">
        <f t="shared" si="0"/>
        <v>360000</v>
      </c>
    </row>
    <row r="31" spans="1:8" x14ac:dyDescent="0.3">
      <c r="A31" s="3">
        <v>45687</v>
      </c>
      <c r="B31" t="s">
        <v>32</v>
      </c>
      <c r="C31" t="s">
        <v>91</v>
      </c>
      <c r="D31" t="s">
        <v>64</v>
      </c>
      <c r="E31" t="s">
        <v>160</v>
      </c>
      <c r="F31">
        <v>310</v>
      </c>
      <c r="G31">
        <v>1250</v>
      </c>
      <c r="H31">
        <f t="shared" si="0"/>
        <v>387500</v>
      </c>
    </row>
    <row r="32" spans="1:8" x14ac:dyDescent="0.3">
      <c r="A32" s="3">
        <v>45688</v>
      </c>
      <c r="B32" t="s">
        <v>33</v>
      </c>
      <c r="C32" t="s">
        <v>92</v>
      </c>
      <c r="D32" t="s">
        <v>64</v>
      </c>
      <c r="E32" t="s">
        <v>160</v>
      </c>
      <c r="F32">
        <v>320</v>
      </c>
      <c r="G32">
        <v>1300</v>
      </c>
      <c r="H32">
        <f t="shared" si="0"/>
        <v>416000</v>
      </c>
    </row>
    <row r="33" spans="1:8" x14ac:dyDescent="0.3">
      <c r="A33" s="3">
        <v>45689</v>
      </c>
      <c r="B33" t="s">
        <v>34</v>
      </c>
      <c r="C33" t="s">
        <v>93</v>
      </c>
      <c r="D33" t="s">
        <v>64</v>
      </c>
      <c r="E33" t="s">
        <v>160</v>
      </c>
      <c r="F33">
        <v>330</v>
      </c>
      <c r="G33">
        <v>1350</v>
      </c>
      <c r="H33">
        <f t="shared" si="0"/>
        <v>445500</v>
      </c>
    </row>
    <row r="34" spans="1:8" x14ac:dyDescent="0.3">
      <c r="A34" s="3">
        <v>45690</v>
      </c>
      <c r="B34" t="s">
        <v>35</v>
      </c>
      <c r="C34" t="s">
        <v>94</v>
      </c>
      <c r="D34" t="s">
        <v>64</v>
      </c>
      <c r="E34" t="s">
        <v>160</v>
      </c>
      <c r="F34">
        <v>340</v>
      </c>
      <c r="G34">
        <v>1200</v>
      </c>
      <c r="H34">
        <f t="shared" si="0"/>
        <v>408000</v>
      </c>
    </row>
    <row r="35" spans="1:8" x14ac:dyDescent="0.3">
      <c r="A35" s="3">
        <v>45691</v>
      </c>
      <c r="B35" t="s">
        <v>36</v>
      </c>
      <c r="C35" t="s">
        <v>95</v>
      </c>
      <c r="D35" t="s">
        <v>64</v>
      </c>
      <c r="E35" t="s">
        <v>160</v>
      </c>
      <c r="F35">
        <v>350</v>
      </c>
      <c r="G35">
        <v>1250</v>
      </c>
      <c r="H35">
        <f t="shared" si="0"/>
        <v>437500</v>
      </c>
    </row>
    <row r="36" spans="1:8" x14ac:dyDescent="0.3">
      <c r="A36" s="3">
        <v>45692</v>
      </c>
      <c r="B36" t="s">
        <v>37</v>
      </c>
      <c r="C36" t="s">
        <v>96</v>
      </c>
      <c r="D36" t="s">
        <v>64</v>
      </c>
      <c r="E36" t="s">
        <v>160</v>
      </c>
      <c r="F36">
        <v>360</v>
      </c>
      <c r="G36">
        <v>1300</v>
      </c>
      <c r="H36">
        <f t="shared" si="0"/>
        <v>468000</v>
      </c>
    </row>
    <row r="37" spans="1:8" x14ac:dyDescent="0.3">
      <c r="A37" s="3">
        <v>45693</v>
      </c>
      <c r="B37" t="s">
        <v>38</v>
      </c>
      <c r="C37" t="s">
        <v>97</v>
      </c>
      <c r="D37" t="s">
        <v>64</v>
      </c>
      <c r="E37" t="s">
        <v>160</v>
      </c>
      <c r="F37">
        <v>370</v>
      </c>
      <c r="G37">
        <v>1350</v>
      </c>
      <c r="H37">
        <f t="shared" si="0"/>
        <v>499500</v>
      </c>
    </row>
    <row r="38" spans="1:8" x14ac:dyDescent="0.3">
      <c r="A38" s="3">
        <v>45694</v>
      </c>
      <c r="B38" t="s">
        <v>39</v>
      </c>
      <c r="C38" t="s">
        <v>98</v>
      </c>
      <c r="D38" t="s">
        <v>64</v>
      </c>
      <c r="E38" t="s">
        <v>160</v>
      </c>
      <c r="F38">
        <v>380</v>
      </c>
      <c r="G38">
        <v>1200</v>
      </c>
      <c r="H38">
        <f t="shared" si="0"/>
        <v>456000</v>
      </c>
    </row>
    <row r="39" spans="1:8" x14ac:dyDescent="0.3">
      <c r="A39" s="3">
        <v>45695</v>
      </c>
      <c r="B39" t="s">
        <v>40</v>
      </c>
      <c r="C39" t="s">
        <v>99</v>
      </c>
      <c r="D39" t="s">
        <v>158</v>
      </c>
      <c r="E39" t="s">
        <v>160</v>
      </c>
      <c r="F39">
        <v>390</v>
      </c>
      <c r="G39">
        <v>1250</v>
      </c>
      <c r="H39">
        <f t="shared" si="0"/>
        <v>487500</v>
      </c>
    </row>
    <row r="40" spans="1:8" x14ac:dyDescent="0.3">
      <c r="A40" s="3">
        <v>45696</v>
      </c>
      <c r="B40" t="s">
        <v>41</v>
      </c>
      <c r="C40" t="s">
        <v>100</v>
      </c>
      <c r="D40" t="s">
        <v>158</v>
      </c>
      <c r="E40" t="s">
        <v>160</v>
      </c>
      <c r="F40">
        <v>400</v>
      </c>
      <c r="G40">
        <v>1300</v>
      </c>
      <c r="H40">
        <f t="shared" si="0"/>
        <v>520000</v>
      </c>
    </row>
    <row r="41" spans="1:8" x14ac:dyDescent="0.3">
      <c r="A41" s="3">
        <v>45697</v>
      </c>
      <c r="B41" t="s">
        <v>42</v>
      </c>
      <c r="C41" t="s">
        <v>101</v>
      </c>
      <c r="D41" t="s">
        <v>158</v>
      </c>
      <c r="E41" t="s">
        <v>160</v>
      </c>
      <c r="F41">
        <v>410</v>
      </c>
      <c r="G41">
        <v>1350</v>
      </c>
      <c r="H41">
        <f t="shared" si="0"/>
        <v>553500</v>
      </c>
    </row>
    <row r="42" spans="1:8" x14ac:dyDescent="0.3">
      <c r="A42" s="3">
        <v>45698</v>
      </c>
      <c r="B42" t="s">
        <v>43</v>
      </c>
      <c r="C42" t="s">
        <v>102</v>
      </c>
      <c r="D42" t="s">
        <v>64</v>
      </c>
      <c r="E42" t="s">
        <v>160</v>
      </c>
      <c r="F42">
        <v>420</v>
      </c>
      <c r="G42">
        <v>1200</v>
      </c>
      <c r="H42">
        <f t="shared" si="0"/>
        <v>504000</v>
      </c>
    </row>
    <row r="43" spans="1:8" x14ac:dyDescent="0.3">
      <c r="A43" s="3">
        <v>45699</v>
      </c>
      <c r="B43" t="s">
        <v>45</v>
      </c>
      <c r="C43" t="s">
        <v>103</v>
      </c>
      <c r="D43" t="s">
        <v>64</v>
      </c>
      <c r="E43" t="s">
        <v>160</v>
      </c>
      <c r="F43">
        <v>430</v>
      </c>
      <c r="G43">
        <v>1250</v>
      </c>
      <c r="H43">
        <f t="shared" si="0"/>
        <v>537500</v>
      </c>
    </row>
    <row r="44" spans="1:8" x14ac:dyDescent="0.3">
      <c r="A44" s="3">
        <v>45700</v>
      </c>
      <c r="B44" t="s">
        <v>46</v>
      </c>
      <c r="C44" t="s">
        <v>104</v>
      </c>
      <c r="D44" t="s">
        <v>64</v>
      </c>
      <c r="E44" t="s">
        <v>160</v>
      </c>
      <c r="F44">
        <v>440</v>
      </c>
      <c r="G44">
        <v>1300</v>
      </c>
      <c r="H44">
        <f t="shared" si="0"/>
        <v>572000</v>
      </c>
    </row>
    <row r="45" spans="1:8" x14ac:dyDescent="0.3">
      <c r="A45" s="3">
        <v>45701</v>
      </c>
      <c r="B45" t="s">
        <v>47</v>
      </c>
      <c r="C45" t="s">
        <v>105</v>
      </c>
      <c r="D45" t="s">
        <v>64</v>
      </c>
      <c r="E45" t="s">
        <v>160</v>
      </c>
      <c r="F45">
        <v>450</v>
      </c>
      <c r="G45">
        <v>1350</v>
      </c>
      <c r="H45">
        <f t="shared" si="0"/>
        <v>607500</v>
      </c>
    </row>
    <row r="46" spans="1:8" x14ac:dyDescent="0.3">
      <c r="A46" s="3">
        <v>45702</v>
      </c>
      <c r="B46" t="s">
        <v>48</v>
      </c>
      <c r="C46" t="s">
        <v>106</v>
      </c>
      <c r="D46" t="s">
        <v>64</v>
      </c>
      <c r="E46" t="s">
        <v>160</v>
      </c>
      <c r="F46">
        <v>460</v>
      </c>
      <c r="G46">
        <v>1200</v>
      </c>
      <c r="H46">
        <f t="shared" si="0"/>
        <v>552000</v>
      </c>
    </row>
    <row r="47" spans="1:8" x14ac:dyDescent="0.3">
      <c r="A47" s="3">
        <v>45703</v>
      </c>
      <c r="B47" t="s">
        <v>49</v>
      </c>
      <c r="C47" t="s">
        <v>107</v>
      </c>
      <c r="D47" t="s">
        <v>64</v>
      </c>
      <c r="E47" t="s">
        <v>160</v>
      </c>
      <c r="F47">
        <v>470</v>
      </c>
      <c r="G47">
        <v>1250</v>
      </c>
      <c r="H47">
        <f t="shared" si="0"/>
        <v>587500</v>
      </c>
    </row>
    <row r="48" spans="1:8" x14ac:dyDescent="0.3">
      <c r="A48" s="3">
        <v>45704</v>
      </c>
      <c r="B48" t="s">
        <v>50</v>
      </c>
      <c r="C48" t="s">
        <v>108</v>
      </c>
      <c r="D48" t="s">
        <v>64</v>
      </c>
      <c r="E48" t="s">
        <v>160</v>
      </c>
      <c r="F48">
        <v>480</v>
      </c>
      <c r="G48">
        <v>1300</v>
      </c>
      <c r="H48">
        <f t="shared" si="0"/>
        <v>624000</v>
      </c>
    </row>
    <row r="49" spans="1:8" x14ac:dyDescent="0.3">
      <c r="A49" s="3">
        <v>45705</v>
      </c>
      <c r="B49" t="s">
        <v>51</v>
      </c>
      <c r="C49" t="s">
        <v>109</v>
      </c>
      <c r="D49" t="s">
        <v>64</v>
      </c>
      <c r="E49" t="s">
        <v>160</v>
      </c>
      <c r="F49">
        <v>490</v>
      </c>
      <c r="G49">
        <v>1350</v>
      </c>
      <c r="H49">
        <f t="shared" si="0"/>
        <v>661500</v>
      </c>
    </row>
    <row r="50" spans="1:8" x14ac:dyDescent="0.3">
      <c r="A50" s="3">
        <v>45706</v>
      </c>
      <c r="B50" t="s">
        <v>52</v>
      </c>
      <c r="C50" t="s">
        <v>110</v>
      </c>
      <c r="D50" t="s">
        <v>64</v>
      </c>
      <c r="E50" t="s">
        <v>160</v>
      </c>
      <c r="F50">
        <v>500</v>
      </c>
      <c r="G50">
        <v>1200</v>
      </c>
      <c r="H50">
        <f t="shared" si="0"/>
        <v>600000</v>
      </c>
    </row>
    <row r="51" spans="1:8" x14ac:dyDescent="0.3">
      <c r="A51" s="3">
        <v>45707</v>
      </c>
      <c r="B51" t="s">
        <v>53</v>
      </c>
      <c r="C51" t="s">
        <v>111</v>
      </c>
      <c r="D51" t="s">
        <v>64</v>
      </c>
      <c r="E51" t="s">
        <v>160</v>
      </c>
      <c r="F51">
        <v>510</v>
      </c>
      <c r="G51">
        <v>1250</v>
      </c>
      <c r="H51">
        <f t="shared" si="0"/>
        <v>637500</v>
      </c>
    </row>
    <row r="52" spans="1:8" x14ac:dyDescent="0.3">
      <c r="A52" s="3">
        <v>45708</v>
      </c>
      <c r="B52" t="s">
        <v>54</v>
      </c>
      <c r="C52" t="s">
        <v>112</v>
      </c>
      <c r="D52" t="s">
        <v>64</v>
      </c>
      <c r="E52" t="s">
        <v>160</v>
      </c>
      <c r="F52">
        <v>520</v>
      </c>
      <c r="G52">
        <v>1300</v>
      </c>
      <c r="H52">
        <f t="shared" si="0"/>
        <v>676000</v>
      </c>
    </row>
    <row r="53" spans="1:8" x14ac:dyDescent="0.3">
      <c r="A53" s="3">
        <v>45709</v>
      </c>
      <c r="B53" t="s">
        <v>55</v>
      </c>
      <c r="C53" t="s">
        <v>113</v>
      </c>
      <c r="D53" t="s">
        <v>64</v>
      </c>
      <c r="E53" t="s">
        <v>160</v>
      </c>
      <c r="F53">
        <v>530</v>
      </c>
      <c r="G53">
        <v>1350</v>
      </c>
      <c r="H53">
        <f t="shared" si="0"/>
        <v>715500</v>
      </c>
    </row>
    <row r="54" spans="1:8" x14ac:dyDescent="0.3">
      <c r="A54" s="3">
        <v>45710</v>
      </c>
      <c r="B54" t="s">
        <v>56</v>
      </c>
      <c r="C54" t="s">
        <v>114</v>
      </c>
      <c r="D54" t="s">
        <v>64</v>
      </c>
      <c r="E54" t="s">
        <v>160</v>
      </c>
      <c r="F54">
        <v>540</v>
      </c>
      <c r="G54">
        <v>1200</v>
      </c>
      <c r="H54">
        <f t="shared" si="0"/>
        <v>648000</v>
      </c>
    </row>
    <row r="55" spans="1:8" x14ac:dyDescent="0.3">
      <c r="A55" s="3">
        <v>45711</v>
      </c>
      <c r="B55" t="s">
        <v>57</v>
      </c>
      <c r="C55" t="s">
        <v>115</v>
      </c>
      <c r="D55" t="s">
        <v>64</v>
      </c>
      <c r="E55" t="s">
        <v>160</v>
      </c>
      <c r="F55">
        <v>550</v>
      </c>
      <c r="G55">
        <v>1250</v>
      </c>
      <c r="H55">
        <f t="shared" si="0"/>
        <v>687500</v>
      </c>
    </row>
    <row r="56" spans="1:8" x14ac:dyDescent="0.3">
      <c r="A56" s="3">
        <v>45712</v>
      </c>
      <c r="B56" t="s">
        <v>58</v>
      </c>
      <c r="C56" t="s">
        <v>116</v>
      </c>
      <c r="D56" t="s">
        <v>64</v>
      </c>
      <c r="E56" t="s">
        <v>160</v>
      </c>
      <c r="F56">
        <v>560</v>
      </c>
      <c r="G56">
        <v>1300</v>
      </c>
      <c r="H56">
        <f t="shared" si="0"/>
        <v>728000</v>
      </c>
    </row>
    <row r="57" spans="1:8" x14ac:dyDescent="0.3">
      <c r="A57" s="3">
        <v>45713</v>
      </c>
      <c r="B57" t="s">
        <v>59</v>
      </c>
      <c r="C57" t="s">
        <v>117</v>
      </c>
      <c r="D57" t="s">
        <v>64</v>
      </c>
      <c r="E57" t="s">
        <v>160</v>
      </c>
      <c r="F57">
        <v>570</v>
      </c>
      <c r="G57">
        <v>1350</v>
      </c>
      <c r="H57">
        <f t="shared" si="0"/>
        <v>769500</v>
      </c>
    </row>
    <row r="58" spans="1:8" x14ac:dyDescent="0.3">
      <c r="A58" s="3">
        <v>45714</v>
      </c>
      <c r="B58" t="s">
        <v>60</v>
      </c>
      <c r="C58" t="s">
        <v>118</v>
      </c>
      <c r="D58" t="s">
        <v>64</v>
      </c>
      <c r="E58" t="s">
        <v>160</v>
      </c>
      <c r="F58">
        <v>580</v>
      </c>
      <c r="G58">
        <v>1200</v>
      </c>
      <c r="H58">
        <f t="shared" si="0"/>
        <v>696000</v>
      </c>
    </row>
    <row r="59" spans="1:8" x14ac:dyDescent="0.3">
      <c r="A59" s="3">
        <v>45715</v>
      </c>
      <c r="B59" t="s">
        <v>61</v>
      </c>
      <c r="C59" t="s">
        <v>119</v>
      </c>
      <c r="D59" t="s">
        <v>64</v>
      </c>
      <c r="E59" t="s">
        <v>160</v>
      </c>
      <c r="F59">
        <v>590</v>
      </c>
      <c r="G59">
        <v>1250</v>
      </c>
      <c r="H59">
        <f t="shared" si="0"/>
        <v>737500</v>
      </c>
    </row>
    <row r="60" spans="1:8" x14ac:dyDescent="0.3">
      <c r="A60" s="3">
        <v>45716</v>
      </c>
      <c r="B60" t="s">
        <v>62</v>
      </c>
      <c r="C60" t="s">
        <v>120</v>
      </c>
      <c r="D60" t="s">
        <v>64</v>
      </c>
      <c r="E60" t="s">
        <v>160</v>
      </c>
      <c r="F60">
        <v>600</v>
      </c>
      <c r="G60">
        <v>1300</v>
      </c>
      <c r="H60">
        <f t="shared" si="0"/>
        <v>780000</v>
      </c>
    </row>
    <row r="61" spans="1:8" x14ac:dyDescent="0.3">
      <c r="G61" t="s">
        <v>162</v>
      </c>
      <c r="H61">
        <f>SUM(H2:H60)</f>
        <v>23298500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78B72-D7C0-427A-BCA2-594151274886}">
  <dimension ref="A1:F61"/>
  <sheetViews>
    <sheetView tabSelected="1" workbookViewId="0">
      <selection activeCell="F62" sqref="F62"/>
    </sheetView>
  </sheetViews>
  <sheetFormatPr defaultRowHeight="14.4" x14ac:dyDescent="0.3"/>
  <cols>
    <col min="1" max="1" width="13.109375" customWidth="1"/>
    <col min="2" max="2" width="16" customWidth="1"/>
    <col min="3" max="3" width="13.5546875" customWidth="1"/>
    <col min="4" max="4" width="18.88671875" customWidth="1"/>
    <col min="5" max="5" width="17.109375" customWidth="1"/>
    <col min="6" max="6" width="14.5546875" customWidth="1"/>
  </cols>
  <sheetData>
    <row r="1" spans="1:6" ht="15.6" x14ac:dyDescent="0.3">
      <c r="A1" s="1" t="s">
        <v>122</v>
      </c>
      <c r="B1" s="1" t="s">
        <v>124</v>
      </c>
      <c r="C1" s="5" t="s">
        <v>127</v>
      </c>
      <c r="D1" s="1" t="s">
        <v>125</v>
      </c>
      <c r="E1" s="1" t="s">
        <v>126</v>
      </c>
      <c r="F1" s="1" t="s">
        <v>3</v>
      </c>
    </row>
    <row r="2" spans="1:6" x14ac:dyDescent="0.3">
      <c r="A2" s="2">
        <v>45658</v>
      </c>
      <c r="B2" t="s">
        <v>128</v>
      </c>
      <c r="C2" t="s">
        <v>136</v>
      </c>
      <c r="D2">
        <v>15</v>
      </c>
      <c r="E2">
        <v>1500</v>
      </c>
      <c r="F2">
        <f>D2 * E2</f>
        <v>22500</v>
      </c>
    </row>
    <row r="3" spans="1:6" x14ac:dyDescent="0.3">
      <c r="A3" s="2">
        <v>45659</v>
      </c>
      <c r="B3" t="s">
        <v>129</v>
      </c>
      <c r="C3" t="s">
        <v>137</v>
      </c>
      <c r="D3">
        <v>15</v>
      </c>
      <c r="E3">
        <v>1550</v>
      </c>
      <c r="F3">
        <f>D3 * E3</f>
        <v>23250</v>
      </c>
    </row>
    <row r="4" spans="1:6" x14ac:dyDescent="0.3">
      <c r="A4" s="2">
        <v>45660</v>
      </c>
      <c r="B4" t="s">
        <v>128</v>
      </c>
      <c r="C4" t="s">
        <v>138</v>
      </c>
      <c r="D4">
        <v>20</v>
      </c>
      <c r="E4">
        <v>1600</v>
      </c>
      <c r="F4">
        <f t="shared" ref="F4:F26" si="0">D4 * E4</f>
        <v>32000</v>
      </c>
    </row>
    <row r="5" spans="1:6" x14ac:dyDescent="0.3">
      <c r="A5" s="2">
        <v>45661</v>
      </c>
      <c r="B5" t="s">
        <v>129</v>
      </c>
      <c r="C5" t="s">
        <v>139</v>
      </c>
      <c r="D5">
        <v>20</v>
      </c>
      <c r="E5">
        <v>1650</v>
      </c>
      <c r="F5">
        <f t="shared" si="0"/>
        <v>33000</v>
      </c>
    </row>
    <row r="6" spans="1:6" x14ac:dyDescent="0.3">
      <c r="A6" s="2">
        <v>45662</v>
      </c>
      <c r="B6" t="s">
        <v>128</v>
      </c>
      <c r="C6" t="s">
        <v>157</v>
      </c>
      <c r="D6">
        <v>30</v>
      </c>
      <c r="E6">
        <v>1500</v>
      </c>
      <c r="F6">
        <f t="shared" si="0"/>
        <v>45000</v>
      </c>
    </row>
    <row r="7" spans="1:6" x14ac:dyDescent="0.3">
      <c r="A7" s="2">
        <v>45663</v>
      </c>
      <c r="B7" t="s">
        <v>129</v>
      </c>
      <c r="C7" t="s">
        <v>141</v>
      </c>
      <c r="D7">
        <v>35</v>
      </c>
      <c r="E7">
        <v>1550</v>
      </c>
      <c r="F7">
        <f t="shared" si="0"/>
        <v>54250</v>
      </c>
    </row>
    <row r="8" spans="1:6" x14ac:dyDescent="0.3">
      <c r="A8" s="2">
        <v>45664</v>
      </c>
      <c r="B8" t="s">
        <v>128</v>
      </c>
      <c r="C8" t="s">
        <v>142</v>
      </c>
      <c r="D8">
        <v>50</v>
      </c>
      <c r="E8">
        <v>1600</v>
      </c>
      <c r="F8">
        <f t="shared" si="0"/>
        <v>80000</v>
      </c>
    </row>
    <row r="9" spans="1:6" x14ac:dyDescent="0.3">
      <c r="A9" s="2">
        <v>45665</v>
      </c>
      <c r="B9" t="s">
        <v>129</v>
      </c>
      <c r="C9" t="s">
        <v>143</v>
      </c>
      <c r="D9">
        <v>40</v>
      </c>
      <c r="E9">
        <v>1650</v>
      </c>
      <c r="F9">
        <f t="shared" si="0"/>
        <v>66000</v>
      </c>
    </row>
    <row r="10" spans="1:6" x14ac:dyDescent="0.3">
      <c r="A10" s="2">
        <v>45666</v>
      </c>
      <c r="B10" t="s">
        <v>128</v>
      </c>
      <c r="C10" t="s">
        <v>144</v>
      </c>
      <c r="D10">
        <v>80</v>
      </c>
      <c r="E10">
        <v>1500</v>
      </c>
      <c r="F10">
        <f t="shared" si="0"/>
        <v>120000</v>
      </c>
    </row>
    <row r="11" spans="1:6" x14ac:dyDescent="0.3">
      <c r="A11" s="2">
        <v>45667</v>
      </c>
      <c r="B11" t="s">
        <v>129</v>
      </c>
      <c r="C11" t="s">
        <v>145</v>
      </c>
      <c r="D11">
        <v>90</v>
      </c>
      <c r="E11">
        <v>1550</v>
      </c>
      <c r="F11">
        <f t="shared" si="0"/>
        <v>139500</v>
      </c>
    </row>
    <row r="12" spans="1:6" x14ac:dyDescent="0.3">
      <c r="A12" s="2">
        <v>45668</v>
      </c>
      <c r="B12" t="s">
        <v>130</v>
      </c>
      <c r="C12" t="s">
        <v>146</v>
      </c>
      <c r="D12">
        <v>80</v>
      </c>
      <c r="E12">
        <v>1600</v>
      </c>
      <c r="F12">
        <f t="shared" si="0"/>
        <v>128000</v>
      </c>
    </row>
    <row r="13" spans="1:6" x14ac:dyDescent="0.3">
      <c r="A13" s="2">
        <v>45669</v>
      </c>
      <c r="B13" t="s">
        <v>131</v>
      </c>
      <c r="C13" t="s">
        <v>147</v>
      </c>
      <c r="D13">
        <v>100</v>
      </c>
      <c r="E13">
        <v>1650</v>
      </c>
      <c r="F13">
        <f t="shared" si="0"/>
        <v>165000</v>
      </c>
    </row>
    <row r="14" spans="1:6" x14ac:dyDescent="0.3">
      <c r="A14" s="2">
        <v>45670</v>
      </c>
      <c r="B14" t="s">
        <v>132</v>
      </c>
      <c r="C14" t="s">
        <v>148</v>
      </c>
      <c r="D14">
        <v>120</v>
      </c>
      <c r="E14">
        <v>1550</v>
      </c>
      <c r="F14">
        <f t="shared" si="0"/>
        <v>186000</v>
      </c>
    </row>
    <row r="15" spans="1:6" x14ac:dyDescent="0.3">
      <c r="A15" s="2">
        <v>45671</v>
      </c>
      <c r="B15" t="s">
        <v>133</v>
      </c>
      <c r="C15" t="s">
        <v>149</v>
      </c>
      <c r="D15">
        <v>110</v>
      </c>
      <c r="E15">
        <v>1500</v>
      </c>
      <c r="F15">
        <f t="shared" si="0"/>
        <v>165000</v>
      </c>
    </row>
    <row r="16" spans="1:6" x14ac:dyDescent="0.3">
      <c r="A16" s="2">
        <v>45672</v>
      </c>
      <c r="B16" t="s">
        <v>134</v>
      </c>
      <c r="C16" t="s">
        <v>150</v>
      </c>
      <c r="D16">
        <v>120</v>
      </c>
      <c r="E16">
        <v>1600</v>
      </c>
      <c r="F16">
        <f t="shared" si="0"/>
        <v>192000</v>
      </c>
    </row>
    <row r="17" spans="1:6" x14ac:dyDescent="0.3">
      <c r="A17" s="2">
        <v>45673</v>
      </c>
      <c r="B17" t="s">
        <v>135</v>
      </c>
      <c r="C17" t="s">
        <v>136</v>
      </c>
      <c r="D17">
        <v>140</v>
      </c>
      <c r="E17">
        <v>1650</v>
      </c>
      <c r="F17">
        <f t="shared" si="0"/>
        <v>231000</v>
      </c>
    </row>
    <row r="18" spans="1:6" x14ac:dyDescent="0.3">
      <c r="A18" s="2">
        <v>45674</v>
      </c>
      <c r="B18" t="s">
        <v>128</v>
      </c>
      <c r="C18" t="s">
        <v>137</v>
      </c>
      <c r="D18">
        <v>150</v>
      </c>
      <c r="E18">
        <v>1500</v>
      </c>
      <c r="F18">
        <f t="shared" si="0"/>
        <v>225000</v>
      </c>
    </row>
    <row r="19" spans="1:6" x14ac:dyDescent="0.3">
      <c r="A19" s="2">
        <v>45675</v>
      </c>
      <c r="B19" t="s">
        <v>129</v>
      </c>
      <c r="C19" t="s">
        <v>138</v>
      </c>
      <c r="D19">
        <v>160</v>
      </c>
      <c r="E19">
        <v>1550</v>
      </c>
      <c r="F19">
        <f t="shared" si="0"/>
        <v>248000</v>
      </c>
    </row>
    <row r="20" spans="1:6" x14ac:dyDescent="0.3">
      <c r="A20" s="2">
        <v>45676</v>
      </c>
      <c r="B20" t="s">
        <v>128</v>
      </c>
      <c r="C20" t="s">
        <v>139</v>
      </c>
      <c r="D20">
        <v>180</v>
      </c>
      <c r="E20">
        <v>1600</v>
      </c>
      <c r="F20">
        <f t="shared" si="0"/>
        <v>288000</v>
      </c>
    </row>
    <row r="21" spans="1:6" x14ac:dyDescent="0.3">
      <c r="A21" s="2">
        <v>45677</v>
      </c>
      <c r="B21" t="s">
        <v>129</v>
      </c>
      <c r="C21" t="s">
        <v>140</v>
      </c>
      <c r="D21">
        <v>190</v>
      </c>
      <c r="E21">
        <v>1650</v>
      </c>
      <c r="F21">
        <f t="shared" si="0"/>
        <v>313500</v>
      </c>
    </row>
    <row r="22" spans="1:6" x14ac:dyDescent="0.3">
      <c r="A22" s="2">
        <v>45678</v>
      </c>
      <c r="B22" t="s">
        <v>128</v>
      </c>
      <c r="C22" t="s">
        <v>141</v>
      </c>
      <c r="D22">
        <v>180</v>
      </c>
      <c r="E22">
        <v>1500</v>
      </c>
      <c r="F22">
        <f t="shared" si="0"/>
        <v>270000</v>
      </c>
    </row>
    <row r="23" spans="1:6" x14ac:dyDescent="0.3">
      <c r="A23" s="2">
        <v>45679</v>
      </c>
      <c r="B23" t="s">
        <v>129</v>
      </c>
      <c r="C23" t="s">
        <v>142</v>
      </c>
      <c r="D23">
        <v>200</v>
      </c>
      <c r="E23">
        <v>1550</v>
      </c>
      <c r="F23">
        <f t="shared" si="0"/>
        <v>310000</v>
      </c>
    </row>
    <row r="24" spans="1:6" x14ac:dyDescent="0.3">
      <c r="A24" s="2">
        <v>45680</v>
      </c>
      <c r="B24" t="s">
        <v>128</v>
      </c>
      <c r="C24" t="s">
        <v>143</v>
      </c>
      <c r="D24">
        <v>190</v>
      </c>
      <c r="E24">
        <v>1600</v>
      </c>
      <c r="F24">
        <f t="shared" si="0"/>
        <v>304000</v>
      </c>
    </row>
    <row r="25" spans="1:6" x14ac:dyDescent="0.3">
      <c r="A25" s="2">
        <v>45681</v>
      </c>
      <c r="B25" t="s">
        <v>129</v>
      </c>
      <c r="C25" t="s">
        <v>144</v>
      </c>
      <c r="D25">
        <v>180</v>
      </c>
      <c r="E25">
        <v>1650</v>
      </c>
      <c r="F25">
        <f t="shared" si="0"/>
        <v>297000</v>
      </c>
    </row>
    <row r="26" spans="1:6" x14ac:dyDescent="0.3">
      <c r="A26" s="2">
        <v>45682</v>
      </c>
      <c r="B26" t="s">
        <v>128</v>
      </c>
      <c r="C26" t="s">
        <v>145</v>
      </c>
      <c r="D26">
        <v>170</v>
      </c>
      <c r="E26">
        <v>1500</v>
      </c>
      <c r="F26">
        <f t="shared" si="0"/>
        <v>255000</v>
      </c>
    </row>
    <row r="27" spans="1:6" x14ac:dyDescent="0.3">
      <c r="A27" s="2">
        <v>45683</v>
      </c>
      <c r="B27" t="s">
        <v>129</v>
      </c>
      <c r="C27" t="s">
        <v>146</v>
      </c>
      <c r="D27">
        <v>160</v>
      </c>
      <c r="E27">
        <v>1550</v>
      </c>
      <c r="F27">
        <f>D27 * E27</f>
        <v>248000</v>
      </c>
    </row>
    <row r="28" spans="1:6" x14ac:dyDescent="0.3">
      <c r="A28" s="2">
        <v>45684</v>
      </c>
      <c r="B28" t="s">
        <v>130</v>
      </c>
      <c r="C28" t="s">
        <v>147</v>
      </c>
      <c r="D28">
        <v>150</v>
      </c>
      <c r="E28">
        <v>1600</v>
      </c>
      <c r="F28">
        <f>D28 * E28</f>
        <v>240000</v>
      </c>
    </row>
    <row r="29" spans="1:6" x14ac:dyDescent="0.3">
      <c r="A29" s="2">
        <v>45685</v>
      </c>
      <c r="B29" t="s">
        <v>131</v>
      </c>
      <c r="C29" t="s">
        <v>148</v>
      </c>
      <c r="D29">
        <v>160</v>
      </c>
      <c r="E29">
        <v>1650</v>
      </c>
      <c r="F29">
        <f t="shared" ref="F29:F45" si="1">D29 * E29</f>
        <v>264000</v>
      </c>
    </row>
    <row r="30" spans="1:6" x14ac:dyDescent="0.3">
      <c r="A30" s="2">
        <v>45686</v>
      </c>
      <c r="B30" t="s">
        <v>132</v>
      </c>
      <c r="C30" t="s">
        <v>149</v>
      </c>
      <c r="D30">
        <v>140</v>
      </c>
      <c r="E30">
        <v>1500</v>
      </c>
      <c r="F30">
        <f t="shared" si="1"/>
        <v>210000</v>
      </c>
    </row>
    <row r="31" spans="1:6" x14ac:dyDescent="0.3">
      <c r="A31" s="2">
        <v>45687</v>
      </c>
      <c r="B31" t="s">
        <v>133</v>
      </c>
      <c r="C31" t="s">
        <v>150</v>
      </c>
      <c r="D31">
        <v>190</v>
      </c>
      <c r="E31">
        <v>1550</v>
      </c>
      <c r="F31">
        <f t="shared" si="1"/>
        <v>294500</v>
      </c>
    </row>
    <row r="32" spans="1:6" x14ac:dyDescent="0.3">
      <c r="A32" s="2">
        <v>45688</v>
      </c>
      <c r="B32" t="s">
        <v>134</v>
      </c>
      <c r="C32" t="s">
        <v>136</v>
      </c>
      <c r="D32">
        <v>180</v>
      </c>
      <c r="E32">
        <v>1600</v>
      </c>
      <c r="F32">
        <f t="shared" si="1"/>
        <v>288000</v>
      </c>
    </row>
    <row r="33" spans="1:6" x14ac:dyDescent="0.3">
      <c r="A33" s="2">
        <v>45689</v>
      </c>
      <c r="B33" t="s">
        <v>135</v>
      </c>
      <c r="C33" t="s">
        <v>136</v>
      </c>
      <c r="D33">
        <v>160</v>
      </c>
      <c r="E33">
        <v>1650</v>
      </c>
      <c r="F33">
        <f t="shared" si="1"/>
        <v>264000</v>
      </c>
    </row>
    <row r="34" spans="1:6" x14ac:dyDescent="0.3">
      <c r="A34" s="2">
        <v>45690</v>
      </c>
      <c r="B34" t="s">
        <v>128</v>
      </c>
      <c r="C34" t="s">
        <v>137</v>
      </c>
      <c r="D34">
        <v>150</v>
      </c>
      <c r="E34">
        <v>1500</v>
      </c>
      <c r="F34">
        <f t="shared" si="1"/>
        <v>225000</v>
      </c>
    </row>
    <row r="35" spans="1:6" x14ac:dyDescent="0.3">
      <c r="A35" s="2">
        <v>45691</v>
      </c>
      <c r="B35" t="s">
        <v>129</v>
      </c>
      <c r="C35" t="s">
        <v>138</v>
      </c>
      <c r="D35">
        <v>170</v>
      </c>
      <c r="E35">
        <v>1550</v>
      </c>
      <c r="F35">
        <f t="shared" si="1"/>
        <v>263500</v>
      </c>
    </row>
    <row r="36" spans="1:6" x14ac:dyDescent="0.3">
      <c r="A36" s="2">
        <v>45692</v>
      </c>
      <c r="B36" t="s">
        <v>128</v>
      </c>
      <c r="C36" t="s">
        <v>139</v>
      </c>
      <c r="D36">
        <v>160</v>
      </c>
      <c r="E36">
        <v>1600</v>
      </c>
      <c r="F36">
        <f t="shared" si="1"/>
        <v>256000</v>
      </c>
    </row>
    <row r="37" spans="1:6" x14ac:dyDescent="0.3">
      <c r="A37" s="2">
        <v>45693</v>
      </c>
      <c r="B37" t="s">
        <v>129</v>
      </c>
      <c r="C37" t="s">
        <v>140</v>
      </c>
      <c r="D37">
        <v>155</v>
      </c>
      <c r="E37">
        <v>1650</v>
      </c>
      <c r="F37">
        <f t="shared" si="1"/>
        <v>255750</v>
      </c>
    </row>
    <row r="38" spans="1:6" x14ac:dyDescent="0.3">
      <c r="A38" s="2">
        <v>45694</v>
      </c>
      <c r="B38" t="s">
        <v>128</v>
      </c>
      <c r="C38" t="s">
        <v>141</v>
      </c>
      <c r="D38">
        <v>200</v>
      </c>
      <c r="E38">
        <v>1500</v>
      </c>
      <c r="F38">
        <f t="shared" si="1"/>
        <v>300000</v>
      </c>
    </row>
    <row r="39" spans="1:6" x14ac:dyDescent="0.3">
      <c r="A39" s="2">
        <v>45695</v>
      </c>
      <c r="B39" t="s">
        <v>129</v>
      </c>
      <c r="C39" t="s">
        <v>142</v>
      </c>
      <c r="D39">
        <v>210</v>
      </c>
      <c r="E39">
        <v>1550</v>
      </c>
      <c r="F39">
        <f t="shared" si="1"/>
        <v>325500</v>
      </c>
    </row>
    <row r="40" spans="1:6" x14ac:dyDescent="0.3">
      <c r="A40" s="2">
        <v>45696</v>
      </c>
      <c r="B40" t="s">
        <v>128</v>
      </c>
      <c r="C40" t="s">
        <v>143</v>
      </c>
      <c r="D40">
        <v>240</v>
      </c>
      <c r="E40">
        <v>1600</v>
      </c>
      <c r="F40">
        <f t="shared" si="1"/>
        <v>384000</v>
      </c>
    </row>
    <row r="41" spans="1:6" x14ac:dyDescent="0.3">
      <c r="A41" s="2">
        <v>45697</v>
      </c>
      <c r="B41" t="s">
        <v>129</v>
      </c>
      <c r="C41" t="s">
        <v>144</v>
      </c>
      <c r="D41">
        <v>165</v>
      </c>
      <c r="E41">
        <v>1650</v>
      </c>
      <c r="F41">
        <f t="shared" si="1"/>
        <v>272250</v>
      </c>
    </row>
    <row r="42" spans="1:6" x14ac:dyDescent="0.3">
      <c r="A42" s="2">
        <v>45698</v>
      </c>
      <c r="B42" t="s">
        <v>128</v>
      </c>
      <c r="C42" t="s">
        <v>145</v>
      </c>
      <c r="D42">
        <v>225</v>
      </c>
      <c r="E42">
        <v>1500</v>
      </c>
      <c r="F42">
        <f t="shared" si="1"/>
        <v>337500</v>
      </c>
    </row>
    <row r="43" spans="1:6" x14ac:dyDescent="0.3">
      <c r="A43" s="2">
        <v>45699</v>
      </c>
      <c r="B43" t="s">
        <v>129</v>
      </c>
      <c r="C43" t="s">
        <v>146</v>
      </c>
      <c r="D43">
        <v>240</v>
      </c>
      <c r="E43">
        <v>1550</v>
      </c>
      <c r="F43">
        <f t="shared" si="1"/>
        <v>372000</v>
      </c>
    </row>
    <row r="44" spans="1:6" x14ac:dyDescent="0.3">
      <c r="A44" s="2">
        <v>45700</v>
      </c>
      <c r="B44" t="s">
        <v>130</v>
      </c>
      <c r="C44" t="s">
        <v>147</v>
      </c>
      <c r="D44">
        <v>220</v>
      </c>
      <c r="E44">
        <v>1600</v>
      </c>
      <c r="F44">
        <f t="shared" si="1"/>
        <v>352000</v>
      </c>
    </row>
    <row r="45" spans="1:6" x14ac:dyDescent="0.3">
      <c r="A45" s="2">
        <v>45701</v>
      </c>
      <c r="B45" t="s">
        <v>131</v>
      </c>
      <c r="C45" t="s">
        <v>148</v>
      </c>
      <c r="D45">
        <v>200</v>
      </c>
      <c r="E45">
        <v>1650</v>
      </c>
      <c r="F45">
        <f t="shared" si="1"/>
        <v>330000</v>
      </c>
    </row>
    <row r="46" spans="1:6" x14ac:dyDescent="0.3">
      <c r="A46" s="2">
        <v>45702</v>
      </c>
      <c r="B46" t="s">
        <v>132</v>
      </c>
      <c r="C46" t="s">
        <v>149</v>
      </c>
      <c r="D46">
        <v>180</v>
      </c>
      <c r="E46">
        <v>1500</v>
      </c>
      <c r="F46">
        <f>D46 * E46</f>
        <v>270000</v>
      </c>
    </row>
    <row r="47" spans="1:6" x14ac:dyDescent="0.3">
      <c r="A47" s="2">
        <v>45703</v>
      </c>
      <c r="B47" t="s">
        <v>133</v>
      </c>
      <c r="C47" t="s">
        <v>150</v>
      </c>
      <c r="D47">
        <v>175</v>
      </c>
      <c r="E47">
        <v>1550</v>
      </c>
      <c r="F47">
        <f>D47 * E47</f>
        <v>271250</v>
      </c>
    </row>
    <row r="48" spans="1:6" x14ac:dyDescent="0.3">
      <c r="A48" s="2">
        <v>45704</v>
      </c>
      <c r="B48" t="s">
        <v>134</v>
      </c>
      <c r="C48" t="s">
        <v>136</v>
      </c>
      <c r="D48">
        <v>190</v>
      </c>
      <c r="E48">
        <v>1600</v>
      </c>
      <c r="F48">
        <f t="shared" ref="F48:F60" si="2">D48 * E48</f>
        <v>304000</v>
      </c>
    </row>
    <row r="49" spans="1:6" x14ac:dyDescent="0.3">
      <c r="A49" s="2">
        <v>45705</v>
      </c>
      <c r="B49" t="s">
        <v>135</v>
      </c>
      <c r="C49" t="s">
        <v>136</v>
      </c>
      <c r="D49">
        <v>185</v>
      </c>
      <c r="E49">
        <v>1650</v>
      </c>
      <c r="F49">
        <f t="shared" si="2"/>
        <v>305250</v>
      </c>
    </row>
    <row r="50" spans="1:6" x14ac:dyDescent="0.3">
      <c r="A50" s="2">
        <v>45706</v>
      </c>
      <c r="B50" t="s">
        <v>128</v>
      </c>
      <c r="C50" t="s">
        <v>137</v>
      </c>
      <c r="D50">
        <v>320</v>
      </c>
      <c r="E50">
        <v>1500</v>
      </c>
      <c r="F50">
        <f t="shared" si="2"/>
        <v>480000</v>
      </c>
    </row>
    <row r="51" spans="1:6" x14ac:dyDescent="0.3">
      <c r="A51" s="2">
        <v>45707</v>
      </c>
      <c r="B51" t="s">
        <v>129</v>
      </c>
      <c r="C51" t="s">
        <v>138</v>
      </c>
      <c r="D51">
        <v>360</v>
      </c>
      <c r="E51">
        <v>1550</v>
      </c>
      <c r="F51">
        <f t="shared" si="2"/>
        <v>558000</v>
      </c>
    </row>
    <row r="52" spans="1:6" x14ac:dyDescent="0.3">
      <c r="A52" s="2">
        <v>45708</v>
      </c>
      <c r="B52" t="s">
        <v>128</v>
      </c>
      <c r="C52" t="s">
        <v>139</v>
      </c>
      <c r="D52">
        <v>340</v>
      </c>
      <c r="E52">
        <v>1600</v>
      </c>
      <c r="F52">
        <f t="shared" si="2"/>
        <v>544000</v>
      </c>
    </row>
    <row r="53" spans="1:6" x14ac:dyDescent="0.3">
      <c r="A53" s="2">
        <v>45709</v>
      </c>
      <c r="B53" t="s">
        <v>129</v>
      </c>
      <c r="C53" t="s">
        <v>140</v>
      </c>
      <c r="D53">
        <v>450</v>
      </c>
      <c r="E53">
        <v>1650</v>
      </c>
      <c r="F53">
        <f t="shared" si="2"/>
        <v>742500</v>
      </c>
    </row>
    <row r="54" spans="1:6" x14ac:dyDescent="0.3">
      <c r="A54" s="2">
        <v>45710</v>
      </c>
      <c r="B54" t="s">
        <v>128</v>
      </c>
      <c r="C54" t="s">
        <v>141</v>
      </c>
      <c r="D54">
        <v>460</v>
      </c>
      <c r="E54">
        <v>1500</v>
      </c>
      <c r="F54">
        <f t="shared" si="2"/>
        <v>690000</v>
      </c>
    </row>
    <row r="55" spans="1:6" x14ac:dyDescent="0.3">
      <c r="A55" s="2">
        <v>45711</v>
      </c>
      <c r="B55" t="s">
        <v>129</v>
      </c>
      <c r="C55" t="s">
        <v>142</v>
      </c>
      <c r="D55">
        <v>480</v>
      </c>
      <c r="E55">
        <v>1550</v>
      </c>
      <c r="F55">
        <f t="shared" si="2"/>
        <v>744000</v>
      </c>
    </row>
    <row r="56" spans="1:6" x14ac:dyDescent="0.3">
      <c r="A56" s="2">
        <v>45712</v>
      </c>
      <c r="B56" t="s">
        <v>128</v>
      </c>
      <c r="C56" t="s">
        <v>143</v>
      </c>
      <c r="D56">
        <v>490</v>
      </c>
      <c r="E56">
        <v>1600</v>
      </c>
      <c r="F56">
        <f t="shared" si="2"/>
        <v>784000</v>
      </c>
    </row>
    <row r="57" spans="1:6" x14ac:dyDescent="0.3">
      <c r="A57" s="2">
        <v>45713</v>
      </c>
      <c r="B57" t="s">
        <v>129</v>
      </c>
      <c r="C57" t="s">
        <v>144</v>
      </c>
      <c r="D57">
        <v>450</v>
      </c>
      <c r="E57">
        <v>1650</v>
      </c>
      <c r="F57">
        <f t="shared" si="2"/>
        <v>742500</v>
      </c>
    </row>
    <row r="58" spans="1:6" x14ac:dyDescent="0.3">
      <c r="A58" s="2">
        <v>45714</v>
      </c>
      <c r="B58" t="s">
        <v>128</v>
      </c>
      <c r="C58" t="s">
        <v>145</v>
      </c>
      <c r="D58">
        <v>420</v>
      </c>
      <c r="E58">
        <v>1500</v>
      </c>
      <c r="F58">
        <f t="shared" si="2"/>
        <v>630000</v>
      </c>
    </row>
    <row r="59" spans="1:6" x14ac:dyDescent="0.3">
      <c r="A59" s="2">
        <v>45715</v>
      </c>
      <c r="B59" t="s">
        <v>129</v>
      </c>
      <c r="C59" t="s">
        <v>146</v>
      </c>
      <c r="D59">
        <v>430</v>
      </c>
      <c r="E59">
        <v>1550</v>
      </c>
      <c r="F59">
        <f t="shared" si="2"/>
        <v>666500</v>
      </c>
    </row>
    <row r="60" spans="1:6" x14ac:dyDescent="0.3">
      <c r="A60" s="2">
        <v>45716</v>
      </c>
      <c r="B60" t="s">
        <v>130</v>
      </c>
      <c r="C60" t="s">
        <v>147</v>
      </c>
      <c r="D60">
        <v>460</v>
      </c>
      <c r="E60">
        <v>1600</v>
      </c>
      <c r="F60">
        <f t="shared" si="2"/>
        <v>736000</v>
      </c>
    </row>
    <row r="61" spans="1:6" x14ac:dyDescent="0.3">
      <c r="E61" t="s">
        <v>162</v>
      </c>
      <c r="F61">
        <f>SUM(F2:F60)</f>
        <v>18143000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A2CAF-F96D-4317-B8C2-4D8B32242E87}">
  <dimension ref="A1:E60"/>
  <sheetViews>
    <sheetView workbookViewId="0">
      <selection activeCell="E1" sqref="E1"/>
    </sheetView>
  </sheetViews>
  <sheetFormatPr defaultRowHeight="14.4" x14ac:dyDescent="0.3"/>
  <cols>
    <col min="1" max="1" width="10.77734375" customWidth="1"/>
    <col min="2" max="2" width="14.6640625" customWidth="1"/>
    <col min="3" max="3" width="14.88671875" customWidth="1"/>
    <col min="4" max="4" width="17.6640625" customWidth="1"/>
    <col min="5" max="5" width="14.21875" customWidth="1"/>
  </cols>
  <sheetData>
    <row r="1" spans="1:5" ht="15.6" x14ac:dyDescent="0.3">
      <c r="A1" s="1" t="s">
        <v>122</v>
      </c>
      <c r="B1" s="1" t="s">
        <v>151</v>
      </c>
      <c r="C1" s="1" t="s">
        <v>152</v>
      </c>
      <c r="D1" s="1" t="s">
        <v>153</v>
      </c>
      <c r="E1" s="1" t="s">
        <v>154</v>
      </c>
    </row>
    <row r="2" spans="1:5" x14ac:dyDescent="0.3">
      <c r="A2" s="2">
        <v>45658</v>
      </c>
      <c r="B2">
        <v>100</v>
      </c>
      <c r="C2">
        <v>20</v>
      </c>
      <c r="D2">
        <v>50</v>
      </c>
      <c r="E2">
        <f>B2+C2-D2</f>
        <v>70</v>
      </c>
    </row>
    <row r="3" spans="1:5" x14ac:dyDescent="0.3">
      <c r="A3" s="2">
        <v>45659</v>
      </c>
      <c r="B3">
        <v>130</v>
      </c>
      <c r="C3">
        <v>30</v>
      </c>
      <c r="D3">
        <v>60</v>
      </c>
      <c r="E3">
        <f t="shared" ref="E3:E60" si="0">B3+C3-D3</f>
        <v>100</v>
      </c>
    </row>
    <row r="4" spans="1:5" x14ac:dyDescent="0.3">
      <c r="A4" s="2">
        <v>45660</v>
      </c>
      <c r="B4">
        <v>120</v>
      </c>
      <c r="C4">
        <v>25</v>
      </c>
      <c r="D4">
        <v>40</v>
      </c>
      <c r="E4">
        <f t="shared" si="0"/>
        <v>105</v>
      </c>
    </row>
    <row r="5" spans="1:5" x14ac:dyDescent="0.3">
      <c r="A5" s="2">
        <v>45661</v>
      </c>
      <c r="B5">
        <v>130</v>
      </c>
      <c r="C5">
        <v>20</v>
      </c>
      <c r="D5">
        <v>100</v>
      </c>
      <c r="E5">
        <f t="shared" si="0"/>
        <v>50</v>
      </c>
    </row>
    <row r="6" spans="1:5" x14ac:dyDescent="0.3">
      <c r="A6" s="2">
        <v>45662</v>
      </c>
      <c r="B6">
        <v>110</v>
      </c>
      <c r="C6">
        <v>30</v>
      </c>
      <c r="D6">
        <v>120</v>
      </c>
      <c r="E6">
        <f t="shared" si="0"/>
        <v>20</v>
      </c>
    </row>
    <row r="7" spans="1:5" x14ac:dyDescent="0.3">
      <c r="A7" s="2">
        <v>45663</v>
      </c>
      <c r="B7">
        <v>100</v>
      </c>
      <c r="C7">
        <v>35</v>
      </c>
      <c r="D7">
        <v>100</v>
      </c>
      <c r="E7">
        <f t="shared" si="0"/>
        <v>35</v>
      </c>
    </row>
    <row r="8" spans="1:5" x14ac:dyDescent="0.3">
      <c r="A8" s="2">
        <v>45664</v>
      </c>
      <c r="B8">
        <v>70</v>
      </c>
      <c r="C8">
        <v>30</v>
      </c>
      <c r="D8">
        <v>60</v>
      </c>
      <c r="E8">
        <f t="shared" si="0"/>
        <v>40</v>
      </c>
    </row>
    <row r="9" spans="1:5" x14ac:dyDescent="0.3">
      <c r="A9" s="2">
        <v>45665</v>
      </c>
      <c r="B9">
        <v>60</v>
      </c>
      <c r="C9">
        <v>20</v>
      </c>
      <c r="D9">
        <v>50</v>
      </c>
      <c r="E9">
        <f t="shared" si="0"/>
        <v>30</v>
      </c>
    </row>
    <row r="10" spans="1:5" x14ac:dyDescent="0.3">
      <c r="A10" s="2">
        <v>45666</v>
      </c>
      <c r="B10">
        <v>90</v>
      </c>
      <c r="C10">
        <v>25</v>
      </c>
      <c r="D10">
        <v>70</v>
      </c>
      <c r="E10">
        <f t="shared" si="0"/>
        <v>45</v>
      </c>
    </row>
    <row r="11" spans="1:5" x14ac:dyDescent="0.3">
      <c r="A11" s="2">
        <v>45667</v>
      </c>
      <c r="B11">
        <v>100</v>
      </c>
      <c r="C11">
        <v>30</v>
      </c>
      <c r="D11">
        <v>60</v>
      </c>
      <c r="E11">
        <f t="shared" si="0"/>
        <v>70</v>
      </c>
    </row>
    <row r="12" spans="1:5" x14ac:dyDescent="0.3">
      <c r="A12" s="2">
        <v>45668</v>
      </c>
      <c r="B12">
        <v>100</v>
      </c>
      <c r="C12">
        <v>35</v>
      </c>
      <c r="D12">
        <v>110</v>
      </c>
      <c r="E12">
        <f t="shared" si="0"/>
        <v>25</v>
      </c>
    </row>
    <row r="13" spans="1:5" x14ac:dyDescent="0.3">
      <c r="A13" s="2">
        <v>45669</v>
      </c>
      <c r="B13">
        <v>120</v>
      </c>
      <c r="C13">
        <v>20</v>
      </c>
      <c r="D13">
        <v>90</v>
      </c>
      <c r="E13">
        <f t="shared" si="0"/>
        <v>50</v>
      </c>
    </row>
    <row r="14" spans="1:5" x14ac:dyDescent="0.3">
      <c r="A14" s="2">
        <v>45670</v>
      </c>
      <c r="B14">
        <v>130</v>
      </c>
      <c r="C14">
        <v>25</v>
      </c>
      <c r="D14">
        <v>120</v>
      </c>
      <c r="E14">
        <f t="shared" si="0"/>
        <v>35</v>
      </c>
    </row>
    <row r="15" spans="1:5" x14ac:dyDescent="0.3">
      <c r="A15" s="2">
        <v>45671</v>
      </c>
      <c r="B15">
        <v>110</v>
      </c>
      <c r="C15">
        <v>25</v>
      </c>
      <c r="D15">
        <v>105</v>
      </c>
      <c r="E15">
        <f t="shared" si="0"/>
        <v>30</v>
      </c>
    </row>
    <row r="16" spans="1:5" x14ac:dyDescent="0.3">
      <c r="A16" s="2">
        <v>45672</v>
      </c>
      <c r="B16">
        <v>100</v>
      </c>
      <c r="C16">
        <v>20</v>
      </c>
      <c r="D16">
        <v>100</v>
      </c>
      <c r="E16">
        <f t="shared" si="0"/>
        <v>20</v>
      </c>
    </row>
    <row r="17" spans="1:5" x14ac:dyDescent="0.3">
      <c r="A17" s="2">
        <v>45673</v>
      </c>
      <c r="B17">
        <v>150</v>
      </c>
      <c r="C17">
        <v>30</v>
      </c>
      <c r="D17">
        <v>120</v>
      </c>
      <c r="E17">
        <f t="shared" si="0"/>
        <v>60</v>
      </c>
    </row>
    <row r="18" spans="1:5" x14ac:dyDescent="0.3">
      <c r="A18" s="2">
        <v>45674</v>
      </c>
      <c r="B18">
        <v>140</v>
      </c>
      <c r="C18">
        <v>35</v>
      </c>
      <c r="D18">
        <v>145</v>
      </c>
      <c r="E18">
        <f t="shared" si="0"/>
        <v>30</v>
      </c>
    </row>
    <row r="19" spans="1:5" x14ac:dyDescent="0.3">
      <c r="A19" s="2">
        <v>45675</v>
      </c>
      <c r="B19">
        <v>130</v>
      </c>
      <c r="C19">
        <v>20</v>
      </c>
      <c r="D19">
        <v>120</v>
      </c>
      <c r="E19">
        <f t="shared" si="0"/>
        <v>30</v>
      </c>
    </row>
    <row r="20" spans="1:5" x14ac:dyDescent="0.3">
      <c r="A20" s="2">
        <v>45676</v>
      </c>
      <c r="B20">
        <v>120</v>
      </c>
      <c r="C20">
        <v>25</v>
      </c>
      <c r="D20">
        <v>90</v>
      </c>
      <c r="E20">
        <f t="shared" si="0"/>
        <v>55</v>
      </c>
    </row>
    <row r="21" spans="1:5" x14ac:dyDescent="0.3">
      <c r="A21" s="2">
        <v>45677</v>
      </c>
      <c r="B21">
        <v>110</v>
      </c>
      <c r="C21">
        <v>30</v>
      </c>
      <c r="D21">
        <v>100</v>
      </c>
      <c r="E21">
        <f t="shared" si="0"/>
        <v>40</v>
      </c>
    </row>
    <row r="22" spans="1:5" x14ac:dyDescent="0.3">
      <c r="A22" s="2">
        <v>45678</v>
      </c>
      <c r="B22">
        <v>100</v>
      </c>
      <c r="C22">
        <v>35</v>
      </c>
      <c r="D22">
        <v>90</v>
      </c>
      <c r="E22">
        <f t="shared" si="0"/>
        <v>45</v>
      </c>
    </row>
    <row r="23" spans="1:5" x14ac:dyDescent="0.3">
      <c r="A23" s="2">
        <v>45679</v>
      </c>
      <c r="B23">
        <v>100</v>
      </c>
      <c r="C23">
        <v>20</v>
      </c>
      <c r="D23">
        <v>100</v>
      </c>
      <c r="E23">
        <f t="shared" si="0"/>
        <v>20</v>
      </c>
    </row>
    <row r="24" spans="1:5" x14ac:dyDescent="0.3">
      <c r="A24" s="2">
        <v>45680</v>
      </c>
      <c r="B24">
        <v>120</v>
      </c>
      <c r="C24">
        <v>25</v>
      </c>
      <c r="D24">
        <v>90</v>
      </c>
      <c r="E24">
        <f t="shared" si="0"/>
        <v>55</v>
      </c>
    </row>
    <row r="25" spans="1:5" x14ac:dyDescent="0.3">
      <c r="A25" s="2">
        <v>45681</v>
      </c>
      <c r="B25">
        <v>130</v>
      </c>
      <c r="C25">
        <v>30</v>
      </c>
      <c r="D25">
        <v>110</v>
      </c>
      <c r="E25">
        <f t="shared" si="0"/>
        <v>50</v>
      </c>
    </row>
    <row r="26" spans="1:5" x14ac:dyDescent="0.3">
      <c r="A26" s="2">
        <v>45682</v>
      </c>
      <c r="B26">
        <v>110</v>
      </c>
      <c r="C26">
        <v>35</v>
      </c>
      <c r="D26">
        <v>120</v>
      </c>
      <c r="E26">
        <f t="shared" si="0"/>
        <v>25</v>
      </c>
    </row>
    <row r="27" spans="1:5" x14ac:dyDescent="0.3">
      <c r="A27" s="2">
        <v>45683</v>
      </c>
      <c r="B27">
        <v>100</v>
      </c>
      <c r="C27">
        <v>20</v>
      </c>
      <c r="D27">
        <v>100</v>
      </c>
      <c r="E27">
        <f t="shared" si="0"/>
        <v>20</v>
      </c>
    </row>
    <row r="28" spans="1:5" x14ac:dyDescent="0.3">
      <c r="A28" s="2">
        <v>45684</v>
      </c>
      <c r="B28">
        <v>90</v>
      </c>
      <c r="C28">
        <v>25</v>
      </c>
      <c r="D28">
        <v>100</v>
      </c>
      <c r="E28">
        <f t="shared" si="0"/>
        <v>15</v>
      </c>
    </row>
    <row r="29" spans="1:5" x14ac:dyDescent="0.3">
      <c r="A29" s="2">
        <v>45685</v>
      </c>
      <c r="B29">
        <v>120</v>
      </c>
      <c r="C29">
        <v>30</v>
      </c>
      <c r="D29">
        <v>130</v>
      </c>
      <c r="E29">
        <f t="shared" si="0"/>
        <v>20</v>
      </c>
    </row>
    <row r="30" spans="1:5" x14ac:dyDescent="0.3">
      <c r="A30" s="2">
        <v>45686</v>
      </c>
      <c r="B30">
        <v>100</v>
      </c>
      <c r="C30">
        <v>35</v>
      </c>
      <c r="D30">
        <v>120</v>
      </c>
      <c r="E30">
        <f t="shared" si="0"/>
        <v>15</v>
      </c>
    </row>
    <row r="31" spans="1:5" x14ac:dyDescent="0.3">
      <c r="A31" s="2">
        <v>45687</v>
      </c>
      <c r="B31">
        <v>100</v>
      </c>
      <c r="C31">
        <v>20</v>
      </c>
      <c r="D31">
        <v>100</v>
      </c>
      <c r="E31">
        <f t="shared" si="0"/>
        <v>20</v>
      </c>
    </row>
    <row r="32" spans="1:5" x14ac:dyDescent="0.3">
      <c r="A32" s="2">
        <v>45688</v>
      </c>
      <c r="B32">
        <v>110</v>
      </c>
      <c r="C32">
        <v>25</v>
      </c>
      <c r="D32">
        <v>90</v>
      </c>
      <c r="E32">
        <f t="shared" si="0"/>
        <v>45</v>
      </c>
    </row>
    <row r="33" spans="1:5" x14ac:dyDescent="0.3">
      <c r="A33" s="2">
        <v>45689</v>
      </c>
      <c r="B33">
        <v>120</v>
      </c>
      <c r="C33">
        <v>30</v>
      </c>
      <c r="D33">
        <v>120</v>
      </c>
      <c r="E33">
        <f t="shared" si="0"/>
        <v>30</v>
      </c>
    </row>
    <row r="34" spans="1:5" x14ac:dyDescent="0.3">
      <c r="A34" s="2">
        <v>45690</v>
      </c>
      <c r="B34">
        <v>130</v>
      </c>
      <c r="C34">
        <v>35</v>
      </c>
      <c r="D34">
        <v>120</v>
      </c>
      <c r="E34">
        <f t="shared" si="0"/>
        <v>45</v>
      </c>
    </row>
    <row r="35" spans="1:5" x14ac:dyDescent="0.3">
      <c r="A35" s="2">
        <v>45691</v>
      </c>
      <c r="B35">
        <v>140</v>
      </c>
      <c r="C35">
        <v>40</v>
      </c>
      <c r="D35">
        <v>160</v>
      </c>
      <c r="E35">
        <f t="shared" si="0"/>
        <v>20</v>
      </c>
    </row>
    <row r="36" spans="1:5" x14ac:dyDescent="0.3">
      <c r="A36" s="2">
        <v>45692</v>
      </c>
      <c r="B36">
        <v>150</v>
      </c>
      <c r="C36">
        <v>35</v>
      </c>
      <c r="D36">
        <v>160</v>
      </c>
      <c r="E36">
        <f t="shared" si="0"/>
        <v>25</v>
      </c>
    </row>
    <row r="37" spans="1:5" x14ac:dyDescent="0.3">
      <c r="A37" s="2">
        <v>45693</v>
      </c>
      <c r="B37">
        <v>160</v>
      </c>
      <c r="C37">
        <v>30</v>
      </c>
      <c r="D37">
        <v>170</v>
      </c>
      <c r="E37">
        <f t="shared" si="0"/>
        <v>20</v>
      </c>
    </row>
    <row r="38" spans="1:5" x14ac:dyDescent="0.3">
      <c r="A38" s="2">
        <v>45694</v>
      </c>
      <c r="B38">
        <v>130</v>
      </c>
      <c r="C38">
        <v>20</v>
      </c>
      <c r="D38">
        <v>120</v>
      </c>
      <c r="E38">
        <f t="shared" si="0"/>
        <v>30</v>
      </c>
    </row>
    <row r="39" spans="1:5" x14ac:dyDescent="0.3">
      <c r="A39" s="2">
        <v>45695</v>
      </c>
      <c r="B39">
        <v>120</v>
      </c>
      <c r="C39">
        <v>25</v>
      </c>
      <c r="D39">
        <v>90</v>
      </c>
      <c r="E39">
        <f t="shared" si="0"/>
        <v>55</v>
      </c>
    </row>
    <row r="40" spans="1:5" x14ac:dyDescent="0.3">
      <c r="A40" s="2">
        <v>45696</v>
      </c>
      <c r="B40">
        <v>110</v>
      </c>
      <c r="C40">
        <v>30</v>
      </c>
      <c r="D40">
        <v>70</v>
      </c>
      <c r="E40">
        <f t="shared" si="0"/>
        <v>70</v>
      </c>
    </row>
    <row r="41" spans="1:5" x14ac:dyDescent="0.3">
      <c r="A41" s="2">
        <v>45697</v>
      </c>
      <c r="B41">
        <v>120</v>
      </c>
      <c r="C41">
        <v>35</v>
      </c>
      <c r="D41">
        <v>95</v>
      </c>
      <c r="E41">
        <f t="shared" si="0"/>
        <v>60</v>
      </c>
    </row>
    <row r="42" spans="1:5" x14ac:dyDescent="0.3">
      <c r="A42" s="2">
        <v>45698</v>
      </c>
      <c r="B42">
        <v>100</v>
      </c>
      <c r="C42">
        <v>20</v>
      </c>
      <c r="D42">
        <v>90</v>
      </c>
      <c r="E42">
        <f t="shared" si="0"/>
        <v>30</v>
      </c>
    </row>
    <row r="43" spans="1:5" x14ac:dyDescent="0.3">
      <c r="A43" s="2">
        <v>45699</v>
      </c>
      <c r="B43">
        <v>115</v>
      </c>
      <c r="C43">
        <v>25</v>
      </c>
      <c r="D43">
        <v>110</v>
      </c>
      <c r="E43">
        <f t="shared" si="0"/>
        <v>30</v>
      </c>
    </row>
    <row r="44" spans="1:5" x14ac:dyDescent="0.3">
      <c r="A44" s="2">
        <v>45700</v>
      </c>
      <c r="B44">
        <v>125</v>
      </c>
      <c r="C44">
        <v>30</v>
      </c>
      <c r="D44">
        <v>130</v>
      </c>
      <c r="E44">
        <f t="shared" si="0"/>
        <v>25</v>
      </c>
    </row>
    <row r="45" spans="1:5" x14ac:dyDescent="0.3">
      <c r="A45" s="2">
        <v>45701</v>
      </c>
      <c r="B45">
        <v>120</v>
      </c>
      <c r="C45">
        <v>35</v>
      </c>
      <c r="D45">
        <v>120</v>
      </c>
      <c r="E45">
        <f t="shared" si="0"/>
        <v>35</v>
      </c>
    </row>
    <row r="46" spans="1:5" x14ac:dyDescent="0.3">
      <c r="A46" s="2">
        <v>45702</v>
      </c>
      <c r="B46">
        <v>130</v>
      </c>
      <c r="C46">
        <v>20</v>
      </c>
      <c r="D46">
        <v>130</v>
      </c>
      <c r="E46">
        <f t="shared" si="0"/>
        <v>20</v>
      </c>
    </row>
    <row r="47" spans="1:5" x14ac:dyDescent="0.3">
      <c r="A47" s="2">
        <v>45703</v>
      </c>
      <c r="B47">
        <v>150</v>
      </c>
      <c r="C47">
        <v>25</v>
      </c>
      <c r="D47">
        <v>160</v>
      </c>
      <c r="E47">
        <f t="shared" si="0"/>
        <v>15</v>
      </c>
    </row>
    <row r="48" spans="1:5" x14ac:dyDescent="0.3">
      <c r="A48" s="2">
        <v>45704</v>
      </c>
      <c r="B48">
        <v>140</v>
      </c>
      <c r="C48">
        <v>30</v>
      </c>
      <c r="D48">
        <v>140</v>
      </c>
      <c r="E48">
        <f t="shared" si="0"/>
        <v>30</v>
      </c>
    </row>
    <row r="49" spans="1:5" x14ac:dyDescent="0.3">
      <c r="A49" s="2">
        <v>45705</v>
      </c>
      <c r="B49">
        <v>130</v>
      </c>
      <c r="C49">
        <v>20</v>
      </c>
      <c r="D49">
        <v>120</v>
      </c>
      <c r="E49">
        <f t="shared" si="0"/>
        <v>30</v>
      </c>
    </row>
    <row r="50" spans="1:5" x14ac:dyDescent="0.3">
      <c r="A50" s="2">
        <v>45706</v>
      </c>
      <c r="B50">
        <v>150</v>
      </c>
      <c r="C50">
        <v>25</v>
      </c>
      <c r="D50">
        <v>130</v>
      </c>
      <c r="E50">
        <f t="shared" si="0"/>
        <v>45</v>
      </c>
    </row>
    <row r="51" spans="1:5" x14ac:dyDescent="0.3">
      <c r="A51" s="2">
        <v>45707</v>
      </c>
      <c r="B51">
        <v>130</v>
      </c>
      <c r="C51">
        <v>30</v>
      </c>
      <c r="D51">
        <v>125</v>
      </c>
      <c r="E51">
        <f t="shared" si="0"/>
        <v>35</v>
      </c>
    </row>
    <row r="52" spans="1:5" x14ac:dyDescent="0.3">
      <c r="A52" s="2">
        <v>45708</v>
      </c>
      <c r="B52">
        <v>120</v>
      </c>
      <c r="C52">
        <v>35</v>
      </c>
      <c r="D52">
        <v>100</v>
      </c>
      <c r="E52">
        <f t="shared" si="0"/>
        <v>55</v>
      </c>
    </row>
    <row r="53" spans="1:5" x14ac:dyDescent="0.3">
      <c r="A53" s="2">
        <v>45709</v>
      </c>
      <c r="B53">
        <v>125</v>
      </c>
      <c r="C53">
        <v>30</v>
      </c>
      <c r="D53">
        <v>95</v>
      </c>
      <c r="E53">
        <f t="shared" si="0"/>
        <v>60</v>
      </c>
    </row>
    <row r="54" spans="1:5" x14ac:dyDescent="0.3">
      <c r="A54" s="2">
        <v>45710</v>
      </c>
      <c r="B54">
        <v>145</v>
      </c>
      <c r="C54">
        <v>35</v>
      </c>
      <c r="D54">
        <v>105</v>
      </c>
      <c r="E54">
        <f t="shared" si="0"/>
        <v>75</v>
      </c>
    </row>
    <row r="55" spans="1:5" x14ac:dyDescent="0.3">
      <c r="A55" s="2">
        <v>45711</v>
      </c>
      <c r="B55">
        <v>110</v>
      </c>
      <c r="C55">
        <v>20</v>
      </c>
      <c r="D55">
        <v>120</v>
      </c>
      <c r="E55">
        <f t="shared" si="0"/>
        <v>10</v>
      </c>
    </row>
    <row r="56" spans="1:5" x14ac:dyDescent="0.3">
      <c r="A56" s="2">
        <v>45712</v>
      </c>
      <c r="B56">
        <v>120</v>
      </c>
      <c r="C56">
        <v>25</v>
      </c>
      <c r="D56">
        <v>95</v>
      </c>
      <c r="E56">
        <f t="shared" si="0"/>
        <v>50</v>
      </c>
    </row>
    <row r="57" spans="1:5" x14ac:dyDescent="0.3">
      <c r="A57" s="2">
        <v>45713</v>
      </c>
      <c r="B57">
        <v>100</v>
      </c>
      <c r="C57">
        <v>30</v>
      </c>
      <c r="D57">
        <v>110</v>
      </c>
      <c r="E57">
        <f t="shared" si="0"/>
        <v>20</v>
      </c>
    </row>
    <row r="58" spans="1:5" x14ac:dyDescent="0.3">
      <c r="A58" s="2">
        <v>45714</v>
      </c>
      <c r="B58">
        <v>70</v>
      </c>
      <c r="C58">
        <v>35</v>
      </c>
      <c r="D58">
        <v>95</v>
      </c>
      <c r="E58">
        <f t="shared" si="0"/>
        <v>10</v>
      </c>
    </row>
    <row r="59" spans="1:5" x14ac:dyDescent="0.3">
      <c r="A59" s="2">
        <v>45715</v>
      </c>
      <c r="B59">
        <v>90</v>
      </c>
      <c r="C59">
        <v>20</v>
      </c>
      <c r="D59">
        <v>85</v>
      </c>
      <c r="E59">
        <f t="shared" si="0"/>
        <v>25</v>
      </c>
    </row>
    <row r="60" spans="1:5" x14ac:dyDescent="0.3">
      <c r="A60" s="2">
        <v>45716</v>
      </c>
      <c r="B60">
        <v>85</v>
      </c>
      <c r="C60">
        <v>25</v>
      </c>
      <c r="D60">
        <v>90</v>
      </c>
      <c r="E60">
        <f t="shared" si="0"/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F28DC-5236-4A1C-8393-8BF91C5BE0FC}">
  <dimension ref="A1:D60"/>
  <sheetViews>
    <sheetView workbookViewId="0">
      <selection activeCell="K53" sqref="K53"/>
    </sheetView>
  </sheetViews>
  <sheetFormatPr defaultRowHeight="14.4" x14ac:dyDescent="0.3"/>
  <cols>
    <col min="1" max="1" width="14.109375" customWidth="1"/>
    <col min="3" max="3" width="12.21875" customWidth="1"/>
    <col min="4" max="4" width="23.33203125" customWidth="1"/>
  </cols>
  <sheetData>
    <row r="1" spans="1:4" ht="15.6" x14ac:dyDescent="0.3">
      <c r="A1" s="1" t="s">
        <v>0</v>
      </c>
      <c r="B1" s="1" t="s">
        <v>155</v>
      </c>
      <c r="C1" s="1" t="s">
        <v>159</v>
      </c>
      <c r="D1" s="1" t="s">
        <v>156</v>
      </c>
    </row>
    <row r="2" spans="1:4" x14ac:dyDescent="0.3">
      <c r="A2" t="s">
        <v>63</v>
      </c>
      <c r="B2" t="s">
        <v>64</v>
      </c>
      <c r="C2" t="s">
        <v>160</v>
      </c>
      <c r="D2">
        <f>AVERAGEIF(Procurement!C:C, A2, Procurement!F:F)</f>
        <v>20</v>
      </c>
    </row>
    <row r="3" spans="1:4" x14ac:dyDescent="0.3">
      <c r="A3" t="s">
        <v>64</v>
      </c>
      <c r="B3" t="s">
        <v>64</v>
      </c>
      <c r="C3" t="s">
        <v>160</v>
      </c>
      <c r="D3">
        <f>AVERAGEIF(Procurement!C:C, A3, Procurement!F:F)</f>
        <v>30</v>
      </c>
    </row>
    <row r="4" spans="1:4" x14ac:dyDescent="0.3">
      <c r="A4" t="s">
        <v>65</v>
      </c>
      <c r="B4" t="s">
        <v>64</v>
      </c>
      <c r="C4" t="s">
        <v>160</v>
      </c>
      <c r="D4">
        <f>AVERAGEIF(Procurement!C:C, A4, Procurement!F:F)</f>
        <v>40</v>
      </c>
    </row>
    <row r="5" spans="1:4" x14ac:dyDescent="0.3">
      <c r="A5" t="s">
        <v>66</v>
      </c>
      <c r="B5" t="s">
        <v>7</v>
      </c>
      <c r="C5" t="s">
        <v>160</v>
      </c>
      <c r="D5">
        <f>AVERAGEIF(Procurement!C:C, A5, Procurement!F:F)</f>
        <v>50</v>
      </c>
    </row>
    <row r="6" spans="1:4" x14ac:dyDescent="0.3">
      <c r="A6" t="s">
        <v>161</v>
      </c>
      <c r="B6" t="s">
        <v>67</v>
      </c>
      <c r="C6" t="s">
        <v>160</v>
      </c>
      <c r="D6">
        <f>AVERAGEIF(Procurement!C:C, A6, Procurement!F:F)</f>
        <v>60</v>
      </c>
    </row>
    <row r="7" spans="1:4" x14ac:dyDescent="0.3">
      <c r="A7" t="s">
        <v>67</v>
      </c>
      <c r="B7" t="s">
        <v>67</v>
      </c>
      <c r="C7" t="s">
        <v>160</v>
      </c>
      <c r="D7">
        <f>AVERAGEIF(Procurement!C:C, A7, Procurement!F:F)</f>
        <v>70</v>
      </c>
    </row>
    <row r="8" spans="1:4" x14ac:dyDescent="0.3">
      <c r="A8" t="s">
        <v>68</v>
      </c>
      <c r="B8" t="s">
        <v>67</v>
      </c>
      <c r="C8" t="s">
        <v>160</v>
      </c>
      <c r="D8">
        <f>AVERAGEIF(Procurement!C:C, A8, Procurement!F:F)</f>
        <v>80</v>
      </c>
    </row>
    <row r="9" spans="1:4" x14ac:dyDescent="0.3">
      <c r="A9" t="s">
        <v>69</v>
      </c>
      <c r="B9" t="s">
        <v>64</v>
      </c>
      <c r="C9" t="s">
        <v>160</v>
      </c>
      <c r="D9">
        <f>AVERAGEIF(Procurement!C:C, A9, Procurement!F:F)</f>
        <v>90</v>
      </c>
    </row>
    <row r="10" spans="1:4" x14ac:dyDescent="0.3">
      <c r="A10" t="s">
        <v>70</v>
      </c>
      <c r="B10" t="s">
        <v>64</v>
      </c>
      <c r="C10" t="s">
        <v>160</v>
      </c>
      <c r="D10">
        <f>AVERAGEIF(Procurement!C:C, A10, Procurement!F:F)</f>
        <v>100</v>
      </c>
    </row>
    <row r="11" spans="1:4" x14ac:dyDescent="0.3">
      <c r="A11" t="s">
        <v>71</v>
      </c>
      <c r="B11" t="s">
        <v>67</v>
      </c>
      <c r="C11" t="s">
        <v>160</v>
      </c>
      <c r="D11">
        <f>AVERAGEIF(Procurement!C:C, A11, Procurement!F:F)</f>
        <v>110</v>
      </c>
    </row>
    <row r="12" spans="1:4" x14ac:dyDescent="0.3">
      <c r="A12" t="s">
        <v>72</v>
      </c>
      <c r="B12" t="s">
        <v>64</v>
      </c>
      <c r="C12" t="s">
        <v>160</v>
      </c>
      <c r="D12">
        <f>AVERAGEIF(Procurement!C:C, A12, Procurement!F:F)</f>
        <v>120</v>
      </c>
    </row>
    <row r="13" spans="1:4" x14ac:dyDescent="0.3">
      <c r="A13" t="s">
        <v>73</v>
      </c>
      <c r="B13" t="s">
        <v>64</v>
      </c>
      <c r="C13" t="s">
        <v>160</v>
      </c>
      <c r="D13">
        <f>AVERAGEIF(Procurement!C:C, A13, Procurement!F:F)</f>
        <v>130</v>
      </c>
    </row>
    <row r="14" spans="1:4" x14ac:dyDescent="0.3">
      <c r="A14" t="s">
        <v>74</v>
      </c>
      <c r="B14" t="s">
        <v>64</v>
      </c>
      <c r="C14" t="s">
        <v>160</v>
      </c>
      <c r="D14">
        <f>AVERAGEIF(Procurement!C:C, A14, Procurement!F:F)</f>
        <v>140</v>
      </c>
    </row>
    <row r="15" spans="1:4" x14ac:dyDescent="0.3">
      <c r="A15" t="s">
        <v>75</v>
      </c>
      <c r="B15" t="s">
        <v>64</v>
      </c>
      <c r="C15" t="s">
        <v>160</v>
      </c>
      <c r="D15">
        <f>AVERAGEIF(Procurement!C:C, A15, Procurement!F:F)</f>
        <v>150</v>
      </c>
    </row>
    <row r="16" spans="1:4" x14ac:dyDescent="0.3">
      <c r="A16" t="s">
        <v>76</v>
      </c>
      <c r="B16" t="s">
        <v>64</v>
      </c>
      <c r="C16" t="s">
        <v>160</v>
      </c>
      <c r="D16">
        <f>AVERAGEIF(Procurement!C:C, A16, Procurement!F:F)</f>
        <v>160</v>
      </c>
    </row>
    <row r="17" spans="1:4" x14ac:dyDescent="0.3">
      <c r="A17" t="s">
        <v>77</v>
      </c>
      <c r="B17" t="s">
        <v>64</v>
      </c>
      <c r="C17" t="s">
        <v>160</v>
      </c>
      <c r="D17">
        <f>AVERAGEIF(Procurement!C:C, A17, Procurement!F:F)</f>
        <v>170</v>
      </c>
    </row>
    <row r="18" spans="1:4" x14ac:dyDescent="0.3">
      <c r="A18" t="s">
        <v>78</v>
      </c>
      <c r="B18" t="s">
        <v>64</v>
      </c>
      <c r="C18" t="s">
        <v>160</v>
      </c>
      <c r="D18">
        <f>AVERAGEIF(Procurement!C:C, A18, Procurement!F:F)</f>
        <v>180</v>
      </c>
    </row>
    <row r="19" spans="1:4" x14ac:dyDescent="0.3">
      <c r="A19" t="s">
        <v>79</v>
      </c>
      <c r="B19" t="s">
        <v>64</v>
      </c>
      <c r="C19" t="s">
        <v>160</v>
      </c>
      <c r="D19">
        <f>AVERAGEIF(Procurement!C:C, A19, Procurement!F:F)</f>
        <v>190</v>
      </c>
    </row>
    <row r="20" spans="1:4" x14ac:dyDescent="0.3">
      <c r="A20" t="s">
        <v>80</v>
      </c>
      <c r="B20" t="s">
        <v>64</v>
      </c>
      <c r="C20" t="s">
        <v>160</v>
      </c>
      <c r="D20">
        <f>AVERAGEIF(Procurement!C:C, A20, Procurement!F:F)</f>
        <v>200</v>
      </c>
    </row>
    <row r="21" spans="1:4" x14ac:dyDescent="0.3">
      <c r="A21" t="s">
        <v>81</v>
      </c>
      <c r="B21" t="s">
        <v>64</v>
      </c>
      <c r="C21" t="s">
        <v>160</v>
      </c>
      <c r="D21">
        <f>AVERAGEIF(Procurement!C:C, A21, Procurement!F:F)</f>
        <v>210</v>
      </c>
    </row>
    <row r="22" spans="1:4" x14ac:dyDescent="0.3">
      <c r="A22" t="s">
        <v>82</v>
      </c>
      <c r="B22" t="s">
        <v>64</v>
      </c>
      <c r="C22" t="s">
        <v>160</v>
      </c>
      <c r="D22">
        <f>AVERAGEIF(Procurement!C:C, A22, Procurement!F:F)</f>
        <v>220</v>
      </c>
    </row>
    <row r="23" spans="1:4" x14ac:dyDescent="0.3">
      <c r="A23" t="s">
        <v>83</v>
      </c>
      <c r="B23" t="s">
        <v>84</v>
      </c>
      <c r="C23" t="s">
        <v>160</v>
      </c>
      <c r="D23">
        <f>AVERAGEIF(Procurement!C:C, A23, Procurement!F:F)</f>
        <v>230</v>
      </c>
    </row>
    <row r="24" spans="1:4" x14ac:dyDescent="0.3">
      <c r="A24" t="s">
        <v>84</v>
      </c>
      <c r="B24" t="s">
        <v>84</v>
      </c>
      <c r="C24" t="s">
        <v>160</v>
      </c>
      <c r="D24">
        <f>AVERAGEIF(Procurement!C:C, A24, Procurement!F:F)</f>
        <v>240</v>
      </c>
    </row>
    <row r="25" spans="1:4" x14ac:dyDescent="0.3">
      <c r="A25" t="s">
        <v>85</v>
      </c>
      <c r="B25" t="s">
        <v>64</v>
      </c>
      <c r="C25" t="s">
        <v>160</v>
      </c>
      <c r="D25">
        <f>AVERAGEIF(Procurement!C:C, A25, Procurement!F:F)</f>
        <v>250</v>
      </c>
    </row>
    <row r="26" spans="1:4" x14ac:dyDescent="0.3">
      <c r="A26" t="s">
        <v>86</v>
      </c>
      <c r="B26" t="s">
        <v>64</v>
      </c>
      <c r="C26" t="s">
        <v>160</v>
      </c>
      <c r="D26">
        <f>AVERAGEIF(Procurement!C:C, A26, Procurement!F:F)</f>
        <v>260</v>
      </c>
    </row>
    <row r="27" spans="1:4" x14ac:dyDescent="0.3">
      <c r="A27" t="s">
        <v>87</v>
      </c>
      <c r="B27" t="s">
        <v>64</v>
      </c>
      <c r="C27" t="s">
        <v>160</v>
      </c>
      <c r="D27">
        <f>AVERAGEIF(Procurement!C:C, A27, Procurement!F:F)</f>
        <v>270</v>
      </c>
    </row>
    <row r="28" spans="1:4" x14ac:dyDescent="0.3">
      <c r="A28" t="s">
        <v>88</v>
      </c>
      <c r="B28" t="s">
        <v>84</v>
      </c>
      <c r="C28" t="s">
        <v>160</v>
      </c>
      <c r="D28">
        <f>AVERAGEIF(Procurement!C:C, A28, Procurement!F:F)</f>
        <v>280</v>
      </c>
    </row>
    <row r="29" spans="1:4" x14ac:dyDescent="0.3">
      <c r="A29" t="s">
        <v>89</v>
      </c>
      <c r="B29" t="s">
        <v>84</v>
      </c>
      <c r="C29" t="s">
        <v>160</v>
      </c>
      <c r="D29">
        <f>AVERAGEIF(Procurement!C:C, A29, Procurement!F:F)</f>
        <v>290</v>
      </c>
    </row>
    <row r="30" spans="1:4" x14ac:dyDescent="0.3">
      <c r="A30" t="s">
        <v>90</v>
      </c>
      <c r="B30" t="s">
        <v>64</v>
      </c>
      <c r="C30" t="s">
        <v>160</v>
      </c>
      <c r="D30">
        <f>AVERAGEIF(Procurement!C:C, A30, Procurement!F:F)</f>
        <v>300</v>
      </c>
    </row>
    <row r="31" spans="1:4" x14ac:dyDescent="0.3">
      <c r="A31" t="s">
        <v>91</v>
      </c>
      <c r="B31" t="s">
        <v>64</v>
      </c>
      <c r="C31" t="s">
        <v>160</v>
      </c>
      <c r="D31">
        <f>AVERAGEIF(Procurement!C:C, A31, Procurement!F:F)</f>
        <v>310</v>
      </c>
    </row>
    <row r="32" spans="1:4" x14ac:dyDescent="0.3">
      <c r="A32" t="s">
        <v>92</v>
      </c>
      <c r="B32" t="s">
        <v>64</v>
      </c>
      <c r="C32" t="s">
        <v>160</v>
      </c>
      <c r="D32">
        <f>AVERAGEIF(Procurement!C:C, A32, Procurement!F:F)</f>
        <v>320</v>
      </c>
    </row>
    <row r="33" spans="1:4" x14ac:dyDescent="0.3">
      <c r="A33" t="s">
        <v>93</v>
      </c>
      <c r="B33" t="s">
        <v>64</v>
      </c>
      <c r="C33" t="s">
        <v>160</v>
      </c>
      <c r="D33">
        <f>AVERAGEIF(Procurement!C:C, A33, Procurement!F:F)</f>
        <v>330</v>
      </c>
    </row>
    <row r="34" spans="1:4" x14ac:dyDescent="0.3">
      <c r="A34" t="s">
        <v>94</v>
      </c>
      <c r="B34" t="s">
        <v>64</v>
      </c>
      <c r="C34" t="s">
        <v>160</v>
      </c>
      <c r="D34">
        <f>AVERAGEIF(Procurement!C:C, A34, Procurement!F:F)</f>
        <v>340</v>
      </c>
    </row>
    <row r="35" spans="1:4" x14ac:dyDescent="0.3">
      <c r="A35" t="s">
        <v>95</v>
      </c>
      <c r="B35" t="s">
        <v>64</v>
      </c>
      <c r="C35" t="s">
        <v>160</v>
      </c>
      <c r="D35">
        <f>AVERAGEIF(Procurement!C:C, A35, Procurement!F:F)</f>
        <v>350</v>
      </c>
    </row>
    <row r="36" spans="1:4" x14ac:dyDescent="0.3">
      <c r="A36" t="s">
        <v>96</v>
      </c>
      <c r="B36" t="s">
        <v>64</v>
      </c>
      <c r="C36" t="s">
        <v>160</v>
      </c>
      <c r="D36">
        <f>AVERAGEIF(Procurement!C:C, A36, Procurement!F:F)</f>
        <v>360</v>
      </c>
    </row>
    <row r="37" spans="1:4" x14ac:dyDescent="0.3">
      <c r="A37" t="s">
        <v>97</v>
      </c>
      <c r="B37" t="s">
        <v>64</v>
      </c>
      <c r="C37" t="s">
        <v>160</v>
      </c>
      <c r="D37">
        <f>AVERAGEIF(Procurement!C:C, A37, Procurement!F:F)</f>
        <v>370</v>
      </c>
    </row>
    <row r="38" spans="1:4" x14ac:dyDescent="0.3">
      <c r="A38" t="s">
        <v>98</v>
      </c>
      <c r="B38" t="s">
        <v>64</v>
      </c>
      <c r="C38" t="s">
        <v>160</v>
      </c>
      <c r="D38">
        <f>AVERAGEIF(Procurement!C:C, A38, Procurement!F:F)</f>
        <v>380</v>
      </c>
    </row>
    <row r="39" spans="1:4" x14ac:dyDescent="0.3">
      <c r="A39" t="s">
        <v>99</v>
      </c>
      <c r="B39" t="s">
        <v>158</v>
      </c>
      <c r="C39" t="s">
        <v>160</v>
      </c>
      <c r="D39">
        <f>AVERAGEIF(Procurement!C:C, A39, Procurement!F:F)</f>
        <v>390</v>
      </c>
    </row>
    <row r="40" spans="1:4" x14ac:dyDescent="0.3">
      <c r="A40" t="s">
        <v>100</v>
      </c>
      <c r="B40" t="s">
        <v>158</v>
      </c>
      <c r="C40" t="s">
        <v>160</v>
      </c>
      <c r="D40">
        <f>AVERAGEIF(Procurement!C:C, A40, Procurement!F:F)</f>
        <v>400</v>
      </c>
    </row>
    <row r="41" spans="1:4" x14ac:dyDescent="0.3">
      <c r="A41" t="s">
        <v>101</v>
      </c>
      <c r="B41" t="s">
        <v>158</v>
      </c>
      <c r="C41" t="s">
        <v>160</v>
      </c>
      <c r="D41">
        <f>AVERAGEIF(Procurement!C:C, A41, Procurement!F:F)</f>
        <v>410</v>
      </c>
    </row>
    <row r="42" spans="1:4" x14ac:dyDescent="0.3">
      <c r="A42" t="s">
        <v>102</v>
      </c>
      <c r="B42" t="s">
        <v>64</v>
      </c>
      <c r="C42" t="s">
        <v>160</v>
      </c>
      <c r="D42">
        <f>AVERAGEIF(Procurement!C:C, A42, Procurement!F:F)</f>
        <v>420</v>
      </c>
    </row>
    <row r="43" spans="1:4" x14ac:dyDescent="0.3">
      <c r="A43" t="s">
        <v>103</v>
      </c>
      <c r="B43" t="s">
        <v>64</v>
      </c>
      <c r="C43" t="s">
        <v>160</v>
      </c>
      <c r="D43">
        <f>AVERAGEIF(Procurement!C:C, A43, Procurement!F:F)</f>
        <v>430</v>
      </c>
    </row>
    <row r="44" spans="1:4" x14ac:dyDescent="0.3">
      <c r="A44" t="s">
        <v>104</v>
      </c>
      <c r="B44" t="s">
        <v>64</v>
      </c>
      <c r="C44" t="s">
        <v>160</v>
      </c>
      <c r="D44">
        <f>AVERAGEIF(Procurement!C:C, A44, Procurement!F:F)</f>
        <v>440</v>
      </c>
    </row>
    <row r="45" spans="1:4" x14ac:dyDescent="0.3">
      <c r="A45" t="s">
        <v>105</v>
      </c>
      <c r="B45" t="s">
        <v>64</v>
      </c>
      <c r="C45" t="s">
        <v>160</v>
      </c>
      <c r="D45">
        <f>AVERAGEIF(Procurement!C:C, A45, Procurement!F:F)</f>
        <v>450</v>
      </c>
    </row>
    <row r="46" spans="1:4" x14ac:dyDescent="0.3">
      <c r="A46" t="s">
        <v>106</v>
      </c>
      <c r="B46" t="s">
        <v>64</v>
      </c>
      <c r="C46" t="s">
        <v>160</v>
      </c>
      <c r="D46">
        <f>AVERAGEIF(Procurement!C:C, A46, Procurement!F:F)</f>
        <v>460</v>
      </c>
    </row>
    <row r="47" spans="1:4" x14ac:dyDescent="0.3">
      <c r="A47" t="s">
        <v>107</v>
      </c>
      <c r="B47" t="s">
        <v>64</v>
      </c>
      <c r="C47" t="s">
        <v>160</v>
      </c>
      <c r="D47">
        <f>AVERAGEIF(Procurement!C:C, A47, Procurement!F:F)</f>
        <v>470</v>
      </c>
    </row>
    <row r="48" spans="1:4" x14ac:dyDescent="0.3">
      <c r="A48" t="s">
        <v>108</v>
      </c>
      <c r="B48" t="s">
        <v>64</v>
      </c>
      <c r="C48" t="s">
        <v>160</v>
      </c>
      <c r="D48">
        <f>AVERAGEIF(Procurement!C:C, A48, Procurement!F:F)</f>
        <v>480</v>
      </c>
    </row>
    <row r="49" spans="1:4" x14ac:dyDescent="0.3">
      <c r="A49" t="s">
        <v>109</v>
      </c>
      <c r="B49" t="s">
        <v>64</v>
      </c>
      <c r="C49" t="s">
        <v>160</v>
      </c>
      <c r="D49">
        <f>AVERAGEIF(Procurement!C:C, A49, Procurement!F:F)</f>
        <v>490</v>
      </c>
    </row>
    <row r="50" spans="1:4" x14ac:dyDescent="0.3">
      <c r="A50" t="s">
        <v>110</v>
      </c>
      <c r="B50" t="s">
        <v>64</v>
      </c>
      <c r="C50" t="s">
        <v>160</v>
      </c>
      <c r="D50">
        <f>AVERAGEIF(Procurement!C:C, A50, Procurement!F:F)</f>
        <v>500</v>
      </c>
    </row>
    <row r="51" spans="1:4" x14ac:dyDescent="0.3">
      <c r="A51" t="s">
        <v>111</v>
      </c>
      <c r="B51" t="s">
        <v>64</v>
      </c>
      <c r="C51" t="s">
        <v>160</v>
      </c>
      <c r="D51">
        <f>AVERAGEIF(Procurement!C:C, A51, Procurement!F:F)</f>
        <v>510</v>
      </c>
    </row>
    <row r="52" spans="1:4" x14ac:dyDescent="0.3">
      <c r="A52" t="s">
        <v>112</v>
      </c>
      <c r="B52" t="s">
        <v>64</v>
      </c>
      <c r="C52" t="s">
        <v>160</v>
      </c>
      <c r="D52">
        <f>AVERAGEIF(Procurement!C:C, A52, Procurement!F:F)</f>
        <v>520</v>
      </c>
    </row>
    <row r="53" spans="1:4" x14ac:dyDescent="0.3">
      <c r="A53" t="s">
        <v>113</v>
      </c>
      <c r="B53" t="s">
        <v>64</v>
      </c>
      <c r="C53" t="s">
        <v>160</v>
      </c>
      <c r="D53">
        <f>AVERAGEIF(Procurement!C:C, A53, Procurement!F:F)</f>
        <v>530</v>
      </c>
    </row>
    <row r="54" spans="1:4" x14ac:dyDescent="0.3">
      <c r="A54" t="s">
        <v>114</v>
      </c>
      <c r="B54" t="s">
        <v>64</v>
      </c>
      <c r="C54" t="s">
        <v>160</v>
      </c>
      <c r="D54">
        <f>AVERAGEIF(Procurement!C:C, A54, Procurement!F:F)</f>
        <v>540</v>
      </c>
    </row>
    <row r="55" spans="1:4" x14ac:dyDescent="0.3">
      <c r="A55" t="s">
        <v>115</v>
      </c>
      <c r="B55" t="s">
        <v>64</v>
      </c>
      <c r="C55" t="s">
        <v>160</v>
      </c>
      <c r="D55">
        <f>AVERAGEIF(Procurement!C:C, A55, Procurement!F:F)</f>
        <v>550</v>
      </c>
    </row>
    <row r="56" spans="1:4" x14ac:dyDescent="0.3">
      <c r="A56" t="s">
        <v>116</v>
      </c>
      <c r="B56" t="s">
        <v>64</v>
      </c>
      <c r="C56" t="s">
        <v>160</v>
      </c>
      <c r="D56">
        <f>AVERAGEIF(Procurement!C:C, A56, Procurement!F:F)</f>
        <v>560</v>
      </c>
    </row>
    <row r="57" spans="1:4" x14ac:dyDescent="0.3">
      <c r="A57" t="s">
        <v>117</v>
      </c>
      <c r="B57" t="s">
        <v>64</v>
      </c>
      <c r="C57" t="s">
        <v>160</v>
      </c>
      <c r="D57">
        <f>AVERAGEIF(Procurement!C:C, A57, Procurement!F:F)</f>
        <v>570</v>
      </c>
    </row>
    <row r="58" spans="1:4" x14ac:dyDescent="0.3">
      <c r="A58" t="s">
        <v>118</v>
      </c>
      <c r="B58" t="s">
        <v>64</v>
      </c>
      <c r="C58" t="s">
        <v>160</v>
      </c>
      <c r="D58">
        <f>AVERAGEIF(Procurement!C:C, A58, Procurement!F:F)</f>
        <v>580</v>
      </c>
    </row>
    <row r="59" spans="1:4" x14ac:dyDescent="0.3">
      <c r="A59" t="s">
        <v>119</v>
      </c>
      <c r="B59" t="s">
        <v>64</v>
      </c>
      <c r="C59" t="s">
        <v>160</v>
      </c>
      <c r="D59">
        <f>AVERAGEIF(Procurement!C:C, A59, Procurement!F:F)</f>
        <v>590</v>
      </c>
    </row>
    <row r="60" spans="1:4" x14ac:dyDescent="0.3">
      <c r="A60" t="s">
        <v>120</v>
      </c>
      <c r="B60" t="s">
        <v>64</v>
      </c>
      <c r="C60" t="s">
        <v>160</v>
      </c>
      <c r="D60">
        <f>AVERAGEIF(Procurement!C:C, A60, Procurement!F:F)</f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Procurement</vt:lpstr>
      <vt:lpstr>Sales</vt:lpstr>
      <vt:lpstr>Stock</vt:lpstr>
      <vt:lpstr>Villages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 Gopisetty</dc:creator>
  <cp:lastModifiedBy>Madhav Gopisetty</cp:lastModifiedBy>
  <dcterms:created xsi:type="dcterms:W3CDTF">2025-03-27T08:13:16Z</dcterms:created>
  <dcterms:modified xsi:type="dcterms:W3CDTF">2025-09-12T11:05:24Z</dcterms:modified>
</cp:coreProperties>
</file>