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xl/media/image2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RV8328_DRV8329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<sst xmlns="http://schemas.openxmlformats.org/spreadsheetml/2006/main" count="19" uniqueCount="18">
  <si>
    <t xml:space="preserve">DRV8328/DRV8329 Gate Resistor Calculator</t>
  </si>
  <si>
    <r>
      <rPr>
        <b val="true"/>
        <sz val="11"/>
        <color theme="1"/>
        <rFont val="Calibri"/>
        <family val="2"/>
        <charset val="1"/>
      </rPr>
      <t xml:space="preserve">Directions: 
</t>
    </r>
    <r>
      <rPr>
        <sz val="11"/>
        <color theme="1"/>
        <rFont val="Calibri"/>
        <family val="2"/>
        <charset val="1"/>
      </rPr>
      <t xml:space="preserve">Enter User Inputs on left for PVDD, MOSFET parameters, PWM frequency, and gate resistor configuation. 
The tool will calculate Rsource and/or Rsink values recommended for required gate drive current(s).
Assume: room temperature (25C), trapezoidal commutation, 0.7V drop from sink diode, Rsource = Rsink for "source gate resistor + sink resistor with diode" configuration (2x sink current), and datasheet specifications.</t>
    </r>
  </si>
  <si>
    <t xml:space="preserve">USER INPUTS</t>
  </si>
  <si>
    <t xml:space="preserve">CALCULATIONS</t>
  </si>
  <si>
    <t xml:space="preserve">DRV8328/DRV8329 MAXIMUM GATE CURRENT SPECS</t>
  </si>
  <si>
    <t xml:space="preserve">PVDD</t>
  </si>
  <si>
    <t xml:space="preserve">Estimated GVDD (assume 10uF GVDD bypass cap) [V]</t>
  </si>
  <si>
    <t xml:space="preserve">Max source current (A)</t>
  </si>
  <si>
    <t xml:space="preserve">MOSFET VDS fall time (ns)</t>
  </si>
  <si>
    <t xml:space="preserve">Average GVDD current required [mA]</t>
  </si>
  <si>
    <t xml:space="preserve">Max sink current (A)</t>
  </si>
  <si>
    <t xml:space="preserve">MOSFET Qgd gate charge gate-to-drain  (nC)</t>
  </si>
  <si>
    <t xml:space="preserve">MOSFET Qg gate charge  (nC)</t>
  </si>
  <si>
    <t xml:space="preserve">Miller plateau voltage (V)</t>
  </si>
  <si>
    <t xml:space="preserve">PWM frequency [kHz]</t>
  </si>
  <si>
    <t xml:space="preserve">Gate resistor configuration</t>
  </si>
  <si>
    <t xml:space="preserve">Single gate resistor</t>
  </si>
  <si>
    <t xml:space="preserve">Source gate resistor + sink resistor with diode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</si>
</sst>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theme="4" tint="0.5999"/>
        <bgColor rgb="FF99CCFF"/>
      </patternFill>
    </fill>
    <fill>
      <patternFill patternType="solid">
        <fgColor theme="0" tint="-0.15"/>
        <bgColor rgb="FFC5E0B4"/>
      </patternFill>
    </fill>
    <fill>
      <patternFill patternType="solid">
        <fgColor rgb="FFFFFF00"/>
        <bgColor rgb="FFFFFF00"/>
      </patternFill>
    </fill>
    <fill>
      <patternFill patternType="solid">
        <fgColor theme="7" tint="0.5999"/>
        <bgColor rgb="FFFFCC99"/>
      </patternFill>
    </fill>
    <fill>
      <patternFill patternType="solid">
        <fgColor theme="9" tint="0.5999"/>
        <bgColor rgb="FFD9D9D9"/>
      </patternFill>
    </fill>
    <fill>
      <patternFill patternType="solid">
        <fgColor rgb="FFFFC000"/>
        <bgColor rgb="FFFF99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99000</xdr:colOff>
      <xdr:row>14</xdr:row>
      <xdr:rowOff>79560</xdr:rowOff>
    </xdr:from>
    <xdr:to>
      <xdr:col>3</xdr:col>
      <xdr:colOff>417960</xdr:colOff>
      <xdr:row>31</xdr:row>
      <xdr:rowOff>93240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99000" y="4937400"/>
          <a:ext cx="6231600" cy="30902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oneCell">
    <xdr:from>
      <xdr:col>3</xdr:col>
      <xdr:colOff>560160</xdr:colOff>
      <xdr:row>14</xdr:row>
      <xdr:rowOff>68040</xdr:rowOff>
    </xdr:from>
    <xdr:to>
      <xdr:col>8</xdr:col>
      <xdr:colOff>249480</xdr:colOff>
      <xdr:row>31</xdr:row>
      <xdr:rowOff>59040</xdr:rowOff>
    </xdr:to>
    <xdr:pic>
      <xdr:nvPicPr>
        <xdr:cNvPr id="1" name="Picture 4" descr=""/>
        <xdr:cNvPicPr/>
      </xdr:nvPicPr>
      <xdr:blipFill>
        <a:blip r:embed="rId2"/>
        <a:stretch/>
      </xdr:blipFill>
      <xdr:spPr>
        <a:xfrm>
          <a:off x="6472800" y="4925880"/>
          <a:ext cx="6195960" cy="30675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2"/>
  <sheetViews>
    <sheetView showFormulas="false" showGridLines="fals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11" activeCellId="0" sqref="E11"/>
    </sheetView>
  </sheetViews>
  <sheetFormatPr defaultColWidth="15.21875" defaultRowHeight="14.25" zeroHeight="true" outlineLevelRow="0" outlineLevelCol="0"/>
  <cols>
    <col collapsed="false" customWidth="true" hidden="false" outlineLevel="0" max="1" min="1" style="0" width="27.44"/>
    <col collapsed="false" customWidth="true" hidden="false" outlineLevel="0" max="2" min="2" style="0" width="31.77"/>
    <col collapsed="false" customWidth="true" hidden="false" outlineLevel="0" max="3" min="3" style="0" width="24.67"/>
    <col collapsed="false" customWidth="true" hidden="false" outlineLevel="0" max="4" min="4" style="0" width="26.22"/>
    <col collapsed="false" customWidth="true" hidden="false" outlineLevel="0" max="5" min="5" style="0" width="17.77"/>
    <col collapsed="false" customWidth="true" hidden="false" outlineLevel="0" max="6" min="6" style="0" width="15.78"/>
    <col collapsed="false" customWidth="true" hidden="false" outlineLevel="0" max="8" min="8" style="0" width="17.33"/>
    <col collapsed="false" customWidth="true" hidden="false" outlineLevel="0" max="9" min="9" style="0" width="20.11"/>
    <col collapsed="false" customWidth="false" hidden="true" outlineLevel="0" max="16384" min="10" style="0" width="15.22"/>
  </cols>
  <sheetData>
    <row r="1" customFormat="false" ht="42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s="3" customFormat="true" ht="63.7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</row>
    <row r="3" customFormat="false" ht="20.25" hidden="false" customHeight="true" outlineLevel="0" collapsed="false">
      <c r="A3" s="4" t="s">
        <v>2</v>
      </c>
      <c r="B3" s="4"/>
      <c r="C3" s="4" t="s">
        <v>3</v>
      </c>
      <c r="D3" s="4"/>
      <c r="E3" s="5" t="s">
        <v>4</v>
      </c>
      <c r="F3" s="5"/>
    </row>
    <row r="4" customFormat="false" ht="18" hidden="false" customHeight="true" outlineLevel="0" collapsed="false">
      <c r="A4" s="4"/>
      <c r="B4" s="4"/>
      <c r="C4" s="4"/>
      <c r="D4" s="4"/>
      <c r="E4" s="5"/>
      <c r="F4" s="5"/>
      <c r="I4" s="6"/>
    </row>
    <row r="5" customFormat="false" ht="31.5" hidden="false" customHeight="true" outlineLevel="0" collapsed="false">
      <c r="A5" s="7" t="s">
        <v>5</v>
      </c>
      <c r="B5" s="8" t="n">
        <v>8.4</v>
      </c>
      <c r="C5" s="9" t="s">
        <v>6</v>
      </c>
      <c r="D5" s="10" t="n">
        <f aca="false">IF(AND(B5&gt;4.499,B5&lt;7),2*B5-(D6*0.001*100),IF(AND(B5&gt;6.999,B5&lt;12.01),12.5,IF(AND(B5&gt;12,B5&lt;22),0.1*B5+11.3,IF(AND(B5&gt;21.999,B5&lt;32.01),13.5,IF(AND(B5&gt;32,B5&lt;60.01),0.019*B5+12.93)))))</f>
        <v>12.5</v>
      </c>
      <c r="E5" s="11" t="s">
        <v>7</v>
      </c>
      <c r="F5" s="8" t="n">
        <v>1</v>
      </c>
    </row>
    <row r="6" customFormat="false" ht="25.5" hidden="false" customHeight="true" outlineLevel="0" collapsed="false">
      <c r="A6" s="7" t="s">
        <v>8</v>
      </c>
      <c r="B6" s="8" t="n">
        <v>100</v>
      </c>
      <c r="C6" s="9" t="s">
        <v>9</v>
      </c>
      <c r="D6" s="12" t="n">
        <f aca="false">B9*0.000000001*2*B11*1000/0.001</f>
        <v>4.62</v>
      </c>
      <c r="E6" s="11" t="s">
        <v>10</v>
      </c>
      <c r="F6" s="8" t="n">
        <v>2</v>
      </c>
      <c r="I6" s="6"/>
    </row>
    <row r="7" customFormat="false" ht="25.5" hidden="false" customHeight="true" outlineLevel="0" collapsed="false">
      <c r="A7" s="7" t="str">
        <f aca="false">IF(B12="Single gate resistor","N/A","MOSFET VDS rise time (ns)")</f>
        <v>N/A</v>
      </c>
      <c r="B7" s="8"/>
      <c r="C7" s="9" t="str">
        <f aca="false">IF(B12="Source gate resistor + sink resistor with diode","Peak source gate drive current required [mA]","Peak source gate drive current required [mA]")</f>
        <v>Peak source gate drive current required [mA]</v>
      </c>
      <c r="D7" s="13" t="n">
        <f aca="false">(IF(1000&lt;(B8*0.000000001)/(B6*0.000000001)*1000,"Gate drive current required is higher than device specs",(B8*0.000000001)/(B6*0.000000001)*1000))</f>
        <v>140</v>
      </c>
      <c r="I7" s="6"/>
    </row>
    <row r="8" customFormat="false" ht="25.5" hidden="false" customHeight="true" outlineLevel="0" collapsed="false">
      <c r="A8" s="7" t="s">
        <v>11</v>
      </c>
      <c r="B8" s="8" t="n">
        <v>14</v>
      </c>
      <c r="C8" s="9" t="str">
        <f aca="false">IF(B12="Source gate resistor + sink resistor with diode", "Peak sink gate drive current required (mA)", "N/A")</f>
        <v>N/A</v>
      </c>
      <c r="D8" s="13" t="str">
        <f aca="false">IF(B12="Source gate resistor + sink resistor with diode",IF(2000&lt;(B8*0.000000001)/(B7*0.000000001)*1000,"Gate drive current required is higher than device specs",(B8*0.000000001)/(B7*0.000000001)*1000),"N/A")</f>
        <v>N/A</v>
      </c>
      <c r="E8" s="14"/>
      <c r="F8" s="15"/>
      <c r="G8" s="6"/>
      <c r="H8" s="6"/>
      <c r="I8" s="6"/>
    </row>
    <row r="9" customFormat="false" ht="25.5" hidden="false" customHeight="true" outlineLevel="0" collapsed="false">
      <c r="A9" s="7" t="s">
        <v>12</v>
      </c>
      <c r="B9" s="16" t="n">
        <v>77</v>
      </c>
      <c r="C9" s="17" t="str">
        <f aca="false">IF(B12="Source gate resistor + sink resistor with diode","R_source [Ω]", "R_gate [Ω]")</f>
        <v>R_gate [Ω]</v>
      </c>
      <c r="D9" s="10" t="n">
        <f aca="false">IF(D7="Gate drive current required is higher than device specs",0,IF(ROUND((D5-B10)/(D7/1000)-4.5,0)&lt;1000,ROUND((D5-B10)/(D7/1000)-4.5,0),0))</f>
        <v>63</v>
      </c>
      <c r="E9" s="14"/>
      <c r="F9" s="15"/>
      <c r="G9" s="6"/>
      <c r="H9" s="6"/>
      <c r="I9" s="6"/>
    </row>
    <row r="10" customFormat="false" ht="25.5" hidden="false" customHeight="true" outlineLevel="0" collapsed="false">
      <c r="A10" s="18" t="s">
        <v>13</v>
      </c>
      <c r="B10" s="19" t="n">
        <v>3</v>
      </c>
      <c r="C10" s="17" t="str">
        <f aca="false">IF(B12="Source gate resistor + sink resistor with diode","R_sink (Ω)","N/A")</f>
        <v>N/A</v>
      </c>
      <c r="D10" s="10" t="str">
        <f aca="false">IF(B12="Single gate resistor","N/A",IF(D7="Gate drive current required is higher than device specs",0,IF(ROUND(B10/(D8/1000)-1.1,0)&lt;2000,ROUND(B10/(D8/1000)-1.1,0),0)))</f>
        <v>N/A</v>
      </c>
      <c r="E10" s="14"/>
      <c r="F10" s="14"/>
    </row>
    <row r="11" customFormat="false" ht="25.5" hidden="false" customHeight="true" outlineLevel="0" collapsed="false">
      <c r="A11" s="7" t="s">
        <v>14</v>
      </c>
      <c r="B11" s="16" t="n">
        <v>30</v>
      </c>
      <c r="E11" s="20"/>
      <c r="F11" s="20"/>
      <c r="G11" s="20"/>
      <c r="H11" s="20"/>
      <c r="I11" s="20"/>
    </row>
    <row r="12" customFormat="false" ht="25.5" hidden="false" customHeight="true" outlineLevel="0" collapsed="false">
      <c r="A12" s="7" t="s">
        <v>15</v>
      </c>
      <c r="B12" s="21" t="s">
        <v>16</v>
      </c>
      <c r="D12" s="6"/>
    </row>
    <row r="13" customFormat="false" ht="14.25" hidden="false" customHeight="false" outlineLevel="0" collapsed="false">
      <c r="D13" s="6"/>
    </row>
    <row r="14" customFormat="false" ht="14.25" hidden="false" customHeight="false" outlineLevel="0" collapsed="false">
      <c r="A14" s="22" t="s">
        <v>16</v>
      </c>
      <c r="B14" s="22"/>
      <c r="C14" s="22"/>
      <c r="D14" s="22" t="s">
        <v>17</v>
      </c>
      <c r="E14" s="22"/>
      <c r="F14" s="22"/>
      <c r="G14" s="22"/>
      <c r="H14" s="22"/>
    </row>
    <row r="15" customFormat="false" ht="14.25" hidden="false" customHeight="false" outlineLevel="0" collapsed="false">
      <c r="I15" s="6"/>
    </row>
    <row r="16" customFormat="false" ht="14.25" hidden="false" customHeight="false" outlineLevel="0" collapsed="false">
      <c r="A16" s="6"/>
      <c r="B16" s="6"/>
      <c r="C16" s="6"/>
      <c r="D16" s="6"/>
      <c r="E16" s="6"/>
      <c r="F16" s="6"/>
      <c r="G16" s="6"/>
      <c r="H16" s="6"/>
      <c r="I16" s="6"/>
    </row>
    <row r="17" customFormat="false" ht="14.25" hidden="false" customHeight="false" outlineLevel="0" collapsed="false">
      <c r="A17" s="6"/>
      <c r="B17" s="6"/>
      <c r="C17" s="6"/>
      <c r="D17" s="6"/>
      <c r="E17" s="6"/>
      <c r="F17" s="6"/>
      <c r="G17" s="6"/>
      <c r="H17" s="6"/>
      <c r="I17" s="6"/>
    </row>
    <row r="18" customFormat="false" ht="14.25" hidden="false" customHeight="false" outlineLevel="0" collapsed="false">
      <c r="A18" s="6"/>
      <c r="B18" s="6"/>
      <c r="C18" s="6"/>
      <c r="D18" s="6"/>
      <c r="E18" s="6"/>
      <c r="F18" s="6"/>
      <c r="G18" s="6"/>
      <c r="H18" s="6"/>
      <c r="I18" s="6"/>
    </row>
    <row r="19" customFormat="false" ht="14.25" hidden="false" customHeight="false" outlineLevel="0" collapsed="false">
      <c r="A19" s="6"/>
      <c r="B19" s="6"/>
      <c r="C19" s="6"/>
      <c r="D19" s="6"/>
      <c r="E19" s="6"/>
      <c r="F19" s="6"/>
      <c r="G19" s="6"/>
      <c r="H19" s="6"/>
      <c r="I19" s="6"/>
    </row>
    <row r="20" customFormat="false" ht="14.25" hidden="false" customHeight="false" outlineLevel="0" collapsed="false">
      <c r="A20" s="6"/>
      <c r="B20" s="6"/>
      <c r="C20" s="6"/>
      <c r="D20" s="6"/>
      <c r="E20" s="6"/>
      <c r="F20" s="6"/>
      <c r="G20" s="6"/>
      <c r="H20" s="6"/>
      <c r="I20" s="6"/>
    </row>
    <row r="21" customFormat="false" ht="14.25" hidden="false" customHeight="false" outlineLevel="0" collapsed="false">
      <c r="A21" s="6"/>
      <c r="B21" s="6"/>
      <c r="C21" s="6"/>
      <c r="D21" s="6"/>
      <c r="E21" s="6"/>
      <c r="F21" s="6"/>
      <c r="G21" s="6"/>
      <c r="H21" s="6"/>
      <c r="I21" s="6"/>
    </row>
    <row r="22" customFormat="false" ht="14.25" hidden="false" customHeight="false" outlineLevel="0" collapsed="false">
      <c r="A22" s="6"/>
      <c r="B22" s="6"/>
      <c r="C22" s="6"/>
      <c r="D22" s="6"/>
      <c r="E22" s="6"/>
      <c r="F22" s="6"/>
      <c r="G22" s="6"/>
      <c r="H22" s="6"/>
      <c r="I22" s="6"/>
    </row>
    <row r="23" customFormat="false" ht="14.25" hidden="false" customHeight="false" outlineLevel="0" collapsed="false">
      <c r="A23" s="6"/>
      <c r="B23" s="6"/>
      <c r="C23" s="6"/>
      <c r="D23" s="6"/>
      <c r="E23" s="6"/>
      <c r="F23" s="6"/>
      <c r="G23" s="6"/>
      <c r="H23" s="6"/>
      <c r="I23" s="6"/>
    </row>
    <row r="24" customFormat="false" ht="14.25" hidden="false" customHeight="false" outlineLevel="0" collapsed="false">
      <c r="A24" s="6"/>
      <c r="B24" s="6"/>
      <c r="C24" s="6"/>
      <c r="D24" s="6"/>
      <c r="E24" s="6"/>
      <c r="F24" s="6"/>
      <c r="G24" s="6"/>
      <c r="H24" s="6"/>
      <c r="I24" s="6"/>
    </row>
    <row r="25" customFormat="false" ht="14.25" hidden="false" customHeight="false" outlineLevel="0" collapsed="false">
      <c r="A25" s="6"/>
      <c r="B25" s="6"/>
      <c r="C25" s="6"/>
      <c r="D25" s="6"/>
      <c r="E25" s="6"/>
      <c r="F25" s="6"/>
      <c r="G25" s="6"/>
      <c r="H25" s="6"/>
      <c r="I25" s="6"/>
    </row>
    <row r="26" customFormat="false" ht="14.25" hidden="false" customHeight="false" outlineLevel="0" collapsed="false">
      <c r="A26" s="6"/>
      <c r="B26" s="6"/>
      <c r="C26" s="6"/>
      <c r="D26" s="6"/>
      <c r="E26" s="6"/>
      <c r="F26" s="6"/>
      <c r="G26" s="6"/>
      <c r="H26" s="6"/>
      <c r="I26" s="6"/>
    </row>
    <row r="27" customFormat="false" ht="14.25" hidden="false" customHeight="false" outlineLevel="0" collapsed="false">
      <c r="A27" s="6"/>
      <c r="B27" s="6"/>
      <c r="C27" s="6"/>
      <c r="D27" s="6"/>
      <c r="E27" s="6"/>
      <c r="F27" s="6"/>
      <c r="G27" s="6"/>
      <c r="H27" s="6"/>
      <c r="I27" s="6"/>
    </row>
    <row r="28" customFormat="false" ht="14.25" hidden="false" customHeight="false" outlineLevel="0" collapsed="false">
      <c r="A28" s="6"/>
      <c r="B28" s="6"/>
      <c r="C28" s="6"/>
      <c r="D28" s="6"/>
      <c r="E28" s="6"/>
      <c r="F28" s="6"/>
      <c r="G28" s="6"/>
      <c r="H28" s="6"/>
      <c r="I28" s="6"/>
    </row>
    <row r="29" customFormat="false" ht="14.25" hidden="false" customHeight="false" outlineLevel="0" collapsed="false">
      <c r="A29" s="6"/>
      <c r="B29" s="6"/>
      <c r="C29" s="6"/>
      <c r="D29" s="6"/>
      <c r="E29" s="6"/>
      <c r="F29" s="6"/>
      <c r="G29" s="6"/>
      <c r="H29" s="6"/>
      <c r="I29" s="6"/>
    </row>
    <row r="30" customFormat="false" ht="14.25" hidden="false" customHeight="false" outlineLevel="0" collapsed="false"/>
    <row r="31" customFormat="false" ht="14.25" hidden="false" customHeight="false" outlineLevel="0" collapsed="false"/>
    <row r="32" customFormat="false" ht="14.25" hidden="false" customHeight="false" outlineLevel="0" collapsed="false"/>
  </sheetData>
  <mergeCells count="7">
    <mergeCell ref="A1:I1"/>
    <mergeCell ref="A2:I2"/>
    <mergeCell ref="A3:B4"/>
    <mergeCell ref="C3:D4"/>
    <mergeCell ref="E3:F4"/>
    <mergeCell ref="A14:C14"/>
    <mergeCell ref="D14:H14"/>
  </mergeCells>
  <dataValidations count="1">
    <dataValidation allowBlank="true" errorStyle="stop" operator="between" prompt="Select a configuration for gate resistors " promptTitle="Gate resistors configuration" showDropDown="false" showErrorMessage="true" showInputMessage="true" sqref="B12" type="list">
      <formula1>#ref!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LibreOffice/24.2.7.2$Linux_X86_64 LibreOffice_project/420$Build-2</Application>
  <AppVersion>15.0000</AppVersion>
  <Company>Texas Instruments Inc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2021-11-05T16:01:21Z</dcterms:created>
  <dc:creator>Barrera, Aaron</dc:creator>
  <dc:description/>
  <dc:language>en-US</dc:language>
  <cp:lastModifiedBy/>
  <dcterms:modified xsi:type="dcterms:W3CDTF">2025-01-25T16:57:17Z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