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filterPrivacy="1"/>
  <xr:revisionPtr revIDLastSave="0" documentId="13_ncr:1_{5536857E-C9EC-43F2-BA7D-9EF10F2469C2}" xr6:coauthVersionLast="40" xr6:coauthVersionMax="40" xr10:uidLastSave="{00000000-0000-0000-0000-000000000000}"/>
  <bookViews>
    <workbookView xWindow="0" yWindow="0" windowWidth="22260" windowHeight="12648" tabRatio="940" xr2:uid="{00000000-000D-0000-FFFF-FFFF00000000}"/>
  </bookViews>
  <sheets>
    <sheet name="Dashboard" sheetId="7" r:id="rId1"/>
    <sheet name="Descriptive anys" sheetId="34" r:id="rId2"/>
    <sheet name="Wind regression" sheetId="37" r:id="rId3"/>
    <sheet name="Hydro regression" sheetId="39" r:id="rId4"/>
    <sheet name="Solar regression" sheetId="41" r:id="rId5"/>
    <sheet name="chart 1" sheetId="4" r:id="rId6"/>
    <sheet name="chart 2" sheetId="6" r:id="rId7"/>
    <sheet name="chart 3" sheetId="9" r:id="rId8"/>
    <sheet name="chart 4" sheetId="10" r:id="rId9"/>
    <sheet name="chart 5" sheetId="11" r:id="rId10"/>
    <sheet name="chart 6" sheetId="12" r:id="rId11"/>
    <sheet name="chart 7" sheetId="13" r:id="rId12"/>
    <sheet name="consolidation" sheetId="3" r:id="rId13"/>
    <sheet name="Wind" sheetId="14" r:id="rId14"/>
    <sheet name="Hydro" sheetId="16" r:id="rId15"/>
    <sheet name="Solar" sheetId="17" r:id="rId16"/>
  </sheets>
  <definedNames>
    <definedName name="ExternalData_2" localSheetId="12" hidden="1">consolidation!$A$1:$M$302</definedName>
    <definedName name="NativeTimeline_Planned_commercialization_date">#N/A</definedName>
    <definedName name="Slicer_Company2">#N/A</definedName>
    <definedName name="Slicer_Region">#N/A</definedName>
    <definedName name="Slicer_Table1.UPS">#N/A</definedName>
    <definedName name="Slicer_Type">#N/A</definedName>
    <definedName name="Slicer_Years">#N/A</definedName>
  </definedNames>
  <calcPr calcId="191029"/>
  <pivotCaches>
    <pivotCache cacheId="0" r:id="rId17"/>
  </pivotCaches>
  <extLst>
    <ext xmlns:x14="http://schemas.microsoft.com/office/spreadsheetml/2009/9/main" uri="{BBE1A952-AA13-448e-AADC-164F8A28A991}">
      <x14:slicerCaches>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3" i="17" l="1"/>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2" i="17"/>
  <c r="N3" i="16"/>
  <c r="N4" i="16"/>
  <c r="N5" i="16"/>
  <c r="N6" i="16"/>
  <c r="N7" i="16"/>
  <c r="N8" i="16"/>
  <c r="N9" i="16"/>
  <c r="N10" i="16"/>
  <c r="N11" i="16"/>
  <c r="N2" i="16"/>
  <c r="N3" i="14"/>
  <c r="N4" i="14"/>
  <c r="N5" i="14"/>
  <c r="N6" i="14"/>
  <c r="N7" i="14"/>
  <c r="N8" i="14"/>
  <c r="N9" i="14"/>
  <c r="N10" i="14"/>
  <c r="N11" i="14"/>
  <c r="N12" i="14"/>
  <c r="N13" i="14"/>
  <c r="N14" i="14"/>
  <c r="N15" i="14"/>
  <c r="N16" i="14"/>
  <c r="N17" i="14"/>
  <c r="N18" i="14"/>
  <c r="N19" i="14"/>
  <c r="N20" i="14"/>
  <c r="N21" i="14"/>
  <c r="N22" i="14"/>
  <c r="N23" i="14"/>
  <c r="N24" i="14"/>
  <c r="N25" i="14"/>
  <c r="N26" i="14"/>
  <c r="N27" i="14"/>
  <c r="N28" i="14"/>
  <c r="N29" i="14"/>
  <c r="N30" i="14"/>
  <c r="N31" i="14"/>
  <c r="N32" i="14"/>
  <c r="N33" i="14"/>
  <c r="N34" i="14"/>
  <c r="N35" i="14"/>
  <c r="N36" i="14"/>
  <c r="N37" i="14"/>
  <c r="N38" i="14"/>
  <c r="N39" i="14"/>
  <c r="N40" i="14"/>
  <c r="N41" i="14"/>
  <c r="N42" i="14"/>
  <c r="N43" i="14"/>
  <c r="N44" i="14"/>
  <c r="N45" i="14"/>
  <c r="N46" i="14"/>
  <c r="N47" i="14"/>
  <c r="N48" i="14"/>
  <c r="N49" i="14"/>
  <c r="N50" i="14"/>
  <c r="N51" i="14"/>
  <c r="N52" i="14"/>
  <c r="N53" i="14"/>
  <c r="N54" i="14"/>
  <c r="N55" i="14"/>
  <c r="N56" i="14"/>
  <c r="N57" i="14"/>
  <c r="N58" i="14"/>
  <c r="N59" i="14"/>
  <c r="N60" i="14"/>
  <c r="N61" i="14"/>
  <c r="N62" i="14"/>
  <c r="N63" i="14"/>
  <c r="N64" i="14"/>
  <c r="N65" i="14"/>
  <c r="N66" i="14"/>
  <c r="N67" i="14"/>
  <c r="N68" i="14"/>
  <c r="N69" i="14"/>
  <c r="N70" i="14"/>
  <c r="N71" i="14"/>
  <c r="N72" i="14"/>
  <c r="N73" i="14"/>
  <c r="N74" i="14"/>
  <c r="N75" i="14"/>
  <c r="N76" i="14"/>
  <c r="N77" i="14"/>
  <c r="N78" i="14"/>
  <c r="N79" i="14"/>
  <c r="N80" i="14"/>
  <c r="N81" i="14"/>
  <c r="N82" i="14"/>
  <c r="N83" i="14"/>
  <c r="N84" i="14"/>
  <c r="N85" i="14"/>
  <c r="N86" i="14"/>
  <c r="N87" i="14"/>
  <c r="N88" i="14"/>
  <c r="N89" i="14"/>
  <c r="N90" i="14"/>
  <c r="N91" i="14"/>
  <c r="N92" i="14"/>
  <c r="N93" i="14"/>
  <c r="N94" i="14"/>
  <c r="N95" i="14"/>
  <c r="N96" i="14"/>
  <c r="N97" i="14"/>
  <c r="N98" i="14"/>
  <c r="N99" i="14"/>
  <c r="N100" i="14"/>
  <c r="N101" i="14"/>
  <c r="N102" i="14"/>
  <c r="N103" i="14"/>
  <c r="N104" i="14"/>
  <c r="N105" i="14"/>
  <c r="N106" i="14"/>
  <c r="N107" i="14"/>
  <c r="N108" i="14"/>
  <c r="N109" i="14"/>
  <c r="N110" i="14"/>
  <c r="N111" i="14"/>
  <c r="N112" i="14"/>
  <c r="N2"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C61F42-520B-4AC6-A29C-A02BD3CB488E}" keepAlive="1" name="Query - auction" description="Connection to the 'auction' query in the workbook." type="5" refreshedVersion="0" background="1">
    <dbPr connection="Provider=Microsoft.Mashup.OleDb.1;Data Source=$Workbook$;Location=auction;Extended Properties=&quot;&quot;" command="SELECT * FROM [auction]"/>
  </connection>
  <connection id="2" xr16:uid="{7224700C-79C1-4D73-AF2E-DD99A7865AAA}" keepAlive="1" name="Query - Consolidation" description="Connection to the 'Consolidation' query in the workbook." type="5" refreshedVersion="6" background="1" saveData="1">
    <dbPr connection="Provider=Microsoft.Mashup.OleDb.1;Data Source=$Workbook$;Location=Consolidation;Extended Properties=&quot;&quot;" command="SELECT * FROM [Consolidation]"/>
  </connection>
  <connection id="3" xr16:uid="{5ABE58AF-3E35-40A1-BFD6-71830A3DE1CF}" keepAlive="1" name="Query - Merge1" description="Connection to the 'Merge1' query in the workbook." type="5" refreshedVersion="0" background="1">
    <dbPr connection="Provider=Microsoft.Mashup.OleDb.1;Data Source=$Workbook$;Location=Merge1;Extended Properties=&quot;&quot;" command="SELECT * FROM [Merge1]"/>
  </connection>
  <connection id="4" xr16:uid="{5DC30850-ABD6-426D-ACE9-1758846AA785}"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5" xr16:uid="{8970FACE-62FB-4333-B769-314930C02D91}" keepAlive="1" name="Query - Table1 (2)" description="Connection to the 'Table1 (2)' query in the workbook." type="5" refreshedVersion="6" background="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<sst xmlns="http://schemas.openxmlformats.org/spreadsheetml/2006/main" count="3601" uniqueCount="525">
  <si>
    <t>North-West</t>
  </si>
  <si>
    <t>Center</t>
  </si>
  <si>
    <t>Mid-Volga</t>
  </si>
  <si>
    <t>South</t>
  </si>
  <si>
    <t>Ural</t>
  </si>
  <si>
    <t>Siberia</t>
  </si>
  <si>
    <t>#</t>
  </si>
  <si>
    <t>Company</t>
  </si>
  <si>
    <t>Project</t>
  </si>
  <si>
    <t>Code</t>
  </si>
  <si>
    <t>Region</t>
  </si>
  <si>
    <t>Type</t>
  </si>
  <si>
    <t>Auction</t>
  </si>
  <si>
    <t>Planned commercialization date</t>
  </si>
  <si>
    <t>Planned installed capacity, MW</t>
  </si>
  <si>
    <t>Planned capital expenses, rub/kW</t>
  </si>
  <si>
    <t>Table1.UPS</t>
  </si>
  <si>
    <t>Table1 (2).capacity demand 2020-2030, GW</t>
  </si>
  <si>
    <t>Table1 (2).obsolescence of transmission lines</t>
  </si>
  <si>
    <t>ООО "Avelar Solar Technology"</t>
  </si>
  <si>
    <t>Altayskaya-6</t>
  </si>
  <si>
    <t>Altay republic</t>
  </si>
  <si>
    <t>solar</t>
  </si>
  <si>
    <t>Zabaykalskaya-3</t>
  </si>
  <si>
    <t>Zabaikalsky krai</t>
  </si>
  <si>
    <t>ООО "Green Energy Rus"</t>
  </si>
  <si>
    <t>Aleyskaya</t>
  </si>
  <si>
    <t>GVIE0694</t>
  </si>
  <si>
    <t>Altai krai</t>
  </si>
  <si>
    <t>Okino-Kluchi</t>
  </si>
  <si>
    <t>GVIE0681</t>
  </si>
  <si>
    <t>Buryat republic</t>
  </si>
  <si>
    <t>Omskaya-3</t>
  </si>
  <si>
    <t>Omsk oblast</t>
  </si>
  <si>
    <t>ООО "KomplexIndustriya"</t>
  </si>
  <si>
    <t>Baley</t>
  </si>
  <si>
    <t>Orlovskiy GOK</t>
  </si>
  <si>
    <t>Buryatskaya-9</t>
  </si>
  <si>
    <t>ООО "MRC Energoholding"</t>
  </si>
  <si>
    <t>Zarya</t>
  </si>
  <si>
    <t>Irkutsk oblast</t>
  </si>
  <si>
    <t>Kurjinskaya</t>
  </si>
  <si>
    <t>GVIE0687</t>
  </si>
  <si>
    <t>Udinskaya-1</t>
  </si>
  <si>
    <t>GVIE0678</t>
  </si>
  <si>
    <t>Borzya Zapadnya</t>
  </si>
  <si>
    <t>GVIE0690</t>
  </si>
  <si>
    <t>Pavlogradskaya</t>
  </si>
  <si>
    <t>GVIE0688</t>
  </si>
  <si>
    <t>Aginskaya</t>
  </si>
  <si>
    <t>GVIE0676</t>
  </si>
  <si>
    <t>Russkaya polyana</t>
  </si>
  <si>
    <t>GVIE0682</t>
  </si>
  <si>
    <t>Novovarshavskaya</t>
  </si>
  <si>
    <t>GVIE0671</t>
  </si>
  <si>
    <t>Udinskaya-2</t>
  </si>
  <si>
    <t>GVIE0677</t>
  </si>
  <si>
    <t>Tarbagatay</t>
  </si>
  <si>
    <t>BVS</t>
  </si>
  <si>
    <t>Altayskaya-5</t>
  </si>
  <si>
    <t>GVIE0222</t>
  </si>
  <si>
    <t>Kabanskaya</t>
  </si>
  <si>
    <t>Buryatskaya-6</t>
  </si>
  <si>
    <t>Altayskaya-7</t>
  </si>
  <si>
    <t>GVIE0426</t>
  </si>
  <si>
    <t>Omskaya-2</t>
  </si>
  <si>
    <t>GVIE0417</t>
  </si>
  <si>
    <t>Altayskaya-3</t>
  </si>
  <si>
    <t>GVIE0425</t>
  </si>
  <si>
    <t>Omskaya-1</t>
  </si>
  <si>
    <t>GVIE0427</t>
  </si>
  <si>
    <t>OOO "Avelar Solar Technology"</t>
  </si>
  <si>
    <t>Kosh-Agachskaya-2</t>
  </si>
  <si>
    <t>Kosh-Agachskaya</t>
  </si>
  <si>
    <t>Solar-2018-1</t>
  </si>
  <si>
    <t>GVIE0824</t>
  </si>
  <si>
    <t>ОOO "Krasnoyarskaya GES"</t>
  </si>
  <si>
    <t>Abakan</t>
  </si>
  <si>
    <t>Khakassia republic</t>
  </si>
  <si>
    <t>Solar-2018-2</t>
  </si>
  <si>
    <t>GVIE0825</t>
  </si>
  <si>
    <t>PАО "Fortum"</t>
  </si>
  <si>
    <t>Kalmykii</t>
  </si>
  <si>
    <t>GVIE0993</t>
  </si>
  <si>
    <t>Kalmykia republic</t>
  </si>
  <si>
    <t>АО "VetroOGK"</t>
  </si>
  <si>
    <t>Pilot-2019-3</t>
  </si>
  <si>
    <t>GVIE0537</t>
  </si>
  <si>
    <t>Krasnodar krai</t>
  </si>
  <si>
    <t>wind</t>
  </si>
  <si>
    <t>Pilot-2019-6</t>
  </si>
  <si>
    <t>GVIE0532</t>
  </si>
  <si>
    <t>Kalmykskaya</t>
  </si>
  <si>
    <t>GVIE0991</t>
  </si>
  <si>
    <t>Shovgenovskaya, first stage 2018</t>
  </si>
  <si>
    <t>GVIE0552</t>
  </si>
  <si>
    <t>Adygeya republic</t>
  </si>
  <si>
    <t>ООО "Vetroparki FRV"</t>
  </si>
  <si>
    <t>Windfarm-31</t>
  </si>
  <si>
    <t>GVIE0995</t>
  </si>
  <si>
    <t>Rostov oblast</t>
  </si>
  <si>
    <t>Pilot-2019-5</t>
  </si>
  <si>
    <t>GVIE0539</t>
  </si>
  <si>
    <t>Windfarm-35</t>
  </si>
  <si>
    <t>GVIE0999</t>
  </si>
  <si>
    <t>Pilot-2020-9</t>
  </si>
  <si>
    <t>GVIE0556</t>
  </si>
  <si>
    <t>Pilot-2019-10</t>
  </si>
  <si>
    <t>GVIE0580</t>
  </si>
  <si>
    <t>Astrahanskaya</t>
  </si>
  <si>
    <t>GVIE0988</t>
  </si>
  <si>
    <t>Astrakhan oblast</t>
  </si>
  <si>
    <t>Leninskaya</t>
  </si>
  <si>
    <t>GVIE0684</t>
  </si>
  <si>
    <t>Volgograd oblast</t>
  </si>
  <si>
    <t>Pilot-2020-6</t>
  </si>
  <si>
    <t>GVIE0566</t>
  </si>
  <si>
    <t>Solar-2018-3</t>
  </si>
  <si>
    <t>GVIE0836</t>
  </si>
  <si>
    <t>Pilot-2019-1</t>
  </si>
  <si>
    <t>GVIE0534</t>
  </si>
  <si>
    <t>Pilot-2019-8</t>
  </si>
  <si>
    <t>GVIE0570</t>
  </si>
  <si>
    <t>Pilot-2019-2</t>
  </si>
  <si>
    <t>GVIE0536</t>
  </si>
  <si>
    <t>Pilot-2019-7</t>
  </si>
  <si>
    <t>GVIE0571</t>
  </si>
  <si>
    <t>Pilot-2019-9</t>
  </si>
  <si>
    <t>GVIE0573</t>
  </si>
  <si>
    <t>Pilot-2019-4</t>
  </si>
  <si>
    <t>GVIE0538</t>
  </si>
  <si>
    <t>Windfarm-83</t>
  </si>
  <si>
    <t>GVIE1047</t>
  </si>
  <si>
    <t>ООО "ALTEN"</t>
  </si>
  <si>
    <t>Priutninskaya, 1 stage</t>
  </si>
  <si>
    <t>Wind</t>
  </si>
  <si>
    <t>Windfarm-71</t>
  </si>
  <si>
    <t>GVIE1035</t>
  </si>
  <si>
    <t>Windfarm-38</t>
  </si>
  <si>
    <t>GVIE1002</t>
  </si>
  <si>
    <t>Windfarm-49</t>
  </si>
  <si>
    <t>GVIE1013</t>
  </si>
  <si>
    <t>АО "VetroOGK-2"</t>
  </si>
  <si>
    <t>Pilot-52</t>
  </si>
  <si>
    <t>GVIE0820</t>
  </si>
  <si>
    <t>Windfarm-82</t>
  </si>
  <si>
    <t>GVIE1046</t>
  </si>
  <si>
    <t>Windfarm-75</t>
  </si>
  <si>
    <t>GVIE1039</t>
  </si>
  <si>
    <t>ООО "Solar Systems"</t>
  </si>
  <si>
    <t>Volgogradskaya-1, second stage</t>
  </si>
  <si>
    <t>Staromarevskaya, third stage</t>
  </si>
  <si>
    <t>Stavropol krai</t>
  </si>
  <si>
    <t>Windfarm-74</t>
  </si>
  <si>
    <t>GVIE1038</t>
  </si>
  <si>
    <t>Windfarm-78</t>
  </si>
  <si>
    <t>GVIE1042</t>
  </si>
  <si>
    <t>Kalmykskaya-1, first stage</t>
  </si>
  <si>
    <t>GVIE0413</t>
  </si>
  <si>
    <t>Shovgenovskaya, second stage 2018</t>
  </si>
  <si>
    <t>GVIE0550</t>
  </si>
  <si>
    <t>Shovgenovskaya, third stage 2018</t>
  </si>
  <si>
    <t>GVIE0551</t>
  </si>
  <si>
    <t>Pilot-67</t>
  </si>
  <si>
    <t>GVIE0891</t>
  </si>
  <si>
    <t>Windfarm-34</t>
  </si>
  <si>
    <t>GVIE0998</t>
  </si>
  <si>
    <t>Windfarm-32</t>
  </si>
  <si>
    <t>GVIE0996</t>
  </si>
  <si>
    <t>Windfarm-36</t>
  </si>
  <si>
    <t>GVIE1000</t>
  </si>
  <si>
    <t>Windfarm-48</t>
  </si>
  <si>
    <t>GVIE1012</t>
  </si>
  <si>
    <t>Staromarievskaya, sixth stage</t>
  </si>
  <si>
    <t>GVIE0432</t>
  </si>
  <si>
    <t>Staromarievskaya, fifth stage</t>
  </si>
  <si>
    <t>GVIE0433</t>
  </si>
  <si>
    <t>Windfarm-41</t>
  </si>
  <si>
    <t>GVIE1005</t>
  </si>
  <si>
    <t>Windfarm-42</t>
  </si>
  <si>
    <t>GVIE1006</t>
  </si>
  <si>
    <t>Windfarm-37</t>
  </si>
  <si>
    <t>GVIE1001</t>
  </si>
  <si>
    <t>ООО "Fortum energy"</t>
  </si>
  <si>
    <t>Windfarm-9</t>
  </si>
  <si>
    <t>GVIE0629</t>
  </si>
  <si>
    <t>Windfarm-10</t>
  </si>
  <si>
    <t>GVIE0630</t>
  </si>
  <si>
    <t>Windfarm-7</t>
  </si>
  <si>
    <t>GVIE0627</t>
  </si>
  <si>
    <t>Windfarm-8</t>
  </si>
  <si>
    <t>GVIE0628</t>
  </si>
  <si>
    <t>PАО "Enel Rossia"</t>
  </si>
  <si>
    <t>ВЭС Азов-5</t>
  </si>
  <si>
    <t>GVIE0748</t>
  </si>
  <si>
    <t>Windfarm-19</t>
  </si>
  <si>
    <t>GVIE0639</t>
  </si>
  <si>
    <t>Windfarm-5</t>
  </si>
  <si>
    <t>GVIE0625</t>
  </si>
  <si>
    <t>Windfarm-6</t>
  </si>
  <si>
    <t>GVIE0626</t>
  </si>
  <si>
    <t>Windfarm-1</t>
  </si>
  <si>
    <t>GVIE0621</t>
  </si>
  <si>
    <t>Windfarm-2</t>
  </si>
  <si>
    <t>GVIE0622</t>
  </si>
  <si>
    <t>Windfarm-4</t>
  </si>
  <si>
    <t>GVIE0624</t>
  </si>
  <si>
    <t>Windfarm-3</t>
  </si>
  <si>
    <t>GVIE0623</t>
  </si>
  <si>
    <t>Pilot-2018-3</t>
  </si>
  <si>
    <t>GVIE0541</t>
  </si>
  <si>
    <t>Pilot-2018-5</t>
  </si>
  <si>
    <t>GVIE0542</t>
  </si>
  <si>
    <t>Beregovaya-2018-84</t>
  </si>
  <si>
    <t>GVIE0535</t>
  </si>
  <si>
    <t>Shovgenovskaya, second stage-2019</t>
  </si>
  <si>
    <t>GVIE0547</t>
  </si>
  <si>
    <t>Shovgenovskaya, first stage-2019</t>
  </si>
  <si>
    <t>GVIE0549</t>
  </si>
  <si>
    <t>Shovgenovskaya, third stage 2020</t>
  </si>
  <si>
    <t>GVIE0545</t>
  </si>
  <si>
    <t>Windfarm-21</t>
  </si>
  <si>
    <t>GVIE0641</t>
  </si>
  <si>
    <t>Shovgenovskaya, first stage 2020</t>
  </si>
  <si>
    <t>GVIE0207</t>
  </si>
  <si>
    <t>Windfarm-20</t>
  </si>
  <si>
    <t>GVIE0640</t>
  </si>
  <si>
    <t>Pilot-2018-2</t>
  </si>
  <si>
    <t>GVIE0540</t>
  </si>
  <si>
    <t>Pilot-2021-1</t>
  </si>
  <si>
    <t>GVIE0610</t>
  </si>
  <si>
    <t>Windfarm-22</t>
  </si>
  <si>
    <t>GVIE0642</t>
  </si>
  <si>
    <t>Pilot-2020-13</t>
  </si>
  <si>
    <t>GVIE0553</t>
  </si>
  <si>
    <t>Pilot-2020-10</t>
  </si>
  <si>
    <t>GVIE0559</t>
  </si>
  <si>
    <t>Pilot-2020-5</t>
  </si>
  <si>
    <t>GVIE0548</t>
  </si>
  <si>
    <t>PАО "RusHydro"</t>
  </si>
  <si>
    <t>Krasnogorskaya-1</t>
  </si>
  <si>
    <t>GVIE0692</t>
  </si>
  <si>
    <t>Karachay-Cherkessia republic</t>
  </si>
  <si>
    <t>hydro</t>
  </si>
  <si>
    <t>Pilot-2020-1</t>
  </si>
  <si>
    <t>GVIE0579</t>
  </si>
  <si>
    <t>Pilot-2020-11</t>
  </si>
  <si>
    <t>GVIE0561</t>
  </si>
  <si>
    <t>Pilot-2020-7</t>
  </si>
  <si>
    <t>GVIE0568</t>
  </si>
  <si>
    <t>Pilot-2020-2</t>
  </si>
  <si>
    <t>GVIE0575</t>
  </si>
  <si>
    <t>Pilot-2020-4</t>
  </si>
  <si>
    <t>GVIE0563</t>
  </si>
  <si>
    <t>Pilot-2020-12</t>
  </si>
  <si>
    <t>GVIE0569</t>
  </si>
  <si>
    <t>Pilot-2020-8</t>
  </si>
  <si>
    <t>GVIE0576</t>
  </si>
  <si>
    <t>Pilot-2020-3</t>
  </si>
  <si>
    <t>GVIE0533</t>
  </si>
  <si>
    <t>Beregovaya-2017-70</t>
  </si>
  <si>
    <t>GVIE0555</t>
  </si>
  <si>
    <t>Pilot-2018-4</t>
  </si>
  <si>
    <t>GVIE0531</t>
  </si>
  <si>
    <t>ООО "Kremnievye tehnologii"</t>
  </si>
  <si>
    <t>Asterion</t>
  </si>
  <si>
    <t>GVIE0658</t>
  </si>
  <si>
    <t>Pilot-2018-1</t>
  </si>
  <si>
    <t>GVIE0543</t>
  </si>
  <si>
    <t>Beregovaya-2020</t>
  </si>
  <si>
    <t>GVIE0546</t>
  </si>
  <si>
    <t>Kotovo</t>
  </si>
  <si>
    <t>GVIE0689</t>
  </si>
  <si>
    <t>ООО "Juzhenergostroy"</t>
  </si>
  <si>
    <t>Nizhne-Krasnogorskaya</t>
  </si>
  <si>
    <t>GVIE0673</t>
  </si>
  <si>
    <t>Medvedica</t>
  </si>
  <si>
    <t>GVIE0667</t>
  </si>
  <si>
    <t>Krasnogorskaya-2</t>
  </si>
  <si>
    <t>GVIE0693</t>
  </si>
  <si>
    <t>ООО "EnergoMIN"</t>
  </si>
  <si>
    <t>Na Prosyanskom Sbrose</t>
  </si>
  <si>
    <t>GVIE0985</t>
  </si>
  <si>
    <t>Luch-1</t>
  </si>
  <si>
    <t>GVIE0668</t>
  </si>
  <si>
    <t>Gorko-Balkovskaya</t>
  </si>
  <si>
    <t>GVIE0984</t>
  </si>
  <si>
    <t>OOO "KomplexIndustriya"</t>
  </si>
  <si>
    <t>Askarayskaya</t>
  </si>
  <si>
    <t>Zavodskaya</t>
  </si>
  <si>
    <t>OOO "MRC Energoholding"</t>
  </si>
  <si>
    <t>Volodarovka</t>
  </si>
  <si>
    <t>Staromarevskaya, second stage</t>
  </si>
  <si>
    <t>Bubnovskaya</t>
  </si>
  <si>
    <t>Funtovo</t>
  </si>
  <si>
    <t>Prostroimaterialy</t>
  </si>
  <si>
    <t>Erzovka</t>
  </si>
  <si>
    <t>ООО "MEK-Engineering"</t>
  </si>
  <si>
    <t>Kaspiyskaya</t>
  </si>
  <si>
    <t>Dagestan republic</t>
  </si>
  <si>
    <t>Enotaevka</t>
  </si>
  <si>
    <t>Elista Severnaya</t>
  </si>
  <si>
    <t>Elista Zapadnaya</t>
  </si>
  <si>
    <t>Elista Vostochnaya</t>
  </si>
  <si>
    <t>Mihailovskaya</t>
  </si>
  <si>
    <t>Uryupinskaya</t>
  </si>
  <si>
    <t>Surovikino</t>
  </si>
  <si>
    <t>ОАО "RusHydro"</t>
  </si>
  <si>
    <t>Ust-Dzegutinskaya (1 stage)</t>
  </si>
  <si>
    <t>Hunzah-1</t>
  </si>
  <si>
    <t>Sengileevskaya</t>
  </si>
  <si>
    <t>Aleksandrovskaya</t>
  </si>
  <si>
    <t>Barsuchkovskaya</t>
  </si>
  <si>
    <t>Rezinovaya</t>
  </si>
  <si>
    <t>Windfarm-13</t>
  </si>
  <si>
    <t>GVIE0633</t>
  </si>
  <si>
    <t>Ulyanovsk oblast</t>
  </si>
  <si>
    <t>Windfarm-18</t>
  </si>
  <si>
    <t>GVIE0638</t>
  </si>
  <si>
    <t>Windfarm-15</t>
  </si>
  <si>
    <t>GVIE0635</t>
  </si>
  <si>
    <t>Windfarm-24</t>
  </si>
  <si>
    <t>GVIE0648</t>
  </si>
  <si>
    <t>Tatarstan republic</t>
  </si>
  <si>
    <t>PАО "T Plus"</t>
  </si>
  <si>
    <t>Samarskaya-4</t>
  </si>
  <si>
    <t>GVIE0526</t>
  </si>
  <si>
    <t>Samara oblast</t>
  </si>
  <si>
    <t>Windfarm-23</t>
  </si>
  <si>
    <t>GVIE0647</t>
  </si>
  <si>
    <t>Windfarm-16</t>
  </si>
  <si>
    <t>GVIE0636</t>
  </si>
  <si>
    <t>Windfarm-14</t>
  </si>
  <si>
    <t>GVIE0634</t>
  </si>
  <si>
    <t>Saratovskaya</t>
  </si>
  <si>
    <t>GVIE0989</t>
  </si>
  <si>
    <t>Saratov oblast</t>
  </si>
  <si>
    <t>Saratovskaya-2</t>
  </si>
  <si>
    <t>GVIE0528</t>
  </si>
  <si>
    <t>Gorodskaya</t>
  </si>
  <si>
    <t>GVIE0691</t>
  </si>
  <si>
    <t>Windfarm-17</t>
  </si>
  <si>
    <t>GVIE0637</t>
  </si>
  <si>
    <t>Algayskaya</t>
  </si>
  <si>
    <t>GVIE0683</t>
  </si>
  <si>
    <t>Karsun</t>
  </si>
  <si>
    <t>Samara-2, third stage</t>
  </si>
  <si>
    <t>Saratovskaya-4</t>
  </si>
  <si>
    <t>Saratovskaya-6</t>
  </si>
  <si>
    <t>Saratovskaya-8</t>
  </si>
  <si>
    <t>Samara-2, second stage</t>
  </si>
  <si>
    <t>ОАО "Fortum"</t>
  </si>
  <si>
    <t>Fortum-Simbirskaya</t>
  </si>
  <si>
    <t>GVIE0478</t>
  </si>
  <si>
    <t>Samara-2, first stage</t>
  </si>
  <si>
    <t>Novaya Mayna</t>
  </si>
  <si>
    <t>Dergachevskaya</t>
  </si>
  <si>
    <t>GVIE0695</t>
  </si>
  <si>
    <t>Usheevka</t>
  </si>
  <si>
    <t>ООО "NGBP"</t>
  </si>
  <si>
    <t>Beloporozhskaya-2</t>
  </si>
  <si>
    <t>GVIE0436</t>
  </si>
  <si>
    <t>Karelia republic</t>
  </si>
  <si>
    <t>Windfarm-25</t>
  </si>
  <si>
    <t>GVIE0649</t>
  </si>
  <si>
    <t>Murmansk oblast</t>
  </si>
  <si>
    <t>Murmanskaya-21</t>
  </si>
  <si>
    <t>GVIE0812</t>
  </si>
  <si>
    <t>Beloporozhskaya-1</t>
  </si>
  <si>
    <t>GVIE0437</t>
  </si>
  <si>
    <t>Windfarm-27</t>
  </si>
  <si>
    <t>GVIE0651</t>
  </si>
  <si>
    <t>Windfarm-26</t>
  </si>
  <si>
    <t>GVIE0650</t>
  </si>
  <si>
    <t>Windfarm-28</t>
  </si>
  <si>
    <t>GVIE0652</t>
  </si>
  <si>
    <t>Pervomaiskaya</t>
  </si>
  <si>
    <t>Orenburg oblast</t>
  </si>
  <si>
    <t>Windfarm-58</t>
  </si>
  <si>
    <t>GVIE1022</t>
  </si>
  <si>
    <t>Perm krai</t>
  </si>
  <si>
    <t>Orenburgskaya</t>
  </si>
  <si>
    <t>GVIE0994</t>
  </si>
  <si>
    <t>Baimakskaya</t>
  </si>
  <si>
    <t>Bashkortostan republic</t>
  </si>
  <si>
    <t>Windfarm-57</t>
  </si>
  <si>
    <t>GVIE1021</t>
  </si>
  <si>
    <t>Akyarskaya</t>
  </si>
  <si>
    <t>Sol-Ileckaya</t>
  </si>
  <si>
    <t>Bugulchanskaya, third stage</t>
  </si>
  <si>
    <t>GVIE0416</t>
  </si>
  <si>
    <t>Perevolockaya</t>
  </si>
  <si>
    <t>ОOO "Orenburgskaya generirujushaya kompaniya"</t>
  </si>
  <si>
    <t>Sakmarskaya</t>
  </si>
  <si>
    <t>Kurganskaya-2019</t>
  </si>
  <si>
    <t>GVIE0554</t>
  </si>
  <si>
    <t>Kurgan oblast</t>
  </si>
  <si>
    <t>Derzhavinskaya</t>
  </si>
  <si>
    <t>Matraevskaya</t>
  </si>
  <si>
    <t>Provolzhskaya-1</t>
  </si>
  <si>
    <t>GVIE0992</t>
  </si>
  <si>
    <t>Provolzhskaya</t>
  </si>
  <si>
    <t>GVIE0987</t>
  </si>
  <si>
    <t>Juldybaevskaya</t>
  </si>
  <si>
    <t>Windfarm-59</t>
  </si>
  <si>
    <t>GVIE1023</t>
  </si>
  <si>
    <t>Windfarm-61</t>
  </si>
  <si>
    <t>GVIE1025</t>
  </si>
  <si>
    <t>Isyangulovskaya</t>
  </si>
  <si>
    <t>Windfarm-60</t>
  </si>
  <si>
    <t>GVIE1024</t>
  </si>
  <si>
    <t>Windfarm-52</t>
  </si>
  <si>
    <t>GVIE1016</t>
  </si>
  <si>
    <t>Grachevskaya</t>
  </si>
  <si>
    <t>Windfarm-51</t>
  </si>
  <si>
    <t>GVIE1015</t>
  </si>
  <si>
    <t>Bashkirskaya-10</t>
  </si>
  <si>
    <t>Peschanaya</t>
  </si>
  <si>
    <t>Chelyabinsk oblast</t>
  </si>
  <si>
    <t>Orenburgskaya-4</t>
  </si>
  <si>
    <t>Perevolockaya, second stage</t>
  </si>
  <si>
    <t>GVIE0429</t>
  </si>
  <si>
    <t>Orenburgskaya-1</t>
  </si>
  <si>
    <t>GVIE0455</t>
  </si>
  <si>
    <t>Orenburgskaya-6</t>
  </si>
  <si>
    <t>Oktyabrskaya</t>
  </si>
  <si>
    <t>Orenburgskaya-5</t>
  </si>
  <si>
    <t>Chesmenskaya</t>
  </si>
  <si>
    <t>Borodinovskaya</t>
  </si>
  <si>
    <t>Bashkirskaya-5</t>
  </si>
  <si>
    <t>Orenburgskaya-2</t>
  </si>
  <si>
    <t>GVIE0456</t>
  </si>
  <si>
    <t>Orenburgskaya-3</t>
  </si>
  <si>
    <t>GVIE0457</t>
  </si>
  <si>
    <t>Orenburgskaya-8</t>
  </si>
  <si>
    <t>GVIE0428</t>
  </si>
  <si>
    <t>Aeroport</t>
  </si>
  <si>
    <t>Novosergievskaya</t>
  </si>
  <si>
    <t>Kurganskaya-2018</t>
  </si>
  <si>
    <t>GVIE0544</t>
  </si>
  <si>
    <t>Buribaevskaya-3</t>
  </si>
  <si>
    <t>GVIE0603</t>
  </si>
  <si>
    <t>GVIE0522</t>
  </si>
  <si>
    <t>Chebenkovskaya</t>
  </si>
  <si>
    <t>GVIE0602</t>
  </si>
  <si>
    <t>Akyar</t>
  </si>
  <si>
    <t>GVIE0680</t>
  </si>
  <si>
    <t>Shildinskaya</t>
  </si>
  <si>
    <t>GVIE0679</t>
  </si>
  <si>
    <t>Sigma Drakona</t>
  </si>
  <si>
    <t>GVIE0664</t>
  </si>
  <si>
    <t>Rudnik</t>
  </si>
  <si>
    <t>Belgorod oblast</t>
  </si>
  <si>
    <t>Dobroe</t>
  </si>
  <si>
    <t>Lipetsk oblast</t>
  </si>
  <si>
    <t>Niva</t>
  </si>
  <si>
    <t>Kazinka</t>
  </si>
  <si>
    <t>Sum of Planned installed capacity, MW</t>
  </si>
  <si>
    <t>Row Labels</t>
  </si>
  <si>
    <t>Grand Total</t>
  </si>
  <si>
    <t>2017</t>
  </si>
  <si>
    <t>2019</t>
  </si>
  <si>
    <t>2020</t>
  </si>
  <si>
    <t>2021</t>
  </si>
  <si>
    <t>2022</t>
  </si>
  <si>
    <t>2023</t>
  </si>
  <si>
    <t>2014</t>
  </si>
  <si>
    <t>2015</t>
  </si>
  <si>
    <t>2016</t>
  </si>
  <si>
    <t>2018</t>
  </si>
  <si>
    <t>Column Labels</t>
  </si>
  <si>
    <t>Fortum</t>
  </si>
  <si>
    <t>VetroOGK</t>
  </si>
  <si>
    <t>RusHydro</t>
  </si>
  <si>
    <t>Avelar Solar Technology</t>
  </si>
  <si>
    <t>KomplexIndustriya</t>
  </si>
  <si>
    <t>MRC Energoholding</t>
  </si>
  <si>
    <t>Average of Table1 (2).capacity demand 2020-2030, GW</t>
  </si>
  <si>
    <t>Average of Table1 (2).obsolescence of transmission lines</t>
  </si>
  <si>
    <t>Mean</t>
  </si>
  <si>
    <t>Standard Error</t>
  </si>
  <si>
    <t>Median</t>
  </si>
  <si>
    <t>Mode</t>
  </si>
  <si>
    <t>Standard Deviation</t>
  </si>
  <si>
    <t>Sample Variance</t>
  </si>
  <si>
    <t>Kurtosis</t>
  </si>
  <si>
    <t>Skewness</t>
  </si>
  <si>
    <t>Range</t>
  </si>
  <si>
    <t>Minimum</t>
  </si>
  <si>
    <t>Maximum</t>
  </si>
  <si>
    <t>Sum</t>
  </si>
  <si>
    <t>Count</t>
  </si>
  <si>
    <t>Confidence Level(95.0%)</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</si>
  <si>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</si>
  <si>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</si>
  <si>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</si>
  <si>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</si>
  <si>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</si>
  <si>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</si>
  <si>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</si>
  <si>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</si>
  <si>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</si>
  <si>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</si>
  <si>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</si>
  <si>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</si>
  <si>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</si>
  <si>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</si>
  <si>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</si>
  <si>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</si>
  <si>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</si>
  <si>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</si>
  <si>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</si>
  <si>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</si>
  <si>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</si>
  <si>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</si>
  <si>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</si>
  <si>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</si>
  <si>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Average of Planned capital expenses, rub/kW</t>
  </si>
  <si>
    <t>Wind Planned capital expenses, rub/kW</t>
  </si>
  <si>
    <t>Hydro Planned capital expenses, rub/kW</t>
  </si>
  <si>
    <t>Solar Planned capital expenses, rub/kW</t>
  </si>
  <si>
    <t>year of commercialized</t>
  </si>
  <si>
    <t>WIND POWER</t>
  </si>
  <si>
    <t>Hydro power</t>
  </si>
  <si>
    <t>Solar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</si>
</sst>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8"/>
      <color rgb="FF90949C"/>
      <name val="Arial"/>
      <family val="2"/>
    </font>
    <font>
      <i/>
      <sz val="11"/>
      <color theme="1"/>
      <name val="Calibri"/>
      <family val="2"/>
      <scheme val="minor"/>
    </font>
  </fonts>
  <fills count="5">
    <fill>
      <patternFill patternType="none"/>
    </fill>
    <fill>
      <patternFill patternType="gray125"/>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19">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2" fillId="0" borderId="0" xfId="0" applyFont="1"/>
    <xf numFmtId="10" fontId="0" fillId="0" borderId="0" xfId="0" applyNumberFormat="1"/>
    <xf numFmtId="0" fontId="0" fillId="0" borderId="0" xfId="0" applyFill="1" applyBorder="1" applyAlignment="1"/>
    <xf numFmtId="0" fontId="0" fillId="0" borderId="1" xfId="0" applyFill="1" applyBorder="1" applyAlignment="1"/>
    <xf numFmtId="0" fontId="3" fillId="0" borderId="2" xfId="0" applyFont="1" applyFill="1" applyBorder="1" applyAlignment="1">
      <alignment horizontal="center"/>
    </xf>
    <xf numFmtId="0" fontId="3" fillId="0" borderId="2" xfId="0" applyFont="1" applyFill="1" applyBorder="1" applyAlignment="1">
      <alignment horizontal="centerContinuous"/>
    </xf>
    <xf numFmtId="0" fontId="1" fillId="4" borderId="2" xfId="3" applyBorder="1" applyAlignment="1">
      <alignment horizontal="centerContinuous"/>
    </xf>
    <xf numFmtId="0" fontId="1" fillId="2" borderId="2" xfId="1" applyBorder="1" applyAlignment="1">
      <alignment horizontal="centerContinuous"/>
    </xf>
    <xf numFmtId="0" fontId="1" fillId="3" borderId="2" xfId="2" applyBorder="1" applyAlignment="1">
      <alignment horizontal="centerContinuous"/>
    </xf>
    <xf numFmtId="4" fontId="0" fillId="0" borderId="0" xfId="0" applyNumberFormat="1"/>
    <xf numFmtId="0" fontId="1" fillId="4" borderId="2" xfId="3" applyBorder="1" applyAlignment="1">
      <alignment horizontal="left"/>
    </xf>
    <xf numFmtId="0" fontId="1" fillId="3" borderId="2" xfId="2" applyBorder="1" applyAlignment="1">
      <alignment horizontal="left"/>
    </xf>
    <xf numFmtId="4" fontId="0" fillId="0" borderId="0" xfId="0" applyNumberFormat="1" applyFill="1" applyBorder="1" applyAlignment="1"/>
    <xf numFmtId="4" fontId="0" fillId="0" borderId="1" xfId="0" applyNumberFormat="1" applyFill="1" applyBorder="1" applyAlignment="1"/>
  </cellXfs>
  <cellStyles count="4">
    <cellStyle name="60% - Accent1" xfId="1" builtinId="32"/>
    <cellStyle name="60% - Accent2" xfId="2" builtinId="36"/>
    <cellStyle name="60% - Accent3" xfId="3" builtinId="40"/>
    <cellStyle name="Normal" xfId="0" builtinId="0"/>
  </cellStyles>
  <dxfs count="4">
    <dxf>
      <numFmt numFmtId="4" formatCode="#,##0.00"/>
    </dxf>
    <dxf>
      <numFmt numFmtId="0" formatCode="General"/>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1/relationships/timelineCache" Target="timelineCaches/timelineCache1.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[2-3 consolidation.xlsx]chart 2!PivotTable2</c:name>
    <c:fmtId val="4"/>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2.Installed capacity (MW) by auction year</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s>
    <c:plotArea>
      <c:layout/>
      <c:barChart>
        <c:barDir val="col"/>
        <c:grouping val="clustered"/>
        <c:varyColors val="0"/>
        <c:ser>
          <c:idx val="0"/>
          <c:order val="0"/>
          <c:tx>
            <c:strRef>
              <c:f>'chart 2'!$B$1:$B$2</c:f>
              <c:strCache>
                <c:ptCount val="1"/>
                <c:pt idx="0">
                  <c:v>2013</c:v>
                </c:pt>
              </c:strCache>
            </c:strRef>
          </c:tx>
          <c:spPr>
            <a:solidFill>
              <a:schemeClr val="accent1"/>
            </a:solidFill>
            <a:ln>
              <a:noFill/>
            </a:ln>
            <a:effectLst/>
          </c:spPr>
          <c:invertIfNegative val="0"/>
          <c:cat>
            <c:strRef>
              <c:f>'chart 2'!$A$3:$A$13</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'chart 2'!$B$3:$B$13</c:f>
              <c:numCache>
                <c:formatCode>General</c:formatCode>
                <c:ptCount val="10"/>
                <c:pt idx="0">
                  <c:v>70.396000000000001</c:v>
                </c:pt>
                <c:pt idx="1">
                  <c:v>230</c:v>
                </c:pt>
                <c:pt idx="2">
                  <c:v>328</c:v>
                </c:pt>
                <c:pt idx="3">
                  <c:v>380</c:v>
                </c:pt>
              </c:numCache>
            </c:numRef>
          </c:val>
          <c:extLst>
            <c:ext xmlns:c16="http://schemas.microsoft.com/office/drawing/2014/chart" uri="{C3380CC4-5D6E-409C-BE32-E72D297353CC}">
              <c16:uniqueId val="{00000000-EF25-4E8B-8A9D-EE536AE29A52}"/>
            </c:ext>
          </c:extLst>
        </c:ser>
        <c:ser>
          <c:idx val="1"/>
          <c:order val="1"/>
          <c:tx>
            <c:strRef>
              <c:f>'chart 2'!$C$1:$C$2</c:f>
              <c:strCache>
                <c:ptCount val="1"/>
                <c:pt idx="0">
                  <c:v>2014</c:v>
                </c:pt>
              </c:strCache>
            </c:strRef>
          </c:tx>
          <c:spPr>
            <a:solidFill>
              <a:schemeClr val="accent2"/>
            </a:solidFill>
            <a:ln>
              <a:noFill/>
            </a:ln>
            <a:effectLst/>
          </c:spPr>
          <c:invertIfNegative val="0"/>
          <c:cat>
            <c:strRef>
              <c:f>'chart 2'!$A$3:$A$13</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'chart 2'!$C$3:$C$13</c:f>
              <c:numCache>
                <c:formatCode>General</c:formatCode>
                <c:ptCount val="10"/>
                <c:pt idx="1">
                  <c:v>101</c:v>
                </c:pt>
                <c:pt idx="2">
                  <c:v>80</c:v>
                </c:pt>
                <c:pt idx="3">
                  <c:v>330.64</c:v>
                </c:pt>
                <c:pt idx="4">
                  <c:v>570</c:v>
                </c:pt>
              </c:numCache>
            </c:numRef>
          </c:val>
          <c:extLst>
            <c:ext xmlns:c16="http://schemas.microsoft.com/office/drawing/2014/chart" uri="{C3380CC4-5D6E-409C-BE32-E72D297353CC}">
              <c16:uniqueId val="{00000001-EF25-4E8B-8A9D-EE536AE29A52}"/>
            </c:ext>
          </c:extLst>
        </c:ser>
        <c:ser>
          <c:idx val="2"/>
          <c:order val="2"/>
          <c:tx>
            <c:strRef>
              <c:f>'chart 2'!$D$1:$D$2</c:f>
              <c:strCache>
                <c:ptCount val="1"/>
                <c:pt idx="0">
                  <c:v>2015</c:v>
                </c:pt>
              </c:strCache>
            </c:strRef>
          </c:tx>
          <c:spPr>
            <a:solidFill>
              <a:schemeClr val="accent3"/>
            </a:solidFill>
            <a:ln>
              <a:noFill/>
            </a:ln>
            <a:effectLst/>
          </c:spPr>
          <c:invertIfNegative val="0"/>
          <c:cat>
            <c:strRef>
              <c:f>'chart 2'!$A$3:$A$13</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'chart 2'!$D$3:$D$13</c:f>
              <c:numCache>
                <c:formatCode>General</c:formatCode>
                <c:ptCount val="10"/>
                <c:pt idx="2">
                  <c:v>45</c:v>
                </c:pt>
                <c:pt idx="5">
                  <c:v>319.8</c:v>
                </c:pt>
              </c:numCache>
            </c:numRef>
          </c:val>
          <c:extLst>
            <c:ext xmlns:c16="http://schemas.microsoft.com/office/drawing/2014/chart" uri="{C3380CC4-5D6E-409C-BE32-E72D297353CC}">
              <c16:uniqueId val="{0000001C-EF25-4E8B-8A9D-EE536AE29A52}"/>
            </c:ext>
          </c:extLst>
        </c:ser>
        <c:ser>
          <c:idx val="3"/>
          <c:order val="3"/>
          <c:tx>
            <c:strRef>
              <c:f>'chart 2'!$E$1:$E$2</c:f>
              <c:strCache>
                <c:ptCount val="1"/>
                <c:pt idx="0">
                  <c:v>2016</c:v>
                </c:pt>
              </c:strCache>
            </c:strRef>
          </c:tx>
          <c:spPr>
            <a:solidFill>
              <a:schemeClr val="accent4"/>
            </a:solidFill>
            <a:ln>
              <a:noFill/>
            </a:ln>
            <a:effectLst/>
          </c:spPr>
          <c:invertIfNegative val="0"/>
          <c:cat>
            <c:strRef>
              <c:f>'chart 2'!$A$3:$A$13</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'chart 2'!$E$3:$E$13</c:f>
              <c:numCache>
                <c:formatCode>General</c:formatCode>
                <c:ptCount val="10"/>
                <c:pt idx="4">
                  <c:v>150</c:v>
                </c:pt>
                <c:pt idx="5">
                  <c:v>200</c:v>
                </c:pt>
                <c:pt idx="6">
                  <c:v>260</c:v>
                </c:pt>
              </c:numCache>
            </c:numRef>
          </c:val>
          <c:extLst>
            <c:ext xmlns:c16="http://schemas.microsoft.com/office/drawing/2014/chart" uri="{C3380CC4-5D6E-409C-BE32-E72D297353CC}">
              <c16:uniqueId val="{0000001D-EF25-4E8B-8A9D-EE536AE29A52}"/>
            </c:ext>
          </c:extLst>
        </c:ser>
        <c:ser>
          <c:idx val="4"/>
          <c:order val="4"/>
          <c:tx>
            <c:strRef>
              <c:f>'chart 2'!$F$1:$F$2</c:f>
              <c:strCache>
                <c:ptCount val="1"/>
                <c:pt idx="0">
                  <c:v>2017</c:v>
                </c:pt>
              </c:strCache>
            </c:strRef>
          </c:tx>
          <c:spPr>
            <a:solidFill>
              <a:schemeClr val="accent5"/>
            </a:solidFill>
            <a:ln>
              <a:noFill/>
            </a:ln>
            <a:effectLst/>
          </c:spPr>
          <c:invertIfNegative val="0"/>
          <c:cat>
            <c:strRef>
              <c:f>'chart 2'!$A$3:$A$13</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'chart 2'!$F$3:$F$13</c:f>
              <c:numCache>
                <c:formatCode>General</c:formatCode>
                <c:ptCount val="10"/>
                <c:pt idx="4">
                  <c:v>50</c:v>
                </c:pt>
                <c:pt idx="5">
                  <c:v>200</c:v>
                </c:pt>
                <c:pt idx="6">
                  <c:v>675.09</c:v>
                </c:pt>
                <c:pt idx="7">
                  <c:v>615.87</c:v>
                </c:pt>
                <c:pt idx="8">
                  <c:v>679.9</c:v>
                </c:pt>
              </c:numCache>
            </c:numRef>
          </c:val>
          <c:extLst>
            <c:ext xmlns:c16="http://schemas.microsoft.com/office/drawing/2014/chart" uri="{C3380CC4-5D6E-409C-BE32-E72D297353CC}">
              <c16:uniqueId val="{0000001E-EF25-4E8B-8A9D-EE536AE29A52}"/>
            </c:ext>
          </c:extLst>
        </c:ser>
        <c:ser>
          <c:idx val="5"/>
          <c:order val="5"/>
          <c:tx>
            <c:strRef>
              <c:f>'chart 2'!$G$1:$G$2</c:f>
              <c:strCache>
                <c:ptCount val="1"/>
                <c:pt idx="0">
                  <c:v>2018</c:v>
                </c:pt>
              </c:strCache>
            </c:strRef>
          </c:tx>
          <c:spPr>
            <a:solidFill>
              <a:schemeClr val="accent6"/>
            </a:solidFill>
            <a:ln>
              <a:noFill/>
            </a:ln>
            <a:effectLst/>
          </c:spPr>
          <c:invertIfNegative val="0"/>
          <c:cat>
            <c:strRef>
              <c:f>'chart 2'!$A$3:$A$13</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'chart 2'!$G$3:$G$13</c:f>
              <c:numCache>
                <c:formatCode>General</c:formatCode>
                <c:ptCount val="10"/>
                <c:pt idx="5">
                  <c:v>147.30000000000001</c:v>
                </c:pt>
                <c:pt idx="6">
                  <c:v>16</c:v>
                </c:pt>
                <c:pt idx="7">
                  <c:v>324.8</c:v>
                </c:pt>
                <c:pt idx="8">
                  <c:v>32</c:v>
                </c:pt>
                <c:pt idx="9">
                  <c:v>521.428</c:v>
                </c:pt>
              </c:numCache>
            </c:numRef>
          </c:val>
          <c:extLst>
            <c:ext xmlns:c16="http://schemas.microsoft.com/office/drawing/2014/chart" uri="{C3380CC4-5D6E-409C-BE32-E72D297353CC}">
              <c16:uniqueId val="{0000001F-EF25-4E8B-8A9D-EE536AE29A52}"/>
            </c:ext>
          </c:extLst>
        </c:ser>
        <c:dLbls>
          <c:showLegendKey val="0"/>
          <c:showVal val="0"/>
          <c:showCatName val="0"/>
          <c:showSerName val="0"/>
          <c:showPercent val="0"/>
          <c:showBubbleSize val="0"/>
        </c:dLbls>
        <c:gapWidth val="199"/>
        <c:axId val="838972104"/>
        <c:axId val="838964888"/>
      </c:barChart>
      <c:catAx>
        <c:axId val="83897210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cOMMERCIALIZED</a:t>
                </a:r>
                <a:r>
                  <a:rPr lang="en-US" baseline="0"/>
                  <a:t> YEAR</a:t>
                </a:r>
                <a:endParaRPr lang="en-US"/>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838964888"/>
        <c:crosses val="autoZero"/>
        <c:auto val="1"/>
        <c:lblAlgn val="ctr"/>
        <c:lblOffset val="100"/>
        <c:noMultiLvlLbl val="0"/>
      </c:catAx>
      <c:valAx>
        <c:axId val="83896488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MW</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972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[2-3 consolidation.xlsx]chart 1!PivotTable1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1.Installed</a:t>
            </a:r>
            <a:r>
              <a:rPr lang="en-US" baseline="0"/>
              <a:t> capacity (MW) by energy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barChart>
        <c:barDir val="col"/>
        <c:grouping val="stacked"/>
        <c:varyColors val="0"/>
        <c:ser>
          <c:idx val="0"/>
          <c:order val="0"/>
          <c:tx>
            <c:strRef>
              <c:f>'chart 1'!$B$1:$B$2</c:f>
              <c:strCache>
                <c:ptCount val="1"/>
                <c:pt idx="0">
                  <c:v>hydro</c:v>
                </c:pt>
              </c:strCache>
            </c:strRef>
          </c:tx>
          <c:spPr>
            <a:solidFill>
              <a:schemeClr val="accent1"/>
            </a:solidFill>
            <a:ln>
              <a:noFill/>
            </a:ln>
            <a:effectLst/>
          </c:spPr>
          <c:invertIfNegative val="0"/>
          <c:cat>
            <c:strRef>
              <c:f>'chart 1'!$A$3:$A$13</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'chart 1'!$B$3:$B$13</c:f>
              <c:numCache>
                <c:formatCode>General</c:formatCode>
                <c:ptCount val="10"/>
                <c:pt idx="3">
                  <c:v>20.64</c:v>
                </c:pt>
                <c:pt idx="5">
                  <c:v>49.8</c:v>
                </c:pt>
                <c:pt idx="6">
                  <c:v>16</c:v>
                </c:pt>
                <c:pt idx="7">
                  <c:v>24.9</c:v>
                </c:pt>
                <c:pt idx="8">
                  <c:v>24.9</c:v>
                </c:pt>
                <c:pt idx="9">
                  <c:v>23.728000000000002</c:v>
                </c:pt>
              </c:numCache>
            </c:numRef>
          </c:val>
          <c:extLst>
            <c:ext xmlns:c16="http://schemas.microsoft.com/office/drawing/2014/chart" uri="{C3380CC4-5D6E-409C-BE32-E72D297353CC}">
              <c16:uniqueId val="{00000000-D3D2-42D5-B535-67EEA7A30054}"/>
            </c:ext>
          </c:extLst>
        </c:ser>
        <c:ser>
          <c:idx val="1"/>
          <c:order val="1"/>
          <c:tx>
            <c:strRef>
              <c:f>'chart 1'!$C$1:$C$2</c:f>
              <c:strCache>
                <c:ptCount val="1"/>
                <c:pt idx="0">
                  <c:v>solar</c:v>
                </c:pt>
              </c:strCache>
            </c:strRef>
          </c:tx>
          <c:spPr>
            <a:solidFill>
              <a:schemeClr val="accent2"/>
            </a:solidFill>
            <a:ln>
              <a:noFill/>
            </a:ln>
            <a:effectLst/>
          </c:spPr>
          <c:invertIfNegative val="0"/>
          <c:cat>
            <c:strRef>
              <c:f>'chart 1'!$A$3:$A$13</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'chart 1'!$C$3:$C$13</c:f>
              <c:numCache>
                <c:formatCode>General</c:formatCode>
                <c:ptCount val="10"/>
                <c:pt idx="0">
                  <c:v>70.396000000000001</c:v>
                </c:pt>
                <c:pt idx="1">
                  <c:v>280</c:v>
                </c:pt>
                <c:pt idx="2">
                  <c:v>388</c:v>
                </c:pt>
                <c:pt idx="3">
                  <c:v>510</c:v>
                </c:pt>
                <c:pt idx="4">
                  <c:v>570</c:v>
                </c:pt>
                <c:pt idx="5">
                  <c:v>308.5</c:v>
                </c:pt>
                <c:pt idx="6">
                  <c:v>295</c:v>
                </c:pt>
                <c:pt idx="7">
                  <c:v>178</c:v>
                </c:pt>
                <c:pt idx="8">
                  <c:v>157</c:v>
                </c:pt>
              </c:numCache>
            </c:numRef>
          </c:val>
          <c:extLst>
            <c:ext xmlns:c16="http://schemas.microsoft.com/office/drawing/2014/chart" uri="{C3380CC4-5D6E-409C-BE32-E72D297353CC}">
              <c16:uniqueId val="{0000000B-D3D2-42D5-B535-67EEA7A30054}"/>
            </c:ext>
          </c:extLst>
        </c:ser>
        <c:ser>
          <c:idx val="2"/>
          <c:order val="2"/>
          <c:tx>
            <c:strRef>
              <c:f>'chart 1'!$D$1:$D$2</c:f>
              <c:strCache>
                <c:ptCount val="1"/>
                <c:pt idx="0">
                  <c:v>wind</c:v>
                </c:pt>
              </c:strCache>
            </c:strRef>
          </c:tx>
          <c:spPr>
            <a:solidFill>
              <a:schemeClr val="accent3"/>
            </a:solidFill>
            <a:ln>
              <a:noFill/>
            </a:ln>
            <a:effectLst/>
          </c:spPr>
          <c:invertIfNegative val="0"/>
          <c:cat>
            <c:strRef>
              <c:f>'chart 1'!$A$3:$A$13</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'chart 1'!$D$3:$D$13</c:f>
              <c:numCache>
                <c:formatCode>General</c:formatCode>
                <c:ptCount val="10"/>
                <c:pt idx="1">
                  <c:v>51</c:v>
                </c:pt>
                <c:pt idx="2">
                  <c:v>65</c:v>
                </c:pt>
                <c:pt idx="3">
                  <c:v>180</c:v>
                </c:pt>
                <c:pt idx="4">
                  <c:v>200</c:v>
                </c:pt>
                <c:pt idx="5">
                  <c:v>508.8</c:v>
                </c:pt>
                <c:pt idx="6">
                  <c:v>640.09</c:v>
                </c:pt>
                <c:pt idx="7">
                  <c:v>737.77</c:v>
                </c:pt>
                <c:pt idx="8">
                  <c:v>530</c:v>
                </c:pt>
                <c:pt idx="9">
                  <c:v>497.70000000000005</c:v>
                </c:pt>
              </c:numCache>
            </c:numRef>
          </c:val>
          <c:extLst>
            <c:ext xmlns:c16="http://schemas.microsoft.com/office/drawing/2014/chart" uri="{C3380CC4-5D6E-409C-BE32-E72D297353CC}">
              <c16:uniqueId val="{0000000C-D3D2-42D5-B535-67EEA7A30054}"/>
            </c:ext>
          </c:extLst>
        </c:ser>
        <c:dLbls>
          <c:showLegendKey val="0"/>
          <c:showVal val="0"/>
          <c:showCatName val="0"/>
          <c:showSerName val="0"/>
          <c:showPercent val="0"/>
          <c:showBubbleSize val="0"/>
        </c:dLbls>
        <c:gapWidth val="219"/>
        <c:overlap val="100"/>
        <c:axId val="838965872"/>
        <c:axId val="838972760"/>
      </c:barChart>
      <c:catAx>
        <c:axId val="838965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commercialized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972760"/>
        <c:crosses val="autoZero"/>
        <c:auto val="1"/>
        <c:lblAlgn val="ctr"/>
        <c:lblOffset val="100"/>
        <c:noMultiLvlLbl val="0"/>
      </c:catAx>
      <c:valAx>
        <c:axId val="838972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965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[2-3 consolidation.xlsx]chart 3!PivotTable3</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3. Market share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1"/>
      </c:pivotFmt>
      <c:pivotFmt>
        <c:idx val="142"/>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pivotFmt>
      <c:pivotFmt>
        <c:idx val="153"/>
      </c:pivotFmt>
      <c:pivotFmt>
        <c:idx val="154"/>
      </c:pivotFmt>
      <c:pivotFmt>
        <c:idx val="155"/>
      </c:pivotFmt>
      <c:pivotFmt>
        <c:idx val="156"/>
      </c:pivotFmt>
      <c:pivotFmt>
        <c:idx val="157"/>
      </c:pivotFmt>
      <c:pivotFmt>
        <c:idx val="15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9"/>
      </c:pivotFmt>
      <c:pivotFmt>
        <c:idx val="160"/>
      </c:pivotFmt>
      <c:pivotFmt>
        <c:idx val="161"/>
      </c:pivotFmt>
      <c:pivotFmt>
        <c:idx val="162"/>
      </c:pivotFmt>
      <c:pivotFmt>
        <c:idx val="163"/>
      </c:pivotFmt>
      <c:pivotFmt>
        <c:idx val="164"/>
      </c:pivotFmt>
      <c:pivotFmt>
        <c:idx val="165"/>
      </c:pivotFmt>
      <c:pivotFmt>
        <c:idx val="166"/>
      </c:pivotFmt>
      <c:pivotFmt>
        <c:idx val="167"/>
      </c:pivotFmt>
      <c:pivotFmt>
        <c:idx val="168"/>
      </c:pivotFmt>
      <c:pivotFmt>
        <c:idx val="169"/>
      </c:pivotFmt>
      <c:pivotFmt>
        <c:idx val="170"/>
      </c:pivotFmt>
      <c:pivotFmt>
        <c:idx val="171"/>
      </c:pivotFmt>
      <c:pivotFmt>
        <c:idx val="172"/>
      </c:pivotFmt>
      <c:pivotFmt>
        <c:idx val="173"/>
      </c:pivotFmt>
      <c:pivotFmt>
        <c:idx val="174"/>
      </c:pivotFmt>
      <c:pivotFmt>
        <c:idx val="175"/>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178"/>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doughnutChart>
        <c:varyColors val="1"/>
        <c:ser>
          <c:idx val="0"/>
          <c:order val="0"/>
          <c:tx>
            <c:strRef>
              <c:f>'chart 3'!$B$1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2153-4CD3-A5D9-FA8F4D85B38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2153-4CD3-A5D9-FA8F4D85B38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2153-4CD3-A5D9-FA8F4D85B38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2153-4CD3-A5D9-FA8F4D85B382}"/>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2153-4CD3-A5D9-FA8F4D85B382}"/>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2153-4CD3-A5D9-FA8F4D85B382}"/>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2153-4CD3-A5D9-FA8F4D85B382}"/>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2153-4CD3-A5D9-FA8F4D85B382}"/>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2153-4CD3-A5D9-FA8F4D85B382}"/>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3-2153-4CD3-A5D9-FA8F4D85B382}"/>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5-2153-4CD3-A5D9-FA8F4D85B382}"/>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7-2153-4CD3-A5D9-FA8F4D85B382}"/>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9-2153-4CD3-A5D9-FA8F4D85B382}"/>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B-2153-4CD3-A5D9-FA8F4D85B382}"/>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D-2153-4CD3-A5D9-FA8F4D85B382}"/>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F-2153-4CD3-A5D9-FA8F4D85B382}"/>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1-2153-4CD3-A5D9-FA8F4D85B382}"/>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3-2153-4CD3-A5D9-FA8F4D85B382}"/>
              </c:ext>
            </c:extLst>
          </c:dPt>
          <c:dLbls>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2153-4CD3-A5D9-FA8F4D85B382}"/>
                </c:ext>
              </c:extLst>
            </c:dLbl>
            <c:dLbl>
              <c:idx val="1"/>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2153-4CD3-A5D9-FA8F4D85B382}"/>
                </c:ext>
              </c:extLst>
            </c:dLbl>
            <c:dLbl>
              <c:idx val="2"/>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2153-4CD3-A5D9-FA8F4D85B382}"/>
                </c:ext>
              </c:extLst>
            </c:dLbl>
            <c:dLbl>
              <c:idx val="4"/>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9-2153-4CD3-A5D9-FA8F4D85B382}"/>
                </c:ext>
              </c:extLst>
            </c:dLbl>
            <c:dLbl>
              <c:idx val="7"/>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F-2153-4CD3-A5D9-FA8F4D85B38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'chart 3'!$A$2:$A$20</c:f>
              <c:strCache>
                <c:ptCount val="18"/>
                <c:pt idx="0">
                  <c:v>Avelar Solar Technology</c:v>
                </c:pt>
                <c:pt idx="1">
                  <c:v>KomplexIndustriya</c:v>
                </c:pt>
                <c:pt idx="2">
                  <c:v>MRC Energoholding</c:v>
                </c:pt>
                <c:pt idx="3">
                  <c:v>PАО "Enel Rossia"</c:v>
                </c:pt>
                <c:pt idx="4">
                  <c:v>Fortum</c:v>
                </c:pt>
                <c:pt idx="5">
                  <c:v>RusHydro</c:v>
                </c:pt>
                <c:pt idx="6">
                  <c:v>PАО "T Plus"</c:v>
                </c:pt>
                <c:pt idx="7">
                  <c:v>VetroOGK</c:v>
                </c:pt>
                <c:pt idx="8">
                  <c:v>ОOO "Krasnoyarskaya GES"</c:v>
                </c:pt>
                <c:pt idx="9">
                  <c:v>ОOO "Orenburgskaya generirujushaya kompaniya"</c:v>
                </c:pt>
                <c:pt idx="10">
                  <c:v>ООО "ALTEN"</c:v>
                </c:pt>
                <c:pt idx="11">
                  <c:v>ООО "EnergoMIN"</c:v>
                </c:pt>
                <c:pt idx="12">
                  <c:v>ООО "Green Energy Rus"</c:v>
                </c:pt>
                <c:pt idx="13">
                  <c:v>ООО "Juzhenergostroy"</c:v>
                </c:pt>
                <c:pt idx="14">
                  <c:v>ООО "Kremnievye tehnologii"</c:v>
                </c:pt>
                <c:pt idx="15">
                  <c:v>ООО "MEK-Engineering"</c:v>
                </c:pt>
                <c:pt idx="16">
                  <c:v>ООО "NGBP"</c:v>
                </c:pt>
                <c:pt idx="17">
                  <c:v>ООО "Solar Systems"</c:v>
                </c:pt>
              </c:strCache>
            </c:strRef>
          </c:cat>
          <c:val>
            <c:numRef>
              <c:f>'chart 3'!$B$2:$B$20</c:f>
              <c:numCache>
                <c:formatCode>0.00%</c:formatCode>
                <c:ptCount val="18"/>
                <c:pt idx="0">
                  <c:v>0.11245057864238726</c:v>
                </c:pt>
                <c:pt idx="1">
                  <c:v>9.4828316493931628E-2</c:v>
                </c:pt>
                <c:pt idx="2">
                  <c:v>7.5862653195145305E-2</c:v>
                </c:pt>
                <c:pt idx="3">
                  <c:v>4.6001216331206234E-2</c:v>
                </c:pt>
                <c:pt idx="4">
                  <c:v>0.31108429225834261</c:v>
                </c:pt>
                <c:pt idx="5">
                  <c:v>1.1132844356387575E-2</c:v>
                </c:pt>
                <c:pt idx="6">
                  <c:v>3.2399674802093305E-2</c:v>
                </c:pt>
                <c:pt idx="7">
                  <c:v>0.15804719415655272</c:v>
                </c:pt>
                <c:pt idx="8">
                  <c:v>1.6430586304515221E-3</c:v>
                </c:pt>
                <c:pt idx="9">
                  <c:v>7.9023597078276362E-3</c:v>
                </c:pt>
                <c:pt idx="10">
                  <c:v>8.0604069019841879E-3</c:v>
                </c:pt>
                <c:pt idx="11">
                  <c:v>2.5287551065048433E-3</c:v>
                </c:pt>
                <c:pt idx="12">
                  <c:v>4.7414158246965814E-2</c:v>
                </c:pt>
                <c:pt idx="13">
                  <c:v>3.7501438229466831E-3</c:v>
                </c:pt>
                <c:pt idx="14">
                  <c:v>1.2643775532524217E-2</c:v>
                </c:pt>
                <c:pt idx="15">
                  <c:v>3.1609438831310542E-3</c:v>
                </c:pt>
                <c:pt idx="16">
                  <c:v>7.8707502689963245E-3</c:v>
                </c:pt>
                <c:pt idx="17">
                  <c:v>6.321887766262109E-2</c:v>
                </c:pt>
              </c:numCache>
            </c:numRef>
          </c:val>
          <c:extLst>
            <c:ext xmlns:c16="http://schemas.microsoft.com/office/drawing/2014/chart" uri="{C3380CC4-5D6E-409C-BE32-E72D297353CC}">
              <c16:uniqueId val="{00000024-2153-4CD3-A5D9-FA8F4D85B38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[2-3 consolidation.xlsx]chart 4!PivotTable4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4. Capacity</a:t>
            </a:r>
            <a:r>
              <a:rPr lang="en-US" baseline="0"/>
              <a:t> by 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pivotFmt>
      <c:pivotFmt>
        <c:idx val="2"/>
        <c:spPr>
          <a:solidFill>
            <a:schemeClr val="accent2"/>
          </a:solidFill>
          <a:ln>
            <a:noFill/>
          </a:ln>
          <a:effectLst/>
        </c:spPr>
      </c:pivotFmt>
      <c:pivotFmt>
        <c:idx val="3"/>
        <c:spPr>
          <a:solidFill>
            <a:schemeClr val="accent3"/>
          </a:solidFill>
          <a:ln>
            <a:noFill/>
          </a:ln>
          <a:effectLst/>
        </c:spP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col"/>
        <c:grouping val="stacked"/>
        <c:varyColors val="0"/>
        <c:ser>
          <c:idx val="0"/>
          <c:order val="0"/>
          <c:tx>
            <c:strRef>
              <c:f>'chart 4'!$B$1:$B$2</c:f>
              <c:strCache>
                <c:ptCount val="1"/>
                <c:pt idx="0">
                  <c:v>hydro</c:v>
                </c:pt>
              </c:strCache>
            </c:strRef>
          </c:tx>
          <c:spPr>
            <a:solidFill>
              <a:schemeClr val="accent1"/>
            </a:solidFill>
            <a:ln>
              <a:noFill/>
            </a:ln>
            <a:effectLst/>
          </c:spPr>
          <c:invertIfNegative val="0"/>
          <c:cat>
            <c:strRef>
              <c:f>'chart 4'!$A$3:$A$9</c:f>
              <c:strCache>
                <c:ptCount val="6"/>
                <c:pt idx="0">
                  <c:v>Center</c:v>
                </c:pt>
                <c:pt idx="1">
                  <c:v>Mid-Volga</c:v>
                </c:pt>
                <c:pt idx="2">
                  <c:v>North-West</c:v>
                </c:pt>
                <c:pt idx="3">
                  <c:v>Siberia</c:v>
                </c:pt>
                <c:pt idx="4">
                  <c:v>South</c:v>
                </c:pt>
                <c:pt idx="5">
                  <c:v>Ural</c:v>
                </c:pt>
              </c:strCache>
            </c:strRef>
          </c:cat>
          <c:val>
            <c:numRef>
              <c:f>'chart 4'!$B$3:$B$9</c:f>
              <c:numCache>
                <c:formatCode>General</c:formatCode>
                <c:ptCount val="6"/>
                <c:pt idx="2">
                  <c:v>49.8</c:v>
                </c:pt>
                <c:pt idx="4">
                  <c:v>110.16799999999999</c:v>
                </c:pt>
              </c:numCache>
            </c:numRef>
          </c:val>
          <c:extLst>
            <c:ext xmlns:c16="http://schemas.microsoft.com/office/drawing/2014/chart" uri="{C3380CC4-5D6E-409C-BE32-E72D297353CC}">
              <c16:uniqueId val="{00000000-79A1-4869-A720-A9B2144E25B9}"/>
            </c:ext>
          </c:extLst>
        </c:ser>
        <c:ser>
          <c:idx val="1"/>
          <c:order val="1"/>
          <c:tx>
            <c:strRef>
              <c:f>'chart 4'!$C$1:$C$2</c:f>
              <c:strCache>
                <c:ptCount val="1"/>
                <c:pt idx="0">
                  <c:v>solar</c:v>
                </c:pt>
              </c:strCache>
            </c:strRef>
          </c:tx>
          <c:spPr>
            <a:solidFill>
              <a:schemeClr val="accent2"/>
            </a:solidFill>
            <a:ln>
              <a:noFill/>
            </a:ln>
            <a:effectLst/>
          </c:spPr>
          <c:invertIfNegative val="0"/>
          <c:cat>
            <c:strRef>
              <c:f>'chart 4'!$A$3:$A$9</c:f>
              <c:strCache>
                <c:ptCount val="6"/>
                <c:pt idx="0">
                  <c:v>Center</c:v>
                </c:pt>
                <c:pt idx="1">
                  <c:v>Mid-Volga</c:v>
                </c:pt>
                <c:pt idx="2">
                  <c:v>North-West</c:v>
                </c:pt>
                <c:pt idx="3">
                  <c:v>Siberia</c:v>
                </c:pt>
                <c:pt idx="4">
                  <c:v>South</c:v>
                </c:pt>
                <c:pt idx="5">
                  <c:v>Ural</c:v>
                </c:pt>
              </c:strCache>
            </c:strRef>
          </c:cat>
          <c:val>
            <c:numRef>
              <c:f>'chart 4'!$C$3:$C$9</c:f>
              <c:numCache>
                <c:formatCode>General</c:formatCode>
                <c:ptCount val="6"/>
                <c:pt idx="0">
                  <c:v>120</c:v>
                </c:pt>
                <c:pt idx="1">
                  <c:v>360</c:v>
                </c:pt>
                <c:pt idx="3">
                  <c:v>555.39599999999996</c:v>
                </c:pt>
                <c:pt idx="4">
                  <c:v>886.5</c:v>
                </c:pt>
                <c:pt idx="5">
                  <c:v>835</c:v>
                </c:pt>
              </c:numCache>
            </c:numRef>
          </c:val>
          <c:extLst>
            <c:ext xmlns:c16="http://schemas.microsoft.com/office/drawing/2014/chart" uri="{C3380CC4-5D6E-409C-BE32-E72D297353CC}">
              <c16:uniqueId val="{0000000B-79A1-4869-A720-A9B2144E25B9}"/>
            </c:ext>
          </c:extLst>
        </c:ser>
        <c:ser>
          <c:idx val="2"/>
          <c:order val="2"/>
          <c:tx>
            <c:strRef>
              <c:f>'chart 4'!$D$1:$D$2</c:f>
              <c:strCache>
                <c:ptCount val="1"/>
                <c:pt idx="0">
                  <c:v>wind</c:v>
                </c:pt>
              </c:strCache>
            </c:strRef>
          </c:tx>
          <c:spPr>
            <a:solidFill>
              <a:schemeClr val="accent3"/>
            </a:solidFill>
            <a:ln>
              <a:noFill/>
            </a:ln>
            <a:effectLst/>
          </c:spPr>
          <c:invertIfNegative val="0"/>
          <c:cat>
            <c:strRef>
              <c:f>'chart 4'!$A$3:$A$9</c:f>
              <c:strCache>
                <c:ptCount val="6"/>
                <c:pt idx="0">
                  <c:v>Center</c:v>
                </c:pt>
                <c:pt idx="1">
                  <c:v>Mid-Volga</c:v>
                </c:pt>
                <c:pt idx="2">
                  <c:v>North-West</c:v>
                </c:pt>
                <c:pt idx="3">
                  <c:v>Siberia</c:v>
                </c:pt>
                <c:pt idx="4">
                  <c:v>South</c:v>
                </c:pt>
                <c:pt idx="5">
                  <c:v>Ural</c:v>
                </c:pt>
              </c:strCache>
            </c:strRef>
          </c:cat>
          <c:val>
            <c:numRef>
              <c:f>'chart 4'!$D$3:$D$9</c:f>
              <c:numCache>
                <c:formatCode>General</c:formatCode>
                <c:ptCount val="6"/>
                <c:pt idx="1">
                  <c:v>461</c:v>
                </c:pt>
                <c:pt idx="2">
                  <c:v>350.96999999999997</c:v>
                </c:pt>
                <c:pt idx="4">
                  <c:v>2232.89</c:v>
                </c:pt>
                <c:pt idx="5">
                  <c:v>365.5</c:v>
                </c:pt>
              </c:numCache>
            </c:numRef>
          </c:val>
          <c:extLst>
            <c:ext xmlns:c16="http://schemas.microsoft.com/office/drawing/2014/chart" uri="{C3380CC4-5D6E-409C-BE32-E72D297353CC}">
              <c16:uniqueId val="{0000000C-79A1-4869-A720-A9B2144E25B9}"/>
            </c:ext>
          </c:extLst>
        </c:ser>
        <c:dLbls>
          <c:showLegendKey val="0"/>
          <c:showVal val="0"/>
          <c:showCatName val="0"/>
          <c:showSerName val="0"/>
          <c:showPercent val="0"/>
          <c:showBubbleSize val="0"/>
        </c:dLbls>
        <c:gapWidth val="219"/>
        <c:overlap val="100"/>
        <c:axId val="1092054768"/>
        <c:axId val="1092055096"/>
      </c:barChart>
      <c:catAx>
        <c:axId val="109205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055096"/>
        <c:crosses val="autoZero"/>
        <c:auto val="1"/>
        <c:lblAlgn val="ctr"/>
        <c:lblOffset val="100"/>
        <c:noMultiLvlLbl val="0"/>
      </c:catAx>
      <c:valAx>
        <c:axId val="1092055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054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[2-3 consolidation.xlsx]chart 5!PivotTable5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Capacity</a:t>
            </a:r>
            <a:r>
              <a:rPr lang="en-US" baseline="0"/>
              <a:t> demand across 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 5'!$B$1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5'!$A$2:$A$8</c:f>
              <c:strCache>
                <c:ptCount val="6"/>
                <c:pt idx="0">
                  <c:v>Center</c:v>
                </c:pt>
                <c:pt idx="1">
                  <c:v>Mid-Volga</c:v>
                </c:pt>
                <c:pt idx="2">
                  <c:v>North-West</c:v>
                </c:pt>
                <c:pt idx="3">
                  <c:v>Siberia</c:v>
                </c:pt>
                <c:pt idx="4">
                  <c:v>South</c:v>
                </c:pt>
                <c:pt idx="5">
                  <c:v>Ural</c:v>
                </c:pt>
              </c:strCache>
            </c:strRef>
          </c:cat>
          <c:val>
            <c:numRef>
              <c:f>'chart 5'!$B$2:$B$8</c:f>
              <c:numCache>
                <c:formatCode>General</c:formatCode>
                <c:ptCount val="6"/>
                <c:pt idx="0">
                  <c:v>28.674000000000007</c:v>
                </c:pt>
                <c:pt idx="1">
                  <c:v>9.680000000000005</c:v>
                </c:pt>
                <c:pt idx="2">
                  <c:v>11.540000000000001</c:v>
                </c:pt>
                <c:pt idx="3">
                  <c:v>9.050000000000006</c:v>
                </c:pt>
                <c:pt idx="4">
                  <c:v>9.5399999999999814</c:v>
                </c:pt>
                <c:pt idx="5">
                  <c:v>25.920000000000019</c:v>
                </c:pt>
              </c:numCache>
            </c:numRef>
          </c:val>
          <c:extLst>
            <c:ext xmlns:c16="http://schemas.microsoft.com/office/drawing/2014/chart" uri="{C3380CC4-5D6E-409C-BE32-E72D297353CC}">
              <c16:uniqueId val="{00000000-C7EB-4F39-B241-875F41311ECE}"/>
            </c:ext>
          </c:extLst>
        </c:ser>
        <c:dLbls>
          <c:dLblPos val="outEnd"/>
          <c:showLegendKey val="0"/>
          <c:showVal val="1"/>
          <c:showCatName val="0"/>
          <c:showSerName val="0"/>
          <c:showPercent val="0"/>
          <c:showBubbleSize val="0"/>
        </c:dLbls>
        <c:gapWidth val="219"/>
        <c:overlap val="-27"/>
        <c:axId val="1092021312"/>
        <c:axId val="1092015080"/>
      </c:barChart>
      <c:catAx>
        <c:axId val="109202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015080"/>
        <c:crosses val="autoZero"/>
        <c:auto val="1"/>
        <c:lblAlgn val="ctr"/>
        <c:lblOffset val="100"/>
        <c:noMultiLvlLbl val="0"/>
      </c:catAx>
      <c:valAx>
        <c:axId val="1092015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02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[2-3 consolidation.xlsx]chart 6!PivotTable6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6. Obsolenscence</a:t>
            </a:r>
            <a:r>
              <a:rPr lang="en-US" baseline="0"/>
              <a:t> of transmission lines across 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 6'!$B$1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6'!$A$2:$A$8</c:f>
              <c:strCache>
                <c:ptCount val="6"/>
                <c:pt idx="0">
                  <c:v>Center</c:v>
                </c:pt>
                <c:pt idx="1">
                  <c:v>Mid-Volga</c:v>
                </c:pt>
                <c:pt idx="2">
                  <c:v>North-West</c:v>
                </c:pt>
                <c:pt idx="3">
                  <c:v>Siberia</c:v>
                </c:pt>
                <c:pt idx="4">
                  <c:v>South</c:v>
                </c:pt>
                <c:pt idx="5">
                  <c:v>Ural</c:v>
                </c:pt>
              </c:strCache>
            </c:strRef>
          </c:cat>
          <c:val>
            <c:numRef>
              <c:f>'chart 6'!$B$2:$B$8</c:f>
              <c:numCache>
                <c:formatCode>General</c:formatCode>
                <c:ptCount val="6"/>
                <c:pt idx="0">
                  <c:v>0.76100000000000001</c:v>
                </c:pt>
                <c:pt idx="1">
                  <c:v>0.73499999999999965</c:v>
                </c:pt>
                <c:pt idx="2">
                  <c:v>0.63900000000000012</c:v>
                </c:pt>
                <c:pt idx="3">
                  <c:v>0.64300000000000046</c:v>
                </c:pt>
                <c:pt idx="4">
                  <c:v>0.6350000000000009</c:v>
                </c:pt>
                <c:pt idx="5">
                  <c:v>0.7169999999999993</c:v>
                </c:pt>
              </c:numCache>
            </c:numRef>
          </c:val>
          <c:extLst>
            <c:ext xmlns:c16="http://schemas.microsoft.com/office/drawing/2014/chart" uri="{C3380CC4-5D6E-409C-BE32-E72D297353CC}">
              <c16:uniqueId val="{00000000-0331-4FCE-BCAC-FED36931449B}"/>
            </c:ext>
          </c:extLst>
        </c:ser>
        <c:dLbls>
          <c:dLblPos val="outEnd"/>
          <c:showLegendKey val="0"/>
          <c:showVal val="1"/>
          <c:showCatName val="0"/>
          <c:showSerName val="0"/>
          <c:showPercent val="0"/>
          <c:showBubbleSize val="0"/>
        </c:dLbls>
        <c:gapWidth val="219"/>
        <c:overlap val="-27"/>
        <c:axId val="1114940976"/>
        <c:axId val="1114941960"/>
      </c:barChart>
      <c:catAx>
        <c:axId val="111494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941960"/>
        <c:crosses val="autoZero"/>
        <c:auto val="1"/>
        <c:lblAlgn val="ctr"/>
        <c:lblOffset val="100"/>
        <c:noMultiLvlLbl val="0"/>
      </c:catAx>
      <c:valAx>
        <c:axId val="1114941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940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[2-3 consolidation.xlsx]chart 7!PivotTable7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 Cost of projects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s>
    <c:plotArea>
      <c:layout/>
      <c:barChart>
        <c:barDir val="col"/>
        <c:grouping val="stacked"/>
        <c:varyColors val="0"/>
        <c:ser>
          <c:idx val="0"/>
          <c:order val="0"/>
          <c:tx>
            <c:strRef>
              <c:f>'chart 7'!$B$1:$B$2</c:f>
              <c:strCache>
                <c:ptCount val="1"/>
                <c:pt idx="0">
                  <c:v>hydro</c:v>
                </c:pt>
              </c:strCache>
            </c:strRef>
          </c:tx>
          <c:spPr>
            <a:solidFill>
              <a:schemeClr val="accent1"/>
            </a:solidFill>
            <a:ln>
              <a:noFill/>
            </a:ln>
            <a:effectLst/>
          </c:spPr>
          <c:invertIfNegative val="0"/>
          <c:cat>
            <c:strRef>
              <c:f>'chart 7'!$A$3:$A$13</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'chart 7'!$B$3:$B$13</c:f>
              <c:numCache>
                <c:formatCode>#,##0.00</c:formatCode>
                <c:ptCount val="10"/>
                <c:pt idx="3">
                  <c:v>146000</c:v>
                </c:pt>
                <c:pt idx="5">
                  <c:v>174014</c:v>
                </c:pt>
                <c:pt idx="6">
                  <c:v>174473</c:v>
                </c:pt>
                <c:pt idx="7">
                  <c:v>163912</c:v>
                </c:pt>
                <c:pt idx="8">
                  <c:v>163912</c:v>
                </c:pt>
                <c:pt idx="9">
                  <c:v>174473</c:v>
                </c:pt>
              </c:numCache>
            </c:numRef>
          </c:val>
          <c:extLst>
            <c:ext xmlns:c16="http://schemas.microsoft.com/office/drawing/2014/chart" uri="{C3380CC4-5D6E-409C-BE32-E72D297353CC}">
              <c16:uniqueId val="{00000000-F942-4386-95CA-AAA4F2DA99A2}"/>
            </c:ext>
          </c:extLst>
        </c:ser>
        <c:ser>
          <c:idx val="1"/>
          <c:order val="1"/>
          <c:tx>
            <c:strRef>
              <c:f>'chart 7'!$C$1:$C$2</c:f>
              <c:strCache>
                <c:ptCount val="1"/>
                <c:pt idx="0">
                  <c:v>solar</c:v>
                </c:pt>
              </c:strCache>
            </c:strRef>
          </c:tx>
          <c:spPr>
            <a:solidFill>
              <a:schemeClr val="accent2"/>
            </a:solidFill>
            <a:ln>
              <a:noFill/>
            </a:ln>
            <a:effectLst/>
          </c:spPr>
          <c:invertIfNegative val="0"/>
          <c:cat>
            <c:strRef>
              <c:f>'chart 7'!$A$3:$A$13</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'chart 7'!$C$3:$C$13</c:f>
              <c:numCache>
                <c:formatCode>#,##0.00</c:formatCode>
                <c:ptCount val="10"/>
                <c:pt idx="0">
                  <c:v>114959</c:v>
                </c:pt>
                <c:pt idx="1">
                  <c:v>105009.76923076923</c:v>
                </c:pt>
                <c:pt idx="2">
                  <c:v>112175.8</c:v>
                </c:pt>
                <c:pt idx="3">
                  <c:v>108087.23529411765</c:v>
                </c:pt>
                <c:pt idx="4">
                  <c:v>106284.16666666667</c:v>
                </c:pt>
                <c:pt idx="5">
                  <c:v>122458.6</c:v>
                </c:pt>
                <c:pt idx="6">
                  <c:v>114005</c:v>
                </c:pt>
                <c:pt idx="7">
                  <c:v>81232.181818181823</c:v>
                </c:pt>
                <c:pt idx="8">
                  <c:v>98271.222222222219</c:v>
                </c:pt>
              </c:numCache>
            </c:numRef>
          </c:val>
          <c:extLst>
            <c:ext xmlns:c16="http://schemas.microsoft.com/office/drawing/2014/chart" uri="{C3380CC4-5D6E-409C-BE32-E72D297353CC}">
              <c16:uniqueId val="{0000000B-F942-4386-95CA-AAA4F2DA99A2}"/>
            </c:ext>
          </c:extLst>
        </c:ser>
        <c:ser>
          <c:idx val="2"/>
          <c:order val="2"/>
          <c:tx>
            <c:strRef>
              <c:f>'chart 7'!$D$1:$D$2</c:f>
              <c:strCache>
                <c:ptCount val="1"/>
                <c:pt idx="0">
                  <c:v>wind</c:v>
                </c:pt>
              </c:strCache>
            </c:strRef>
          </c:tx>
          <c:spPr>
            <a:solidFill>
              <a:schemeClr val="accent3"/>
            </a:solidFill>
            <a:ln>
              <a:noFill/>
            </a:ln>
            <a:effectLst/>
          </c:spPr>
          <c:invertIfNegative val="0"/>
          <c:cat>
            <c:strRef>
              <c:f>'chart 7'!$A$3:$A$13</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'chart 7'!$D$3:$D$13</c:f>
              <c:numCache>
                <c:formatCode>#,##0.00</c:formatCode>
                <c:ptCount val="10"/>
                <c:pt idx="1">
                  <c:v>65696</c:v>
                </c:pt>
                <c:pt idx="2">
                  <c:v>95006.666666666672</c:v>
                </c:pt>
                <c:pt idx="3">
                  <c:v>64909</c:v>
                </c:pt>
                <c:pt idx="4">
                  <c:v>135670.39999999999</c:v>
                </c:pt>
                <c:pt idx="5">
                  <c:v>118503.7</c:v>
                </c:pt>
                <c:pt idx="6">
                  <c:v>117999.34782608696</c:v>
                </c:pt>
                <c:pt idx="7">
                  <c:v>81333.666666666672</c:v>
                </c:pt>
                <c:pt idx="8">
                  <c:v>108440.47368421052</c:v>
                </c:pt>
                <c:pt idx="9">
                  <c:v>66432.769230769234</c:v>
                </c:pt>
              </c:numCache>
            </c:numRef>
          </c:val>
          <c:extLst>
            <c:ext xmlns:c16="http://schemas.microsoft.com/office/drawing/2014/chart" uri="{C3380CC4-5D6E-409C-BE32-E72D297353CC}">
              <c16:uniqueId val="{0000000C-F942-4386-95CA-AAA4F2DA99A2}"/>
            </c:ext>
          </c:extLst>
        </c:ser>
        <c:dLbls>
          <c:showLegendKey val="0"/>
          <c:showVal val="0"/>
          <c:showCatName val="0"/>
          <c:showSerName val="0"/>
          <c:showPercent val="0"/>
          <c:showBubbleSize val="0"/>
        </c:dLbls>
        <c:gapWidth val="219"/>
        <c:overlap val="100"/>
        <c:axId val="1114947536"/>
        <c:axId val="1114949504"/>
      </c:barChart>
      <c:catAx>
        <c:axId val="1114947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Commercialized</a:t>
                </a:r>
                <a:r>
                  <a:rPr lang="en-US" baseline="0"/>
                  <a:t> year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949504"/>
        <c:crosses val="autoZero"/>
        <c:auto val="1"/>
        <c:lblAlgn val="ctr"/>
        <c:lblOffset val="100"/>
        <c:noMultiLvlLbl val="0"/>
      </c:catAx>
      <c:valAx>
        <c:axId val="1114949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rub/kW Rub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94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492611</xdr:colOff>
      <xdr:row>1</xdr:row>
      <xdr:rowOff>164054</xdr:rowOff>
    </xdr:from>
    <xdr:to>
      <xdr:col>16</xdr:col>
      <xdr:colOff>12551</xdr:colOff>
      <xdr:row>17</xdr:row>
      <xdr:rowOff>0</xdr:rowOff>
    </xdr:to>
    <xdr:graphicFrame macro="">
      <xdr:nvGraphicFramePr>
        <xdr:cNvPr id="2" name="Chart 1">
          <a:extLst>
            <a:ext uri="{FF2B5EF4-FFF2-40B4-BE49-F238E27FC236}">
              <a16:creationId xmlns:a16="http://schemas.microsoft.com/office/drawing/2014/main" id="{67CD0393-6E77-4C44-8138-6C04E45488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xdr:row>
      <xdr:rowOff>0</xdr:rowOff>
    </xdr:from>
    <xdr:to>
      <xdr:col>7</xdr:col>
      <xdr:colOff>304800</xdr:colOff>
      <xdr:row>17</xdr:row>
      <xdr:rowOff>0</xdr:rowOff>
    </xdr:to>
    <xdr:graphicFrame macro="">
      <xdr:nvGraphicFramePr>
        <xdr:cNvPr id="4" name="Chart 1">
          <a:extLst>
            <a:ext uri="{FF2B5EF4-FFF2-40B4-BE49-F238E27FC236}">
              <a16:creationId xmlns:a16="http://schemas.microsoft.com/office/drawing/2014/main" id="{D632EAEE-D1E5-4E6A-9C67-963787C03E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157332</xdr:colOff>
      <xdr:row>1</xdr:row>
      <xdr:rowOff>121471</xdr:rowOff>
    </xdr:from>
    <xdr:to>
      <xdr:col>25</xdr:col>
      <xdr:colOff>103992</xdr:colOff>
      <xdr:row>27</xdr:row>
      <xdr:rowOff>134918</xdr:rowOff>
    </xdr:to>
    <xdr:graphicFrame macro="">
      <xdr:nvGraphicFramePr>
        <xdr:cNvPr id="6" name="Chart 4">
          <a:extLst>
            <a:ext uri="{FF2B5EF4-FFF2-40B4-BE49-F238E27FC236}">
              <a16:creationId xmlns:a16="http://schemas.microsoft.com/office/drawing/2014/main" id="{C937D8C5-4F03-40C4-BFAE-A061740F5C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160468</xdr:colOff>
      <xdr:row>18</xdr:row>
      <xdr:rowOff>4483</xdr:rowOff>
    </xdr:from>
    <xdr:to>
      <xdr:col>7</xdr:col>
      <xdr:colOff>277906</xdr:colOff>
      <xdr:row>35</xdr:row>
      <xdr:rowOff>8964</xdr:rowOff>
    </xdr:to>
    <xdr:graphicFrame macro="">
      <xdr:nvGraphicFramePr>
        <xdr:cNvPr id="7" name="Chart 6">
          <a:extLst>
            <a:ext uri="{FF2B5EF4-FFF2-40B4-BE49-F238E27FC236}">
              <a16:creationId xmlns:a16="http://schemas.microsoft.com/office/drawing/2014/main" id="{4B05B491-A115-408D-AC01-5B3417ED6E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484094</xdr:colOff>
      <xdr:row>18</xdr:row>
      <xdr:rowOff>8964</xdr:rowOff>
    </xdr:from>
    <xdr:to>
      <xdr:col>15</xdr:col>
      <xdr:colOff>609599</xdr:colOff>
      <xdr:row>35</xdr:row>
      <xdr:rowOff>8964</xdr:rowOff>
    </xdr:to>
    <xdr:graphicFrame macro="">
      <xdr:nvGraphicFramePr>
        <xdr:cNvPr id="8" name="Chart 7">
          <a:extLst>
            <a:ext uri="{FF2B5EF4-FFF2-40B4-BE49-F238E27FC236}">
              <a16:creationId xmlns:a16="http://schemas.microsoft.com/office/drawing/2014/main" id="{E0CA0F9D-62B8-40E6-A9D6-34F668FFD5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116541</xdr:colOff>
      <xdr:row>35</xdr:row>
      <xdr:rowOff>107576</xdr:rowOff>
    </xdr:from>
    <xdr:to>
      <xdr:col>7</xdr:col>
      <xdr:colOff>224117</xdr:colOff>
      <xdr:row>50</xdr:row>
      <xdr:rowOff>116541</xdr:rowOff>
    </xdr:to>
    <xdr:graphicFrame macro="">
      <xdr:nvGraphicFramePr>
        <xdr:cNvPr id="9" name="Chart 8">
          <a:extLst>
            <a:ext uri="{FF2B5EF4-FFF2-40B4-BE49-F238E27FC236}">
              <a16:creationId xmlns:a16="http://schemas.microsoft.com/office/drawing/2014/main" id="{A5D39476-9B66-493C-91AA-E10F9FD32B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555812</xdr:colOff>
      <xdr:row>35</xdr:row>
      <xdr:rowOff>53788</xdr:rowOff>
    </xdr:from>
    <xdr:to>
      <xdr:col>16</xdr:col>
      <xdr:colOff>0</xdr:colOff>
      <xdr:row>50</xdr:row>
      <xdr:rowOff>107576</xdr:rowOff>
    </xdr:to>
    <xdr:graphicFrame macro="">
      <xdr:nvGraphicFramePr>
        <xdr:cNvPr id="10" name="Chart 9">
          <a:extLst>
            <a:ext uri="{FF2B5EF4-FFF2-40B4-BE49-F238E27FC236}">
              <a16:creationId xmlns:a16="http://schemas.microsoft.com/office/drawing/2014/main" id="{604247A2-7DCB-4FE9-8BB7-9B9FBE272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26</xdr:col>
      <xdr:colOff>93105</xdr:colOff>
      <xdr:row>0</xdr:row>
      <xdr:rowOff>101174</xdr:rowOff>
    </xdr:from>
    <xdr:to>
      <xdr:col>29</xdr:col>
      <xdr:colOff>93105</xdr:colOff>
      <xdr:row>14</xdr:row>
      <xdr:rowOff>52268</xdr:rowOff>
    </xdr:to>
    <mc:AlternateContent xmlns:mc="http://schemas.openxmlformats.org/markup-compatibility/2006" xmlns:a14="http://schemas.microsoft.com/office/drawing/2010/main">
      <mc:Choice Requires="a14">
        <xdr:graphicFrame macro="">
          <xdr:nvGraphicFramePr>
            <xdr:cNvPr id="11" name="Type">
              <a:extLst>
                <a:ext uri="{FF2B5EF4-FFF2-40B4-BE49-F238E27FC236}">
                  <a16:creationId xmlns:a16="http://schemas.microsoft.com/office/drawing/2014/main" id="{BE3C9270-75F1-434C-AB70-5286FB6B8F3C}"/>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5942705" y="101174"/>
              <a:ext cx="1828800" cy="25418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338290</xdr:colOff>
      <xdr:row>30</xdr:row>
      <xdr:rowOff>72168</xdr:rowOff>
    </xdr:from>
    <xdr:to>
      <xdr:col>23</xdr:col>
      <xdr:colOff>18250</xdr:colOff>
      <xdr:row>38</xdr:row>
      <xdr:rowOff>9415</xdr:rowOff>
    </xdr:to>
    <mc:AlternateContent xmlns:mc="http://schemas.openxmlformats.org/markup-compatibility/2006" xmlns:tsle="http://schemas.microsoft.com/office/drawing/2012/timeslicer">
      <mc:Choice Requires="tsle">
        <xdr:graphicFrame macro="">
          <xdr:nvGraphicFramePr>
            <xdr:cNvPr id="12" name="Planned commercialization date">
              <a:extLst>
                <a:ext uri="{FF2B5EF4-FFF2-40B4-BE49-F238E27FC236}">
                  <a16:creationId xmlns:a16="http://schemas.microsoft.com/office/drawing/2014/main" id="{FD55F8F2-9199-4FBC-9ADA-CF8A9E3FFFFE}"/>
                </a:ext>
              </a:extLst>
            </xdr:cNvPr>
            <xdr:cNvGraphicFramePr/>
          </xdr:nvGraphicFramePr>
          <xdr:xfrm>
            <a:off x="0" y="0"/>
            <a:ext cx="0" cy="0"/>
          </xdr:xfrm>
          <a:graphic>
            <a:graphicData uri="http://schemas.microsoft.com/office/drawing/2012/timeslicer">
              <tsle:timeslicer name="Planned commercialization date"/>
            </a:graphicData>
          </a:graphic>
        </xdr:graphicFrame>
      </mc:Choice>
      <mc:Fallback xmlns="">
        <xdr:sp macro="" textlink="">
          <xdr:nvSpPr>
            <xdr:cNvPr id="0" name=""/>
            <xdr:cNvSpPr>
              <a:spLocks noTextEdit="1"/>
            </xdr:cNvSpPr>
          </xdr:nvSpPr>
          <xdr:spPr>
            <a:xfrm>
              <a:off x="10701490" y="5623882"/>
              <a:ext cx="3337560" cy="141770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26</xdr:col>
      <xdr:colOff>106552</xdr:colOff>
      <xdr:row>14</xdr:row>
      <xdr:rowOff>103735</xdr:rowOff>
    </xdr:from>
    <xdr:to>
      <xdr:col>29</xdr:col>
      <xdr:colOff>106552</xdr:colOff>
      <xdr:row>28</xdr:row>
      <xdr:rowOff>60593</xdr:rowOff>
    </xdr:to>
    <mc:AlternateContent xmlns:mc="http://schemas.openxmlformats.org/markup-compatibility/2006" xmlns:a14="http://schemas.microsoft.com/office/drawing/2010/main">
      <mc:Choice Requires="a14">
        <xdr:graphicFrame macro="">
          <xdr:nvGraphicFramePr>
            <xdr:cNvPr id="13" name="Region">
              <a:extLst>
                <a:ext uri="{FF2B5EF4-FFF2-40B4-BE49-F238E27FC236}">
                  <a16:creationId xmlns:a16="http://schemas.microsoft.com/office/drawing/2014/main" id="{305DEE09-4E64-41C9-8B24-68BAC5D0CDC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956152" y="2694535"/>
              <a:ext cx="1828800" cy="25476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108858</xdr:colOff>
      <xdr:row>28</xdr:row>
      <xdr:rowOff>127363</xdr:rowOff>
    </xdr:from>
    <xdr:to>
      <xdr:col>29</xdr:col>
      <xdr:colOff>108858</xdr:colOff>
      <xdr:row>42</xdr:row>
      <xdr:rowOff>3538</xdr:rowOff>
    </xdr:to>
    <mc:AlternateContent xmlns:mc="http://schemas.openxmlformats.org/markup-compatibility/2006" xmlns:a14="http://schemas.microsoft.com/office/drawing/2010/main">
      <mc:Choice Requires="a14">
        <xdr:graphicFrame macro="">
          <xdr:nvGraphicFramePr>
            <xdr:cNvPr id="14" name="Years">
              <a:extLst>
                <a:ext uri="{FF2B5EF4-FFF2-40B4-BE49-F238E27FC236}">
                  <a16:creationId xmlns:a16="http://schemas.microsoft.com/office/drawing/2014/main" id="{2754CAAE-7B9E-4672-A0C7-CFC796726838}"/>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5958458" y="5308963"/>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195943</xdr:colOff>
      <xdr:row>0</xdr:row>
      <xdr:rowOff>181791</xdr:rowOff>
    </xdr:from>
    <xdr:to>
      <xdr:col>32</xdr:col>
      <xdr:colOff>195943</xdr:colOff>
      <xdr:row>14</xdr:row>
      <xdr:rowOff>57966</xdr:rowOff>
    </xdr:to>
    <mc:AlternateContent xmlns:mc="http://schemas.openxmlformats.org/markup-compatibility/2006" xmlns:a14="http://schemas.microsoft.com/office/drawing/2010/main">
      <mc:Choice Requires="a14">
        <xdr:graphicFrame macro="">
          <xdr:nvGraphicFramePr>
            <xdr:cNvPr id="16" name="Company2">
              <a:extLst>
                <a:ext uri="{FF2B5EF4-FFF2-40B4-BE49-F238E27FC236}">
                  <a16:creationId xmlns:a16="http://schemas.microsoft.com/office/drawing/2014/main" id="{1DE7279E-B212-4ACC-ABAC-3A5F05C34057}"/>
                </a:ext>
              </a:extLst>
            </xdr:cNvPr>
            <xdr:cNvGraphicFramePr/>
          </xdr:nvGraphicFramePr>
          <xdr:xfrm>
            <a:off x="0" y="0"/>
            <a:ext cx="0" cy="0"/>
          </xdr:xfrm>
          <a:graphic>
            <a:graphicData uri="http://schemas.microsoft.com/office/drawing/2010/slicer">
              <sle:slicer xmlns:sle="http://schemas.microsoft.com/office/drawing/2010/slicer" name="Company2"/>
            </a:graphicData>
          </a:graphic>
        </xdr:graphicFrame>
      </mc:Choice>
      <mc:Fallback xmlns="">
        <xdr:sp macro="" textlink="">
          <xdr:nvSpPr>
            <xdr:cNvPr id="0" name=""/>
            <xdr:cNvSpPr>
              <a:spLocks noTextEdit="1"/>
            </xdr:cNvSpPr>
          </xdr:nvSpPr>
          <xdr:spPr>
            <a:xfrm>
              <a:off x="17874343" y="181791"/>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185057</xdr:colOff>
      <xdr:row>15</xdr:row>
      <xdr:rowOff>51163</xdr:rowOff>
    </xdr:from>
    <xdr:to>
      <xdr:col>32</xdr:col>
      <xdr:colOff>185057</xdr:colOff>
      <xdr:row>28</xdr:row>
      <xdr:rowOff>112395</xdr:rowOff>
    </xdr:to>
    <mc:AlternateContent xmlns:mc="http://schemas.openxmlformats.org/markup-compatibility/2006" xmlns:a14="http://schemas.microsoft.com/office/drawing/2010/main">
      <mc:Choice Requires="a14">
        <xdr:graphicFrame macro="">
          <xdr:nvGraphicFramePr>
            <xdr:cNvPr id="17" name="Table1.UPS">
              <a:extLst>
                <a:ext uri="{FF2B5EF4-FFF2-40B4-BE49-F238E27FC236}">
                  <a16:creationId xmlns:a16="http://schemas.microsoft.com/office/drawing/2014/main" id="{2CACE1E5-22FF-4D66-9955-5284453B8179}"/>
                </a:ext>
              </a:extLst>
            </xdr:cNvPr>
            <xdr:cNvGraphicFramePr/>
          </xdr:nvGraphicFramePr>
          <xdr:xfrm>
            <a:off x="0" y="0"/>
            <a:ext cx="0" cy="0"/>
          </xdr:xfrm>
          <a:graphic>
            <a:graphicData uri="http://schemas.microsoft.com/office/drawing/2010/slicer">
              <sle:slicer xmlns:sle="http://schemas.microsoft.com/office/drawing/2010/slicer" name="Table1.UPS"/>
            </a:graphicData>
          </a:graphic>
        </xdr:graphicFrame>
      </mc:Choice>
      <mc:Fallback xmlns="">
        <xdr:sp macro="" textlink="">
          <xdr:nvSpPr>
            <xdr:cNvPr id="0" name=""/>
            <xdr:cNvSpPr>
              <a:spLocks noTextEdit="1"/>
            </xdr:cNvSpPr>
          </xdr:nvSpPr>
          <xdr:spPr>
            <a:xfrm>
              <a:off x="17863457" y="28270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217715</xdr:colOff>
      <xdr:row>51</xdr:row>
      <xdr:rowOff>163288</xdr:rowOff>
    </xdr:from>
    <xdr:to>
      <xdr:col>17</xdr:col>
      <xdr:colOff>566058</xdr:colOff>
      <xdr:row>63</xdr:row>
      <xdr:rowOff>141516</xdr:rowOff>
    </xdr:to>
    <xdr:sp macro="" textlink="">
      <xdr:nvSpPr>
        <xdr:cNvPr id="18" name="TextBox 17">
          <a:extLst>
            <a:ext uri="{FF2B5EF4-FFF2-40B4-BE49-F238E27FC236}">
              <a16:creationId xmlns:a16="http://schemas.microsoft.com/office/drawing/2014/main" id="{22A14C4B-42DD-4351-AFEF-F217EA717529}"/>
            </a:ext>
          </a:extLst>
        </xdr:cNvPr>
        <xdr:cNvSpPr txBox="1"/>
      </xdr:nvSpPr>
      <xdr:spPr>
        <a:xfrm>
          <a:off x="217715" y="9601202"/>
          <a:ext cx="10711543" cy="2198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Answers below are in order of the question in this</a:t>
          </a:r>
          <a:r>
            <a:rPr lang="en-US" sz="1100" b="1" baseline="0"/>
            <a:t> assignment request:</a:t>
          </a:r>
        </a:p>
        <a:p>
          <a:r>
            <a:rPr lang="en-US" sz="1100" baseline="0"/>
            <a:t>1. 31%</a:t>
          </a:r>
        </a:p>
        <a:p>
          <a:r>
            <a:rPr lang="en-US" sz="1100" baseline="0"/>
            <a:t>2. Wind and Solar. Mid-Volga, North-west, Soth, Ural. time: 2016,2018,2019,2020, 2021, 2022, 2023.</a:t>
          </a:r>
        </a:p>
        <a:p>
          <a:r>
            <a:rPr lang="en-US" sz="1100" baseline="0"/>
            <a:t>3. Fortum plans to provide 1858.3MW wind power from 2016 to 2023, accounted for 54% of the wind market. Fortum is the leading provider with biggest share in Russian Wind power. They provide the largest portion in South, adn then in Mid-Volga, Ural, North-west.</a:t>
          </a:r>
        </a:p>
        <a:p>
          <a:r>
            <a:rPr lang="en-US" sz="1100" baseline="0"/>
            <a:t>4. Two main competitors, but smaller than Fortum, are VetroOGK (16%) and Avelar Solar Technology(11% market share). VetroOGK has two UPS regions which overlap with two out of four UPS Fortum is currently active in. Avelar Solar Technology has 4 UPS regions in which 3 are the same and 1 is different.</a:t>
          </a:r>
        </a:p>
        <a:p>
          <a:r>
            <a:rPr lang="en-US" sz="1100" baseline="0"/>
            <a:t>5. Project average unit cost appreared from 2014 to 2023 in which it peaks in 2019 and 2020. Different type of energy has different cost level. Average project cost of Hydro is the most expensive one, following by Solar, and the cheapest to produce is Wind type.</a:t>
          </a:r>
        </a:p>
        <a:p>
          <a:r>
            <a:rPr lang="en-US" sz="1100" baseline="0"/>
            <a:t>6. Suggestion: Fortum is suggested to develop further in the Center UPS region for the following reasons: future demand is high (28GW) while capacity is low (120MG in total), only 1 active company to provide solar power which is the field Fortum has experience in producing, relatively new project comes.</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472440</xdr:colOff>
      <xdr:row>2</xdr:row>
      <xdr:rowOff>45720</xdr:rowOff>
    </xdr:from>
    <xdr:to>
      <xdr:col>9</xdr:col>
      <xdr:colOff>563880</xdr:colOff>
      <xdr:row>8</xdr:row>
      <xdr:rowOff>68580</xdr:rowOff>
    </xdr:to>
    <xdr:sp macro="" textlink="">
      <xdr:nvSpPr>
        <xdr:cNvPr id="2" name="TextBox 1">
          <a:extLst>
            <a:ext uri="{FF2B5EF4-FFF2-40B4-BE49-F238E27FC236}">
              <a16:creationId xmlns:a16="http://schemas.microsoft.com/office/drawing/2014/main" id="{B2B071BE-E880-47EE-8F6B-7039C209235F}"/>
            </a:ext>
          </a:extLst>
        </xdr:cNvPr>
        <xdr:cNvSpPr txBox="1"/>
      </xdr:nvSpPr>
      <xdr:spPr>
        <a:xfrm>
          <a:off x="3421380" y="419100"/>
          <a:ext cx="3749040" cy="1127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model:</a:t>
          </a:r>
          <a:r>
            <a:rPr lang="en-US" sz="1100" baseline="0"/>
            <a:t> X is commercialized year, Y is the capital expense.</a:t>
          </a:r>
          <a:endParaRPr lang="en-US" sz="1100"/>
        </a:p>
        <a:p>
          <a:r>
            <a:rPr lang="en-US" sz="1100"/>
            <a:t>Commercialized year </a:t>
          </a:r>
          <a:r>
            <a:rPr lang="en-US" sz="1100" baseline="0"/>
            <a:t>has weak relationship with the capital expense unit (cost unit), and only 0.6% value fits the model. F and P value indicates the relationship is not statistically significant.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304800</xdr:colOff>
      <xdr:row>0</xdr:row>
      <xdr:rowOff>137160</xdr:rowOff>
    </xdr:from>
    <xdr:to>
      <xdr:col>11</xdr:col>
      <xdr:colOff>480060</xdr:colOff>
      <xdr:row>8</xdr:row>
      <xdr:rowOff>22860</xdr:rowOff>
    </xdr:to>
    <xdr:sp macro="" textlink="">
      <xdr:nvSpPr>
        <xdr:cNvPr id="2" name="TextBox 1">
          <a:extLst>
            <a:ext uri="{FF2B5EF4-FFF2-40B4-BE49-F238E27FC236}">
              <a16:creationId xmlns:a16="http://schemas.microsoft.com/office/drawing/2014/main" id="{90C935B6-319D-4884-8345-DBDA7ED4E61E}"/>
            </a:ext>
          </a:extLst>
        </xdr:cNvPr>
        <xdr:cNvSpPr txBox="1"/>
      </xdr:nvSpPr>
      <xdr:spPr>
        <a:xfrm>
          <a:off x="3352800" y="137160"/>
          <a:ext cx="3832860" cy="1363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Regression</a:t>
          </a:r>
          <a:r>
            <a:rPr lang="en-US" sz="1100" baseline="0"/>
            <a:t> with X is the commercialized year and Y is the expense.</a:t>
          </a:r>
        </a:p>
        <a:p>
          <a:r>
            <a:rPr lang="en-US" sz="1100"/>
            <a:t>commercialized</a:t>
          </a:r>
          <a:r>
            <a:rPr lang="en-US" sz="1100" baseline="0"/>
            <a:t> year has relatively strong relationship with the capital expence of Hydro power projects in which 48% values fit the model. However, the relationship is not statisically significatnt with P value &gt;0.05</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144780</xdr:colOff>
      <xdr:row>1</xdr:row>
      <xdr:rowOff>30480</xdr:rowOff>
    </xdr:from>
    <xdr:to>
      <xdr:col>14</xdr:col>
      <xdr:colOff>251460</xdr:colOff>
      <xdr:row>5</xdr:row>
      <xdr:rowOff>106680</xdr:rowOff>
    </xdr:to>
    <xdr:sp macro="" textlink="">
      <xdr:nvSpPr>
        <xdr:cNvPr id="2" name="TextBox 1">
          <a:extLst>
            <a:ext uri="{FF2B5EF4-FFF2-40B4-BE49-F238E27FC236}">
              <a16:creationId xmlns:a16="http://schemas.microsoft.com/office/drawing/2014/main" id="{02AE126D-6706-459D-9648-7594D1781591}"/>
            </a:ext>
          </a:extLst>
        </xdr:cNvPr>
        <xdr:cNvSpPr txBox="1"/>
      </xdr:nvSpPr>
      <xdr:spPr>
        <a:xfrm>
          <a:off x="5760720" y="213360"/>
          <a:ext cx="4983480" cy="815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Relationship</a:t>
          </a:r>
          <a:r>
            <a:rPr lang="en-US" sz="1100" baseline="0"/>
            <a:t> from commercialized year to capital expense is quite weak, and 4% values fit the model. However, it's statistically significant (p value &lt;0.05) in which commercialized has influence of -1427.46 on capital expense.</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490.879319907406" createdVersion="6" refreshedVersion="6" minRefreshableVersion="3" recordCount="301" xr:uid="{E976B921-66FA-4260-8780-88424CAB4721}">
  <cacheSource type="worksheet">
    <worksheetSource name="Consolidation"/>
  </cacheSource>
  <cacheFields count="16">
    <cacheField name="#" numFmtId="0">
      <sharedItems containsSemiMixedTypes="0" containsString="0" containsNumber="1" containsInteger="1" minValue="1" maxValue="43"/>
    </cacheField>
    <cacheField name="Company" numFmtId="0">
      <sharedItems count="26">
        <s v="ООО &quot;Avelar Solar Technology&quot;"/>
        <s v="ООО &quot;Green Energy Rus&quot;"/>
        <s v="ООО &quot;KomplexIndustriya&quot;"/>
        <s v="ООО &quot;MRC Energoholding&quot;"/>
        <s v="OOO &quot;Avelar Solar Technology&quot;"/>
        <s v="ОOO &quot;Krasnoyarskaya GES&quot;"/>
        <s v="PАО &quot;Fortum&quot;"/>
        <s v="АО &quot;VetroOGK&quot;"/>
        <s v="ООО &quot;Vetroparki FRV&quot;"/>
        <s v="ООО &quot;ALTEN&quot;"/>
        <s v="АО &quot;VetroOGK-2&quot;"/>
        <s v="ООО &quot;Solar Systems&quot;"/>
        <s v="ООО &quot;Fortum energy&quot;"/>
        <s v="PАО &quot;Enel Rossia&quot;"/>
        <s v="PАО &quot;RusHydro&quot;"/>
        <s v="ООО &quot;Kremnievye tehnologii&quot;"/>
        <s v="ООО &quot;Juzhenergostroy&quot;"/>
        <s v="ООО &quot;EnergoMIN&quot;"/>
        <s v="OOO &quot;KomplexIndustriya&quot;"/>
        <s v="OOO &quot;MRC Energoholding&quot;"/>
        <s v="ООО &quot;MEK-Engineering&quot;"/>
        <s v="ОАО &quot;RusHydro&quot;"/>
        <s v="PАО &quot;T Plus&quot;"/>
        <s v="ОАО &quot;Fortum&quot;"/>
        <s v="ООО &quot;NGBP&quot;"/>
        <s v="ОOO &quot;Orenburgskaya generirujushaya kompaniya&quot;"/>
      </sharedItems>
      <fieldGroup par="15"/>
    </cacheField>
    <cacheField name="Project" numFmtId="0">
      <sharedItems/>
    </cacheField>
    <cacheField name="Code" numFmtId="0">
      <sharedItems containsBlank="1"/>
    </cacheField>
    <cacheField name="Region" numFmtId="0">
      <sharedItems count="29">
        <s v="Altay republic"/>
        <s v="Zabaikalsky krai"/>
        <s v="Altai krai"/>
        <s v="Buryat republic"/>
        <s v="Omsk oblast"/>
        <s v="Irkutsk oblast"/>
        <s v="Khakassia republic"/>
        <s v="Kalmykia republic"/>
        <s v="Krasnodar krai"/>
        <s v="Adygeya republic"/>
        <s v="Rostov oblast"/>
        <s v="Astrakhan oblast"/>
        <s v="Volgograd oblast"/>
        <s v="Stavropol krai"/>
        <s v="Karachay-Cherkessia republic"/>
        <s v="Dagestan republic"/>
        <s v="Ulyanovsk oblast"/>
        <s v="Tatarstan republic"/>
        <s v="Samara oblast"/>
        <s v="Saratov oblast"/>
        <s v="Karelia republic"/>
        <s v="Murmansk oblast"/>
        <s v="Orenburg oblast"/>
        <s v="Perm krai"/>
        <s v="Bashkortostan republic"/>
        <s v="Kurgan oblast"/>
        <s v="Chelyabinsk oblast"/>
        <s v="Belgorod oblast"/>
        <s v="Lipetsk oblast"/>
      </sharedItems>
    </cacheField>
    <cacheField name="Type" numFmtId="0">
      <sharedItems count="3">
        <s v="solar"/>
        <s v="wind"/>
        <s v="hydro"/>
      </sharedItems>
    </cacheField>
    <cacheField name="Auction" numFmtId="0">
      <sharedItems containsSemiMixedTypes="0" containsString="0" containsNumber="1" containsInteger="1" minValue="2013" maxValue="2018" count="6">
        <n v="2014"/>
        <n v="2017"/>
        <n v="2015"/>
        <n v="2013"/>
        <n v="2018"/>
        <n v="2016"/>
      </sharedItems>
    </cacheField>
    <cacheField name="Planned commercialization date" numFmtId="14">
      <sharedItems containsSemiMixedTypes="0" containsNonDate="0" containsDate="1" containsString="0" minDate="2014-12-31T00:00:00" maxDate="2023-01-13T00:00:00" count="22">
        <d v="2016-12-01T00:00:00"/>
        <d v="2017-12-01T00:00:00"/>
        <d v="2020-01-12T00:00:00"/>
        <d v="2018-12-01T00:00:00"/>
        <d v="2022-01-12T00:00:00"/>
        <d v="2021-01-12T00:00:00"/>
        <d v="2016-01-12T00:00:00"/>
        <d v="2019-01-12T00:00:00"/>
        <d v="2015-12-31T00:00:00"/>
        <d v="2014-12-31T00:00:00"/>
        <d v="2018-01-12T00:00:00"/>
        <d v="2023-01-12T00:00:00"/>
        <d v="2015-12-01T00:00:00"/>
        <d v="2023-01-03T00:00:00"/>
        <d v="2020-01-10T00:00:00"/>
        <d v="2016-12-31T00:00:00"/>
        <d v="2017-12-31T00:00:00"/>
        <d v="2015-06-01T00:00:00"/>
        <d v="2020-01-07T00:00:00"/>
        <d v="2022-01-04T00:00:00"/>
        <d v="2019-01-11T00:00:00"/>
        <d v="2019-01-03T00:00:00"/>
      </sharedItems>
      <fieldGroup par="14" base="7">
        <rangePr groupBy="months" startDate="2014-12-31T00:00:00" endDate="2023-01-13T00:00:00"/>
        <groupItems count="14">
          <s v="&lt;12/31/2014"/>
          <s v="Jan"/>
          <s v="Feb"/>
          <s v="Mar"/>
          <s v="Apr"/>
          <s v="May"/>
          <s v="Jun"/>
          <s v="Jul"/>
          <s v="Aug"/>
          <s v="Sep"/>
          <s v="Oct"/>
          <s v="Nov"/>
          <s v="Dec"/>
          <s v="&gt;1/13/2023"/>
        </groupItems>
      </fieldGroup>
    </cacheField>
    <cacheField name="Planned installed capacity, MW" numFmtId="0">
      <sharedItems containsSemiMixedTypes="0" containsString="0" containsNumber="1" minValue="5" maxValue="200.97"/>
    </cacheField>
    <cacheField name="Planned capital expenses, rub/kW" numFmtId="0">
      <sharedItems containsSemiMixedTypes="0" containsString="0" containsNumber="1" containsInteger="1" minValue="11725" maxValue="174473"/>
    </cacheField>
    <cacheField name="Table1.UPS" numFmtId="0">
      <sharedItems count="6">
        <s v="Siberia"/>
        <s v="South"/>
        <s v="Mid-Volga"/>
        <s v="North-West"/>
        <s v="Ural"/>
        <s v="Center"/>
      </sharedItems>
    </cacheField>
    <cacheField name="Table1 (2).capacity demand 2020-2030, GW" numFmtId="0">
      <sharedItems containsSemiMixedTypes="0" containsString="0" containsNumber="1" minValue="9.0499999999999989" maxValue="28.674000000000007"/>
    </cacheField>
    <cacheField name="Table1 (2).obsolescence of transmission lines" numFmtId="0">
      <sharedItems containsSemiMixedTypes="0" containsString="0" containsNumber="1" minValue="0.63500000000000001" maxValue="0.76100000000000001"/>
    </cacheField>
    <cacheField name="Cost Mill Rub" numFmtId="0">
      <sharedItems containsSemiMixedTypes="0" containsString="0" containsNumber="1" minValue="175.875" maxValue="18502.704989999998"/>
    </cacheField>
    <cacheField name="Years" numFmtId="0" databaseField="0">
      <fieldGroup base="7">
        <rangePr groupBy="years" startDate="2014-12-31T00:00:00" endDate="2023-01-13T00:00:00"/>
        <groupItems count="12">
          <s v="&lt;12/31/2014"/>
          <s v="2014"/>
          <s v="2015"/>
          <s v="2016"/>
          <s v="2017"/>
          <s v="2018"/>
          <s v="2019"/>
          <s v="2020"/>
          <s v="2021"/>
          <s v="2022"/>
          <s v="2023"/>
          <s v="&gt;1/13/2023"/>
        </groupItems>
      </fieldGroup>
    </cacheField>
    <cacheField name="Company2" numFmtId="0" databaseField="0">
      <fieldGroup base="1">
        <discretePr count="26">
          <x v="15"/>
          <x v="0"/>
          <x v="16"/>
          <x v="17"/>
          <x v="15"/>
          <x v="1"/>
          <x v="12"/>
          <x v="13"/>
          <x v="12"/>
          <x v="2"/>
          <x v="13"/>
          <x v="3"/>
          <x v="12"/>
          <x v="4"/>
          <x v="14"/>
          <x v="5"/>
          <x v="6"/>
          <x v="7"/>
          <x v="16"/>
          <x v="17"/>
          <x v="8"/>
          <x v="14"/>
          <x v="9"/>
          <x v="12"/>
          <x v="10"/>
          <x v="11"/>
        </discretePr>
        <groupItems count="18">
          <s v="ООО &quot;Green Energy Rus&quot;"/>
          <s v="ОOO &quot;Krasnoyarskaya GES&quot;"/>
          <s v="ООО &quot;ALTEN&quot;"/>
          <s v="ООО &quot;Solar Systems&quot;"/>
          <s v="PАО &quot;Enel Rossia&quot;"/>
          <s v="ООО &quot;Kremnievye tehnologii&quot;"/>
          <s v="ООО &quot;Juzhenergostroy&quot;"/>
          <s v="ООО &quot;EnergoMIN&quot;"/>
          <s v="ООО &quot;MEK-Engineering&quot;"/>
          <s v="PАО &quot;T Plus&quot;"/>
          <s v="ООО &quot;NGBP&quot;"/>
          <s v="ОOO &quot;Orenburgskaya generirujushaya kompaniya&quot;"/>
          <s v="Group1"/>
          <s v="Group2"/>
          <s v="Group3"/>
          <s v="Group4"/>
          <s v="Group5"/>
          <s v="Group6"/>
        </groupItems>
      </fieldGroup>
    </cacheField>
  </cacheFields>
  <extLst>
    <ext xmlns:x14="http://schemas.microsoft.com/office/spreadsheetml/2009/9/main" uri="{725AE2AE-9491-48be-B2B4-4EB974FC3084}">
      <x14:pivotCacheDefinition pivotCacheId="18108422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1">
  <r>
    <n v="5"/>
    <x v="0"/>
    <s v="Altayskaya-6"/>
    <m/>
    <x v="0"/>
    <x v="0"/>
    <x v="0"/>
    <x v="0"/>
    <n v="5"/>
    <n v="111839"/>
    <x v="0"/>
    <n v="9.0499999999999989"/>
    <n v="0.64300000000000002"/>
    <n v="559.19500000000005"/>
  </r>
  <r>
    <n v="10"/>
    <x v="0"/>
    <s v="Zabaykalskaya-3"/>
    <m/>
    <x v="1"/>
    <x v="0"/>
    <x v="0"/>
    <x v="1"/>
    <n v="10"/>
    <n v="107564"/>
    <x v="0"/>
    <n v="9.0499999999999989"/>
    <n v="0.64300000000000002"/>
    <n v="1075.6400000000001"/>
  </r>
  <r>
    <n v="7"/>
    <x v="1"/>
    <s v="Aleyskaya"/>
    <s v="GVIE0694"/>
    <x v="2"/>
    <x v="0"/>
    <x v="1"/>
    <x v="2"/>
    <n v="25"/>
    <n v="114005"/>
    <x v="0"/>
    <n v="9.0499999999999989"/>
    <n v="0.64300000000000002"/>
    <n v="2850.125"/>
  </r>
  <r>
    <n v="5"/>
    <x v="1"/>
    <s v="Okino-Kluchi"/>
    <s v="GVIE0681"/>
    <x v="3"/>
    <x v="0"/>
    <x v="1"/>
    <x v="2"/>
    <n v="20"/>
    <n v="114005"/>
    <x v="0"/>
    <n v="9.0499999999999989"/>
    <n v="0.64300000000000002"/>
    <n v="2280.1"/>
  </r>
  <r>
    <n v="12"/>
    <x v="0"/>
    <s v="Omskaya-3"/>
    <m/>
    <x v="4"/>
    <x v="0"/>
    <x v="0"/>
    <x v="1"/>
    <n v="10"/>
    <n v="107798"/>
    <x v="0"/>
    <n v="9.0499999999999989"/>
    <n v="0.64300000000000002"/>
    <n v="1077.98"/>
  </r>
  <r>
    <n v="24"/>
    <x v="2"/>
    <s v="Baley"/>
    <m/>
    <x v="1"/>
    <x v="0"/>
    <x v="0"/>
    <x v="3"/>
    <n v="15"/>
    <n v="106292"/>
    <x v="0"/>
    <n v="9.0499999999999989"/>
    <n v="0.64300000000000002"/>
    <n v="1594.38"/>
  </r>
  <r>
    <n v="27"/>
    <x v="2"/>
    <s v="Orlovskiy GOK"/>
    <m/>
    <x v="1"/>
    <x v="0"/>
    <x v="0"/>
    <x v="3"/>
    <n v="15"/>
    <n v="106390"/>
    <x v="0"/>
    <n v="9.0499999999999989"/>
    <n v="0.64300000000000002"/>
    <n v="1595.85"/>
  </r>
  <r>
    <n v="15"/>
    <x v="0"/>
    <s v="Buryatskaya-9"/>
    <m/>
    <x v="3"/>
    <x v="0"/>
    <x v="0"/>
    <x v="1"/>
    <n v="10"/>
    <n v="108266"/>
    <x v="0"/>
    <n v="9.0499999999999989"/>
    <n v="0.64300000000000002"/>
    <n v="1082.6600000000001"/>
  </r>
  <r>
    <n v="23"/>
    <x v="3"/>
    <s v="Zarya"/>
    <m/>
    <x v="5"/>
    <x v="0"/>
    <x v="0"/>
    <x v="3"/>
    <n v="15"/>
    <n v="106194"/>
    <x v="0"/>
    <n v="9.0499999999999989"/>
    <n v="0.64300000000000002"/>
    <n v="1592.91"/>
  </r>
  <r>
    <n v="22"/>
    <x v="1"/>
    <s v="Kurjinskaya"/>
    <s v="GVIE0687"/>
    <x v="2"/>
    <x v="0"/>
    <x v="1"/>
    <x v="4"/>
    <n v="15"/>
    <n v="109491"/>
    <x v="0"/>
    <n v="9.0499999999999989"/>
    <n v="0.64300000000000002"/>
    <n v="1642.365"/>
  </r>
  <r>
    <n v="19"/>
    <x v="1"/>
    <s v="Udinskaya-1"/>
    <s v="GVIE0678"/>
    <x v="3"/>
    <x v="0"/>
    <x v="1"/>
    <x v="5"/>
    <n v="15"/>
    <n v="111725"/>
    <x v="0"/>
    <n v="9.0499999999999989"/>
    <n v="0.64300000000000002"/>
    <n v="1675.875"/>
  </r>
  <r>
    <n v="26"/>
    <x v="1"/>
    <s v="Borzya Zapadnya"/>
    <s v="GVIE0690"/>
    <x v="1"/>
    <x v="0"/>
    <x v="1"/>
    <x v="4"/>
    <n v="15"/>
    <n v="109491"/>
    <x v="0"/>
    <n v="9.0499999999999989"/>
    <n v="0.64300000000000002"/>
    <n v="1642.365"/>
  </r>
  <r>
    <n v="25"/>
    <x v="1"/>
    <s v="Pavlogradskaya"/>
    <s v="GVIE0688"/>
    <x v="4"/>
    <x v="0"/>
    <x v="1"/>
    <x v="4"/>
    <n v="20"/>
    <n v="109491"/>
    <x v="0"/>
    <n v="9.0499999999999989"/>
    <n v="0.64300000000000002"/>
    <n v="2189.8200000000002"/>
  </r>
  <r>
    <n v="18"/>
    <x v="1"/>
    <s v="Aginskaya"/>
    <s v="GVIE0676"/>
    <x v="1"/>
    <x v="0"/>
    <x v="1"/>
    <x v="5"/>
    <n v="20"/>
    <n v="111725"/>
    <x v="0"/>
    <n v="9.0499999999999989"/>
    <n v="0.64300000000000002"/>
    <n v="2234.5"/>
  </r>
  <r>
    <n v="13"/>
    <x v="1"/>
    <s v="Russkaya polyana"/>
    <s v="GVIE0682"/>
    <x v="4"/>
    <x v="0"/>
    <x v="1"/>
    <x v="2"/>
    <n v="15"/>
    <n v="114005"/>
    <x v="0"/>
    <n v="9.0499999999999989"/>
    <n v="0.64300000000000002"/>
    <n v="1710.075"/>
  </r>
  <r>
    <n v="10"/>
    <x v="1"/>
    <s v="Novovarshavskaya"/>
    <s v="GVIE0671"/>
    <x v="4"/>
    <x v="0"/>
    <x v="1"/>
    <x v="2"/>
    <n v="15"/>
    <n v="114005"/>
    <x v="0"/>
    <n v="9.0499999999999989"/>
    <n v="0.64300000000000002"/>
    <n v="1710.075"/>
  </r>
  <r>
    <n v="16"/>
    <x v="1"/>
    <s v="Udinskaya-2"/>
    <s v="GVIE0677"/>
    <x v="3"/>
    <x v="0"/>
    <x v="1"/>
    <x v="5"/>
    <n v="15"/>
    <n v="111725"/>
    <x v="0"/>
    <n v="9.0499999999999989"/>
    <n v="0.64300000000000002"/>
    <n v="1675.875"/>
  </r>
  <r>
    <n v="24"/>
    <x v="2"/>
    <s v="Baley"/>
    <m/>
    <x v="1"/>
    <x v="0"/>
    <x v="0"/>
    <x v="3"/>
    <n v="15"/>
    <n v="106292"/>
    <x v="0"/>
    <n v="9.0499999999999989"/>
    <n v="0.64300000000000002"/>
    <n v="1594.38"/>
  </r>
  <r>
    <n v="29"/>
    <x v="2"/>
    <s v="Tarbagatay"/>
    <m/>
    <x v="3"/>
    <x v="0"/>
    <x v="0"/>
    <x v="3"/>
    <n v="15"/>
    <n v="106488"/>
    <x v="0"/>
    <n v="9.0499999999999989"/>
    <n v="0.64300000000000002"/>
    <n v="1597.32"/>
  </r>
  <r>
    <n v="15"/>
    <x v="0"/>
    <s v="Buryatskaya-9"/>
    <m/>
    <x v="3"/>
    <x v="0"/>
    <x v="0"/>
    <x v="1"/>
    <n v="10"/>
    <n v="108266"/>
    <x v="0"/>
    <n v="9.0499999999999989"/>
    <n v="0.64300000000000002"/>
    <n v="1082.6600000000001"/>
  </r>
  <r>
    <n v="32"/>
    <x v="2"/>
    <s v="BVS"/>
    <m/>
    <x v="3"/>
    <x v="0"/>
    <x v="0"/>
    <x v="3"/>
    <n v="15"/>
    <n v="106684"/>
    <x v="0"/>
    <n v="9.0499999999999989"/>
    <n v="0.64300000000000002"/>
    <n v="1600.26"/>
  </r>
  <r>
    <n v="2"/>
    <x v="0"/>
    <s v="Altayskaya-5"/>
    <s v="GVIE0222"/>
    <x v="0"/>
    <x v="0"/>
    <x v="2"/>
    <x v="6"/>
    <n v="5"/>
    <n v="130233"/>
    <x v="0"/>
    <n v="9.0499999999999989"/>
    <n v="0.64300000000000002"/>
    <n v="651.16499999999996"/>
  </r>
  <r>
    <n v="12"/>
    <x v="0"/>
    <s v="Omskaya-3"/>
    <m/>
    <x v="4"/>
    <x v="0"/>
    <x v="0"/>
    <x v="1"/>
    <n v="10"/>
    <n v="107798"/>
    <x v="0"/>
    <n v="9.0499999999999989"/>
    <n v="0.64300000000000002"/>
    <n v="1077.98"/>
  </r>
  <r>
    <n v="31"/>
    <x v="2"/>
    <s v="Kabanskaya"/>
    <m/>
    <x v="3"/>
    <x v="0"/>
    <x v="0"/>
    <x v="3"/>
    <n v="15"/>
    <n v="106586"/>
    <x v="0"/>
    <n v="9.0499999999999989"/>
    <n v="0.64300000000000002"/>
    <n v="1598.79"/>
  </r>
  <r>
    <n v="27"/>
    <x v="2"/>
    <s v="Orlovskiy GOK"/>
    <m/>
    <x v="1"/>
    <x v="0"/>
    <x v="0"/>
    <x v="3"/>
    <n v="15"/>
    <n v="106390"/>
    <x v="0"/>
    <n v="9.0499999999999989"/>
    <n v="0.64300000000000002"/>
    <n v="1595.85"/>
  </r>
  <r>
    <n v="23"/>
    <x v="3"/>
    <s v="Zarya"/>
    <m/>
    <x v="5"/>
    <x v="0"/>
    <x v="0"/>
    <x v="3"/>
    <n v="15"/>
    <n v="106194"/>
    <x v="0"/>
    <n v="9.0499999999999989"/>
    <n v="0.64300000000000002"/>
    <n v="1592.91"/>
  </r>
  <r>
    <n v="30"/>
    <x v="0"/>
    <s v="Buryatskaya-6"/>
    <m/>
    <x v="3"/>
    <x v="0"/>
    <x v="0"/>
    <x v="3"/>
    <n v="15"/>
    <n v="106555"/>
    <x v="0"/>
    <n v="9.0499999999999989"/>
    <n v="0.64300000000000002"/>
    <n v="1598.325"/>
  </r>
  <r>
    <n v="29"/>
    <x v="2"/>
    <s v="Tarbagatay"/>
    <m/>
    <x v="3"/>
    <x v="0"/>
    <x v="0"/>
    <x v="3"/>
    <n v="15"/>
    <n v="106488"/>
    <x v="0"/>
    <n v="9.0499999999999989"/>
    <n v="0.64300000000000002"/>
    <n v="1597.32"/>
  </r>
  <r>
    <n v="32"/>
    <x v="2"/>
    <s v="BVS"/>
    <m/>
    <x v="3"/>
    <x v="0"/>
    <x v="0"/>
    <x v="3"/>
    <n v="15"/>
    <n v="106684"/>
    <x v="0"/>
    <n v="9.0499999999999989"/>
    <n v="0.64300000000000002"/>
    <n v="1600.26"/>
  </r>
  <r>
    <n v="14"/>
    <x v="0"/>
    <s v="Altayskaya-7"/>
    <s v="GVIE0426"/>
    <x v="2"/>
    <x v="0"/>
    <x v="2"/>
    <x v="7"/>
    <n v="10"/>
    <n v="122574"/>
    <x v="0"/>
    <n v="9.0499999999999989"/>
    <n v="0.64300000000000002"/>
    <n v="1225.74"/>
  </r>
  <r>
    <n v="30"/>
    <x v="0"/>
    <s v="Buryatskaya-6"/>
    <m/>
    <x v="3"/>
    <x v="0"/>
    <x v="0"/>
    <x v="3"/>
    <n v="15"/>
    <n v="106555"/>
    <x v="0"/>
    <n v="9.0499999999999989"/>
    <n v="0.64300000000000002"/>
    <n v="1598.325"/>
  </r>
  <r>
    <n v="31"/>
    <x v="2"/>
    <s v="Kabanskaya"/>
    <m/>
    <x v="3"/>
    <x v="0"/>
    <x v="0"/>
    <x v="3"/>
    <n v="15"/>
    <n v="106586"/>
    <x v="0"/>
    <n v="9.0499999999999989"/>
    <n v="0.64300000000000002"/>
    <n v="1598.79"/>
  </r>
  <r>
    <n v="11"/>
    <x v="0"/>
    <s v="Omskaya-2"/>
    <s v="GVIE0417"/>
    <x v="4"/>
    <x v="0"/>
    <x v="2"/>
    <x v="7"/>
    <n v="15"/>
    <n v="122574"/>
    <x v="0"/>
    <n v="9.0499999999999989"/>
    <n v="0.64300000000000002"/>
    <n v="1838.61"/>
  </r>
  <r>
    <n v="7"/>
    <x v="0"/>
    <s v="Altayskaya-3"/>
    <s v="GVIE0425"/>
    <x v="2"/>
    <x v="0"/>
    <x v="2"/>
    <x v="7"/>
    <n v="10"/>
    <n v="122574"/>
    <x v="0"/>
    <n v="9.0499999999999989"/>
    <n v="0.64300000000000002"/>
    <n v="1225.74"/>
  </r>
  <r>
    <n v="10"/>
    <x v="0"/>
    <s v="Zabaykalskaya-3"/>
    <m/>
    <x v="1"/>
    <x v="0"/>
    <x v="0"/>
    <x v="1"/>
    <n v="10"/>
    <n v="107564"/>
    <x v="0"/>
    <n v="9.0499999999999989"/>
    <n v="0.64300000000000002"/>
    <n v="1075.6400000000001"/>
  </r>
  <r>
    <n v="9"/>
    <x v="0"/>
    <s v="Omskaya-1"/>
    <s v="GVIE0427"/>
    <x v="4"/>
    <x v="0"/>
    <x v="2"/>
    <x v="7"/>
    <n v="15"/>
    <n v="122574"/>
    <x v="0"/>
    <n v="9.0499999999999989"/>
    <n v="0.64300000000000002"/>
    <n v="1838.61"/>
  </r>
  <r>
    <n v="5"/>
    <x v="0"/>
    <s v="Altayskaya-6"/>
    <m/>
    <x v="0"/>
    <x v="0"/>
    <x v="0"/>
    <x v="0"/>
    <n v="5"/>
    <n v="111839"/>
    <x v="0"/>
    <n v="9.0499999999999989"/>
    <n v="0.64300000000000002"/>
    <n v="559.19500000000005"/>
  </r>
  <r>
    <n v="6"/>
    <x v="4"/>
    <s v="Kosh-Agachskaya-2"/>
    <m/>
    <x v="0"/>
    <x v="0"/>
    <x v="3"/>
    <x v="8"/>
    <n v="5"/>
    <n v="112973"/>
    <x v="0"/>
    <n v="9.0499999999999989"/>
    <n v="0.64300000000000002"/>
    <n v="564.86500000000001"/>
  </r>
  <r>
    <n v="5"/>
    <x v="4"/>
    <s v="Kosh-Agachskaya"/>
    <m/>
    <x v="0"/>
    <x v="0"/>
    <x v="3"/>
    <x v="8"/>
    <n v="5"/>
    <n v="112971"/>
    <x v="0"/>
    <n v="9.0499999999999989"/>
    <n v="0.64300000000000002"/>
    <n v="564.85500000000002"/>
  </r>
  <r>
    <n v="5"/>
    <x v="4"/>
    <s v="Kosh-Agachskaya"/>
    <m/>
    <x v="0"/>
    <x v="0"/>
    <x v="3"/>
    <x v="8"/>
    <n v="5"/>
    <n v="112971"/>
    <x v="0"/>
    <n v="9.0499999999999989"/>
    <n v="0.64300000000000002"/>
    <n v="564.85500000000002"/>
  </r>
  <r>
    <n v="1"/>
    <x v="0"/>
    <s v="Solar-2018-1"/>
    <s v="GVIE0824"/>
    <x v="0"/>
    <x v="0"/>
    <x v="4"/>
    <x v="7"/>
    <n v="10"/>
    <n v="122000"/>
    <x v="0"/>
    <n v="9.0499999999999989"/>
    <n v="0.64300000000000002"/>
    <n v="1220"/>
  </r>
  <r>
    <n v="6"/>
    <x v="4"/>
    <s v="Kosh-Agachskaya-2"/>
    <m/>
    <x v="0"/>
    <x v="0"/>
    <x v="3"/>
    <x v="8"/>
    <n v="5"/>
    <n v="112973"/>
    <x v="0"/>
    <n v="9.0499999999999989"/>
    <n v="0.64300000000000002"/>
    <n v="564.86500000000001"/>
  </r>
  <r>
    <n v="1"/>
    <x v="5"/>
    <s v="Abakan"/>
    <m/>
    <x v="6"/>
    <x v="0"/>
    <x v="3"/>
    <x v="9"/>
    <n v="5.1980000000000004"/>
    <n v="114200"/>
    <x v="0"/>
    <n v="9.0499999999999989"/>
    <n v="0.64300000000000002"/>
    <n v="593.61160000000007"/>
  </r>
  <r>
    <n v="2"/>
    <x v="0"/>
    <s v="Solar-2018-2"/>
    <s v="GVIE0825"/>
    <x v="0"/>
    <x v="0"/>
    <x v="4"/>
    <x v="7"/>
    <n v="5"/>
    <n v="122001"/>
    <x v="0"/>
    <n v="9.0499999999999989"/>
    <n v="0.64300000000000002"/>
    <n v="610.005"/>
  </r>
  <r>
    <n v="1"/>
    <x v="5"/>
    <s v="Abakan"/>
    <m/>
    <x v="6"/>
    <x v="0"/>
    <x v="3"/>
    <x v="9"/>
    <n v="5.1980000000000004"/>
    <n v="114200"/>
    <x v="0"/>
    <n v="9.0499999999999989"/>
    <n v="0.64300000000000002"/>
    <n v="593.61160000000007"/>
  </r>
  <r>
    <n v="10"/>
    <x v="6"/>
    <s v="Kalmykii"/>
    <s v="GVIE0993"/>
    <x v="7"/>
    <x v="0"/>
    <x v="4"/>
    <x v="4"/>
    <n v="15"/>
    <n v="59103"/>
    <x v="1"/>
    <n v="9.5400000000000009"/>
    <n v="0.63500000000000001"/>
    <n v="886.54499999999996"/>
  </r>
  <r>
    <n v="5"/>
    <x v="7"/>
    <s v="Pilot-2019-3"/>
    <s v="GVIE0537"/>
    <x v="8"/>
    <x v="1"/>
    <x v="5"/>
    <x v="7"/>
    <n v="20"/>
    <n v="134272"/>
    <x v="1"/>
    <n v="9.5400000000000009"/>
    <n v="0.63500000000000001"/>
    <n v="2685.44"/>
  </r>
  <r>
    <n v="6"/>
    <x v="7"/>
    <s v="Pilot-2019-6"/>
    <s v="GVIE0532"/>
    <x v="8"/>
    <x v="1"/>
    <x v="5"/>
    <x v="7"/>
    <n v="20"/>
    <n v="134272"/>
    <x v="1"/>
    <n v="9.5400000000000009"/>
    <n v="0.63500000000000001"/>
    <n v="2685.44"/>
  </r>
  <r>
    <n v="5"/>
    <x v="6"/>
    <s v="Kalmykskaya"/>
    <s v="GVIE0991"/>
    <x v="7"/>
    <x v="0"/>
    <x v="4"/>
    <x v="5"/>
    <n v="15"/>
    <n v="62109"/>
    <x v="1"/>
    <n v="9.5400000000000009"/>
    <n v="0.63500000000000001"/>
    <n v="931.63499999999999"/>
  </r>
  <r>
    <n v="3"/>
    <x v="7"/>
    <s v="Shovgenovskaya, first stage 2018"/>
    <s v="GVIE0552"/>
    <x v="9"/>
    <x v="1"/>
    <x v="5"/>
    <x v="10"/>
    <n v="32"/>
    <n v="141472"/>
    <x v="1"/>
    <n v="9.5400000000000009"/>
    <n v="0.63500000000000001"/>
    <n v="4527.1040000000003"/>
  </r>
  <r>
    <n v="2"/>
    <x v="8"/>
    <s v="Windfarm-31"/>
    <s v="GVIE0995"/>
    <x v="10"/>
    <x v="1"/>
    <x v="4"/>
    <x v="7"/>
    <n v="19"/>
    <n v="80609"/>
    <x v="1"/>
    <n v="9.5400000000000009"/>
    <n v="0.63500000000000001"/>
    <n v="1531.5709999999999"/>
  </r>
  <r>
    <n v="4"/>
    <x v="7"/>
    <s v="Pilot-2019-5"/>
    <s v="GVIE0539"/>
    <x v="8"/>
    <x v="1"/>
    <x v="5"/>
    <x v="7"/>
    <n v="20"/>
    <n v="134272"/>
    <x v="1"/>
    <n v="9.5400000000000009"/>
    <n v="0.63500000000000001"/>
    <n v="2685.44"/>
  </r>
  <r>
    <n v="1"/>
    <x v="8"/>
    <s v="Windfarm-35"/>
    <s v="GVIE0999"/>
    <x v="7"/>
    <x v="1"/>
    <x v="4"/>
    <x v="7"/>
    <n v="19"/>
    <n v="80305"/>
    <x v="1"/>
    <n v="9.5400000000000009"/>
    <n v="0.63500000000000001"/>
    <n v="1525.7950000000001"/>
  </r>
  <r>
    <n v="14"/>
    <x v="7"/>
    <s v="Pilot-2020-9"/>
    <s v="GVIE0556"/>
    <x v="8"/>
    <x v="1"/>
    <x v="5"/>
    <x v="2"/>
    <n v="20"/>
    <n v="134137"/>
    <x v="1"/>
    <n v="9.5400000000000009"/>
    <n v="0.63500000000000001"/>
    <n v="2682.74"/>
  </r>
  <r>
    <n v="13"/>
    <x v="7"/>
    <s v="Pilot-2019-10"/>
    <s v="GVIE0580"/>
    <x v="8"/>
    <x v="1"/>
    <x v="5"/>
    <x v="7"/>
    <n v="20"/>
    <n v="134272"/>
    <x v="1"/>
    <n v="9.5400000000000009"/>
    <n v="0.63500000000000001"/>
    <n v="2685.44"/>
  </r>
  <r>
    <n v="4"/>
    <x v="6"/>
    <s v="Astrahanskaya"/>
    <s v="GVIE0988"/>
    <x v="11"/>
    <x v="0"/>
    <x v="4"/>
    <x v="5"/>
    <n v="18"/>
    <n v="58984"/>
    <x v="1"/>
    <n v="9.5400000000000009"/>
    <n v="0.63500000000000001"/>
    <n v="1061.712"/>
  </r>
  <r>
    <n v="14"/>
    <x v="1"/>
    <s v="Leninskaya"/>
    <s v="GVIE0684"/>
    <x v="12"/>
    <x v="0"/>
    <x v="1"/>
    <x v="5"/>
    <n v="15"/>
    <n v="11725"/>
    <x v="1"/>
    <n v="9.5400000000000009"/>
    <n v="0.63500000000000001"/>
    <n v="175.875"/>
  </r>
  <r>
    <n v="15"/>
    <x v="7"/>
    <s v="Pilot-2020-6"/>
    <s v="GVIE0566"/>
    <x v="8"/>
    <x v="1"/>
    <x v="5"/>
    <x v="2"/>
    <n v="20"/>
    <n v="134137"/>
    <x v="1"/>
    <n v="9.5400000000000009"/>
    <n v="0.63500000000000001"/>
    <n v="2682.74"/>
  </r>
  <r>
    <n v="3"/>
    <x v="0"/>
    <s v="Solar-2018-3"/>
    <s v="GVIE0836"/>
    <x v="7"/>
    <x v="0"/>
    <x v="4"/>
    <x v="7"/>
    <n v="23.5"/>
    <n v="122002"/>
    <x v="1"/>
    <n v="9.5400000000000009"/>
    <n v="0.63500000000000001"/>
    <n v="2867.047"/>
  </r>
  <r>
    <n v="9"/>
    <x v="7"/>
    <s v="Pilot-2019-1"/>
    <s v="GVIE0534"/>
    <x v="8"/>
    <x v="1"/>
    <x v="5"/>
    <x v="7"/>
    <n v="20"/>
    <n v="134272"/>
    <x v="1"/>
    <n v="9.5400000000000009"/>
    <n v="0.63500000000000001"/>
    <n v="2685.44"/>
  </r>
  <r>
    <n v="8"/>
    <x v="7"/>
    <s v="Pilot-2019-8"/>
    <s v="GVIE0570"/>
    <x v="8"/>
    <x v="1"/>
    <x v="5"/>
    <x v="7"/>
    <n v="20"/>
    <n v="134272"/>
    <x v="1"/>
    <n v="9.5400000000000009"/>
    <n v="0.63500000000000001"/>
    <n v="2685.44"/>
  </r>
  <r>
    <n v="7"/>
    <x v="7"/>
    <s v="Pilot-2019-2"/>
    <s v="GVIE0536"/>
    <x v="8"/>
    <x v="1"/>
    <x v="5"/>
    <x v="7"/>
    <n v="20"/>
    <n v="134272"/>
    <x v="1"/>
    <n v="9.5400000000000009"/>
    <n v="0.63500000000000001"/>
    <n v="2685.44"/>
  </r>
  <r>
    <n v="12"/>
    <x v="7"/>
    <s v="Pilot-2019-7"/>
    <s v="GVIE0571"/>
    <x v="8"/>
    <x v="1"/>
    <x v="5"/>
    <x v="7"/>
    <n v="20"/>
    <n v="134272"/>
    <x v="1"/>
    <n v="9.5400000000000009"/>
    <n v="0.63500000000000001"/>
    <n v="2685.44"/>
  </r>
  <r>
    <n v="11"/>
    <x v="7"/>
    <s v="Pilot-2019-9"/>
    <s v="GVIE0573"/>
    <x v="8"/>
    <x v="1"/>
    <x v="5"/>
    <x v="7"/>
    <n v="20"/>
    <n v="134272"/>
    <x v="1"/>
    <n v="9.5400000000000009"/>
    <n v="0.63500000000000001"/>
    <n v="2685.44"/>
  </r>
  <r>
    <n v="10"/>
    <x v="7"/>
    <s v="Pilot-2019-4"/>
    <s v="GVIE0538"/>
    <x v="8"/>
    <x v="1"/>
    <x v="5"/>
    <x v="7"/>
    <n v="20"/>
    <n v="134272"/>
    <x v="1"/>
    <n v="9.5400000000000009"/>
    <n v="0.63500000000000001"/>
    <n v="2685.44"/>
  </r>
  <r>
    <n v="26"/>
    <x v="8"/>
    <s v="Windfarm-83"/>
    <s v="GVIE1047"/>
    <x v="11"/>
    <x v="1"/>
    <x v="4"/>
    <x v="11"/>
    <n v="38.700000000000003"/>
    <n v="70801"/>
    <x v="1"/>
    <n v="9.5400000000000009"/>
    <n v="0.63500000000000001"/>
    <n v="2739.9987000000001"/>
  </r>
  <r>
    <n v="1"/>
    <x v="9"/>
    <s v="Priutninskaya, 1 stage"/>
    <m/>
    <x v="7"/>
    <x v="1"/>
    <x v="0"/>
    <x v="12"/>
    <n v="51"/>
    <n v="65696"/>
    <x v="1"/>
    <n v="9.5400000000000009"/>
    <n v="0.63500000000000001"/>
    <n v="3350.4960000000001"/>
  </r>
  <r>
    <n v="15"/>
    <x v="8"/>
    <s v="Windfarm-71"/>
    <s v="GVIE1035"/>
    <x v="7"/>
    <x v="1"/>
    <x v="4"/>
    <x v="11"/>
    <n v="38.700000000000003"/>
    <n v="62406"/>
    <x v="1"/>
    <n v="9.5400000000000009"/>
    <n v="0.63500000000000001"/>
    <n v="2415.1122"/>
  </r>
  <r>
    <n v="11"/>
    <x v="8"/>
    <s v="Windfarm-38"/>
    <s v="GVIE1002"/>
    <x v="10"/>
    <x v="1"/>
    <x v="4"/>
    <x v="5"/>
    <n v="37.799999999999997"/>
    <n v="59339"/>
    <x v="1"/>
    <n v="9.5400000000000009"/>
    <n v="0.63500000000000001"/>
    <n v="2243.0141999999996"/>
  </r>
  <r>
    <n v="12"/>
    <x v="8"/>
    <s v="Windfarm-49"/>
    <s v="GVIE1013"/>
    <x v="11"/>
    <x v="1"/>
    <x v="4"/>
    <x v="5"/>
    <n v="37.799999999999997"/>
    <n v="59339"/>
    <x v="1"/>
    <n v="9.5400000000000009"/>
    <n v="0.63500000000000001"/>
    <n v="2243.0141999999996"/>
  </r>
  <r>
    <n v="13"/>
    <x v="10"/>
    <s v="Pilot-52"/>
    <s v="GVIE0820"/>
    <x v="8"/>
    <x v="1"/>
    <x v="4"/>
    <x v="5"/>
    <n v="20"/>
    <n v="93028"/>
    <x v="1"/>
    <n v="9.5400000000000009"/>
    <n v="0.63500000000000001"/>
    <n v="1860.56"/>
  </r>
  <r>
    <n v="22"/>
    <x v="8"/>
    <s v="Windfarm-82"/>
    <s v="GVIE1046"/>
    <x v="11"/>
    <x v="1"/>
    <x v="4"/>
    <x v="11"/>
    <n v="38.700000000000003"/>
    <n v="68555"/>
    <x v="1"/>
    <n v="9.5400000000000009"/>
    <n v="0.63500000000000001"/>
    <n v="2653.0785000000001"/>
  </r>
  <r>
    <n v="24"/>
    <x v="8"/>
    <s v="Windfarm-75"/>
    <s v="GVIE1039"/>
    <x v="12"/>
    <x v="1"/>
    <x v="4"/>
    <x v="11"/>
    <n v="38.700000000000003"/>
    <n v="68555"/>
    <x v="1"/>
    <n v="9.5400000000000009"/>
    <n v="0.63500000000000001"/>
    <n v="2653.0785000000001"/>
  </r>
  <r>
    <n v="26"/>
    <x v="11"/>
    <s v="Volgogradskaya-1, second stage"/>
    <m/>
    <x v="12"/>
    <x v="0"/>
    <x v="0"/>
    <x v="3"/>
    <n v="25"/>
    <n v="106300"/>
    <x v="1"/>
    <n v="9.5400000000000009"/>
    <n v="0.63500000000000001"/>
    <n v="2657.5"/>
  </r>
  <r>
    <n v="33"/>
    <x v="11"/>
    <s v="Staromarevskaya, third stage"/>
    <m/>
    <x v="13"/>
    <x v="0"/>
    <x v="0"/>
    <x v="3"/>
    <n v="25"/>
    <n v="106700"/>
    <x v="1"/>
    <n v="9.5400000000000009"/>
    <n v="0.63500000000000001"/>
    <n v="2667.5"/>
  </r>
  <r>
    <n v="16"/>
    <x v="8"/>
    <s v="Windfarm-74"/>
    <s v="GVIE1038"/>
    <x v="12"/>
    <x v="1"/>
    <x v="4"/>
    <x v="11"/>
    <n v="38.700000000000003"/>
    <n v="62410"/>
    <x v="1"/>
    <n v="9.5400000000000009"/>
    <n v="0.63500000000000001"/>
    <n v="2415.2669999999998"/>
  </r>
  <r>
    <n v="21"/>
    <x v="8"/>
    <s v="Windfarm-78"/>
    <s v="GVIE1042"/>
    <x v="13"/>
    <x v="1"/>
    <x v="4"/>
    <x v="11"/>
    <n v="38.700000000000003"/>
    <n v="68555"/>
    <x v="1"/>
    <n v="9.5400000000000009"/>
    <n v="0.63500000000000001"/>
    <n v="2653.0785000000001"/>
  </r>
  <r>
    <n v="3"/>
    <x v="11"/>
    <s v="Kalmykskaya-1, first stage"/>
    <s v="GVIE0413"/>
    <x v="7"/>
    <x v="0"/>
    <x v="2"/>
    <x v="7"/>
    <n v="25"/>
    <n v="122570"/>
    <x v="1"/>
    <n v="9.5400000000000009"/>
    <n v="0.63500000000000001"/>
    <n v="3064.25"/>
  </r>
  <r>
    <n v="2"/>
    <x v="7"/>
    <s v="Shovgenovskaya, second stage 2018"/>
    <s v="GVIE0550"/>
    <x v="9"/>
    <x v="1"/>
    <x v="5"/>
    <x v="10"/>
    <n v="70"/>
    <n v="141472"/>
    <x v="1"/>
    <n v="9.5400000000000009"/>
    <n v="0.63500000000000001"/>
    <n v="9903.0400000000009"/>
  </r>
  <r>
    <n v="1"/>
    <x v="7"/>
    <s v="Shovgenovskaya, third stage 2018"/>
    <s v="GVIE0551"/>
    <x v="9"/>
    <x v="1"/>
    <x v="5"/>
    <x v="10"/>
    <n v="48"/>
    <n v="141472"/>
    <x v="1"/>
    <n v="9.5400000000000009"/>
    <n v="0.63500000000000001"/>
    <n v="6790.6559999999999"/>
  </r>
  <r>
    <n v="6"/>
    <x v="10"/>
    <s v="Pilot-67"/>
    <s v="GVIE0891"/>
    <x v="8"/>
    <x v="1"/>
    <x v="4"/>
    <x v="7"/>
    <n v="10"/>
    <n v="130926"/>
    <x v="1"/>
    <n v="9.5400000000000009"/>
    <n v="0.63500000000000001"/>
    <n v="1309.26"/>
  </r>
  <r>
    <n v="3"/>
    <x v="8"/>
    <s v="Windfarm-34"/>
    <s v="GVIE0998"/>
    <x v="7"/>
    <x v="1"/>
    <x v="4"/>
    <x v="7"/>
    <n v="22.8"/>
    <n v="81104"/>
    <x v="1"/>
    <n v="9.5400000000000009"/>
    <n v="0.63500000000000001"/>
    <n v="1849.1712"/>
  </r>
  <r>
    <n v="4"/>
    <x v="8"/>
    <s v="Windfarm-32"/>
    <s v="GVIE0996"/>
    <x v="10"/>
    <x v="1"/>
    <x v="4"/>
    <x v="7"/>
    <n v="19"/>
    <n v="81201"/>
    <x v="1"/>
    <n v="9.5400000000000009"/>
    <n v="0.63500000000000001"/>
    <n v="1542.819"/>
  </r>
  <r>
    <n v="5"/>
    <x v="8"/>
    <s v="Windfarm-36"/>
    <s v="GVIE1000"/>
    <x v="7"/>
    <x v="1"/>
    <x v="4"/>
    <x v="7"/>
    <n v="19"/>
    <n v="81205"/>
    <x v="1"/>
    <n v="9.5400000000000009"/>
    <n v="0.63500000000000001"/>
    <n v="1542.895"/>
  </r>
  <r>
    <n v="10"/>
    <x v="8"/>
    <s v="Windfarm-48"/>
    <s v="GVIE1012"/>
    <x v="11"/>
    <x v="1"/>
    <x v="4"/>
    <x v="5"/>
    <n v="37.799999999999997"/>
    <n v="59339"/>
    <x v="1"/>
    <n v="9.5400000000000009"/>
    <n v="0.63500000000000001"/>
    <n v="2243.0141999999996"/>
  </r>
  <r>
    <n v="5"/>
    <x v="11"/>
    <s v="Staromarievskaya, sixth stage"/>
    <s v="GVIE0432"/>
    <x v="13"/>
    <x v="0"/>
    <x v="2"/>
    <x v="7"/>
    <n v="15"/>
    <n v="122570"/>
    <x v="1"/>
    <n v="9.5400000000000009"/>
    <n v="0.63500000000000001"/>
    <n v="1838.55"/>
  </r>
  <r>
    <n v="4"/>
    <x v="11"/>
    <s v="Staromarievskaya, fifth stage"/>
    <s v="GVIE0433"/>
    <x v="13"/>
    <x v="0"/>
    <x v="2"/>
    <x v="7"/>
    <n v="10"/>
    <n v="122570"/>
    <x v="1"/>
    <n v="9.5400000000000009"/>
    <n v="0.63500000000000001"/>
    <n v="1225.7"/>
  </r>
  <r>
    <n v="7"/>
    <x v="8"/>
    <s v="Windfarm-41"/>
    <s v="GVIE1005"/>
    <x v="7"/>
    <x v="1"/>
    <x v="4"/>
    <x v="5"/>
    <n v="37.799999999999997"/>
    <n v="59339"/>
    <x v="1"/>
    <n v="9.5400000000000009"/>
    <n v="0.63500000000000001"/>
    <n v="2243.0141999999996"/>
  </r>
  <r>
    <n v="8"/>
    <x v="8"/>
    <s v="Windfarm-42"/>
    <s v="GVIE1006"/>
    <x v="7"/>
    <x v="1"/>
    <x v="4"/>
    <x v="5"/>
    <n v="37.799999999999997"/>
    <n v="59339"/>
    <x v="1"/>
    <n v="9.5400000000000009"/>
    <n v="0.63500000000000001"/>
    <n v="2243.0141999999996"/>
  </r>
  <r>
    <n v="9"/>
    <x v="8"/>
    <s v="Windfarm-37"/>
    <s v="GVIE1001"/>
    <x v="10"/>
    <x v="1"/>
    <x v="4"/>
    <x v="5"/>
    <n v="37.799999999999997"/>
    <n v="59339"/>
    <x v="1"/>
    <n v="9.5400000000000009"/>
    <n v="0.63500000000000001"/>
    <n v="2243.0141999999996"/>
  </r>
  <r>
    <n v="9"/>
    <x v="12"/>
    <s v="Windfarm-9"/>
    <s v="GVIE0629"/>
    <x v="8"/>
    <x v="1"/>
    <x v="1"/>
    <x v="2"/>
    <n v="50"/>
    <n v="85599"/>
    <x v="1"/>
    <n v="9.5400000000000009"/>
    <n v="0.63500000000000001"/>
    <n v="4279.95"/>
  </r>
  <r>
    <n v="8"/>
    <x v="12"/>
    <s v="Windfarm-10"/>
    <s v="GVIE0630"/>
    <x v="8"/>
    <x v="1"/>
    <x v="1"/>
    <x v="2"/>
    <n v="50"/>
    <n v="85599"/>
    <x v="1"/>
    <n v="9.5400000000000009"/>
    <n v="0.63500000000000001"/>
    <n v="4279.95"/>
  </r>
  <r>
    <n v="7"/>
    <x v="12"/>
    <s v="Windfarm-7"/>
    <s v="GVIE0627"/>
    <x v="10"/>
    <x v="1"/>
    <x v="1"/>
    <x v="2"/>
    <n v="18"/>
    <n v="85599"/>
    <x v="1"/>
    <n v="9.5400000000000009"/>
    <n v="0.63500000000000001"/>
    <n v="1540.7819999999999"/>
  </r>
  <r>
    <n v="13"/>
    <x v="12"/>
    <s v="Windfarm-8"/>
    <s v="GVIE0628"/>
    <x v="10"/>
    <x v="1"/>
    <x v="1"/>
    <x v="2"/>
    <n v="32"/>
    <n v="103939"/>
    <x v="1"/>
    <n v="9.5400000000000009"/>
    <n v="0.63500000000000001"/>
    <n v="3326.0479999999998"/>
  </r>
  <r>
    <n v="12"/>
    <x v="13"/>
    <s v="ВЭС Азов-5"/>
    <s v="GVIE0748"/>
    <x v="10"/>
    <x v="1"/>
    <x v="1"/>
    <x v="2"/>
    <n v="90.09"/>
    <n v="92160"/>
    <x v="1"/>
    <n v="9.5400000000000009"/>
    <n v="0.63500000000000001"/>
    <n v="8302.6944000000003"/>
  </r>
  <r>
    <n v="10"/>
    <x v="12"/>
    <s v="Windfarm-19"/>
    <s v="GVIE0639"/>
    <x v="13"/>
    <x v="1"/>
    <x v="1"/>
    <x v="2"/>
    <n v="32"/>
    <n v="92055"/>
    <x v="1"/>
    <n v="9.5400000000000009"/>
    <n v="0.63500000000000001"/>
    <n v="2945.76"/>
  </r>
  <r>
    <n v="3"/>
    <x v="12"/>
    <s v="Windfarm-5"/>
    <s v="GVIE0625"/>
    <x v="10"/>
    <x v="1"/>
    <x v="1"/>
    <x v="7"/>
    <n v="50"/>
    <n v="123001"/>
    <x v="1"/>
    <n v="9.5400000000000009"/>
    <n v="0.63500000000000001"/>
    <n v="6150.05"/>
  </r>
  <r>
    <n v="2"/>
    <x v="12"/>
    <s v="Windfarm-6"/>
    <s v="GVIE0626"/>
    <x v="10"/>
    <x v="1"/>
    <x v="1"/>
    <x v="10"/>
    <n v="25"/>
    <n v="126968"/>
    <x v="1"/>
    <n v="9.5400000000000009"/>
    <n v="0.63500000000000001"/>
    <n v="3174.2"/>
  </r>
  <r>
    <n v="1"/>
    <x v="12"/>
    <s v="Windfarm-1"/>
    <s v="GVIE0621"/>
    <x v="10"/>
    <x v="1"/>
    <x v="1"/>
    <x v="10"/>
    <n v="25"/>
    <n v="126968"/>
    <x v="1"/>
    <n v="9.5400000000000009"/>
    <n v="0.63500000000000001"/>
    <n v="3174.2"/>
  </r>
  <r>
    <n v="6"/>
    <x v="12"/>
    <s v="Windfarm-2"/>
    <s v="GVIE0622"/>
    <x v="10"/>
    <x v="1"/>
    <x v="1"/>
    <x v="7"/>
    <n v="50"/>
    <n v="123001"/>
    <x v="1"/>
    <n v="9.5400000000000009"/>
    <n v="0.63500000000000001"/>
    <n v="6150.05"/>
  </r>
  <r>
    <n v="5"/>
    <x v="12"/>
    <s v="Windfarm-4"/>
    <s v="GVIE0624"/>
    <x v="10"/>
    <x v="1"/>
    <x v="1"/>
    <x v="7"/>
    <n v="50"/>
    <n v="123001"/>
    <x v="1"/>
    <n v="9.5400000000000009"/>
    <n v="0.63500000000000001"/>
    <n v="6150.05"/>
  </r>
  <r>
    <n v="4"/>
    <x v="12"/>
    <s v="Windfarm-3"/>
    <s v="GVIE0623"/>
    <x v="10"/>
    <x v="1"/>
    <x v="1"/>
    <x v="7"/>
    <n v="50"/>
    <n v="123001"/>
    <x v="1"/>
    <n v="9.5400000000000009"/>
    <n v="0.63500000000000001"/>
    <n v="6150.05"/>
  </r>
  <r>
    <n v="36"/>
    <x v="7"/>
    <s v="Pilot-2018-3"/>
    <s v="GVIE0541"/>
    <x v="8"/>
    <x v="1"/>
    <x v="1"/>
    <x v="4"/>
    <n v="20"/>
    <n v="115000"/>
    <x v="1"/>
    <n v="9.5400000000000009"/>
    <n v="0.63500000000000001"/>
    <n v="2300"/>
  </r>
  <r>
    <n v="34"/>
    <x v="7"/>
    <s v="Pilot-2018-5"/>
    <s v="GVIE0542"/>
    <x v="8"/>
    <x v="1"/>
    <x v="1"/>
    <x v="4"/>
    <n v="20"/>
    <n v="115000"/>
    <x v="1"/>
    <n v="9.5400000000000009"/>
    <n v="0.63500000000000001"/>
    <n v="2300"/>
  </r>
  <r>
    <n v="32"/>
    <x v="7"/>
    <s v="Beregovaya-2018-84"/>
    <s v="GVIE0535"/>
    <x v="8"/>
    <x v="1"/>
    <x v="1"/>
    <x v="4"/>
    <n v="20"/>
    <n v="115000"/>
    <x v="1"/>
    <n v="9.5400000000000009"/>
    <n v="0.63500000000000001"/>
    <n v="2300"/>
  </r>
  <r>
    <n v="39"/>
    <x v="7"/>
    <s v="Shovgenovskaya, second stage-2019"/>
    <s v="GVIE0547"/>
    <x v="9"/>
    <x v="1"/>
    <x v="1"/>
    <x v="4"/>
    <n v="20"/>
    <n v="115000"/>
    <x v="1"/>
    <n v="9.5400000000000009"/>
    <n v="0.63500000000000001"/>
    <n v="2300"/>
  </r>
  <r>
    <n v="38"/>
    <x v="7"/>
    <s v="Shovgenovskaya, first stage-2019"/>
    <s v="GVIE0549"/>
    <x v="9"/>
    <x v="1"/>
    <x v="1"/>
    <x v="4"/>
    <n v="20"/>
    <n v="115000"/>
    <x v="1"/>
    <n v="9.5400000000000009"/>
    <n v="0.63500000000000001"/>
    <n v="2300"/>
  </r>
  <r>
    <n v="37"/>
    <x v="7"/>
    <s v="Shovgenovskaya, third stage 2020"/>
    <s v="GVIE0545"/>
    <x v="9"/>
    <x v="1"/>
    <x v="1"/>
    <x v="4"/>
    <n v="20"/>
    <n v="115000"/>
    <x v="1"/>
    <n v="9.5400000000000009"/>
    <n v="0.63500000000000001"/>
    <n v="2300"/>
  </r>
  <r>
    <n v="19"/>
    <x v="12"/>
    <s v="Windfarm-21"/>
    <s v="GVIE0641"/>
    <x v="8"/>
    <x v="1"/>
    <x v="1"/>
    <x v="5"/>
    <n v="16.8"/>
    <n v="85599"/>
    <x v="1"/>
    <n v="9.5400000000000009"/>
    <n v="0.63500000000000001"/>
    <n v="1438.0632000000001"/>
  </r>
  <r>
    <n v="16"/>
    <x v="7"/>
    <s v="Shovgenovskaya, first stage 2020"/>
    <s v="GVIE0207"/>
    <x v="9"/>
    <x v="1"/>
    <x v="1"/>
    <x v="2"/>
    <n v="40"/>
    <n v="115000"/>
    <x v="1"/>
    <n v="9.5400000000000009"/>
    <n v="0.63500000000000001"/>
    <n v="4600"/>
  </r>
  <r>
    <n v="15"/>
    <x v="12"/>
    <s v="Windfarm-20"/>
    <s v="GVIE0640"/>
    <x v="13"/>
    <x v="1"/>
    <x v="1"/>
    <x v="2"/>
    <n v="32"/>
    <n v="109099"/>
    <x v="1"/>
    <n v="9.5400000000000009"/>
    <n v="0.63500000000000001"/>
    <n v="3491.1680000000001"/>
  </r>
  <r>
    <n v="31"/>
    <x v="7"/>
    <s v="Pilot-2018-2"/>
    <s v="GVIE0540"/>
    <x v="8"/>
    <x v="1"/>
    <x v="1"/>
    <x v="4"/>
    <n v="20"/>
    <n v="115000"/>
    <x v="1"/>
    <n v="9.5400000000000009"/>
    <n v="0.63500000000000001"/>
    <n v="2300"/>
  </r>
  <r>
    <n v="24"/>
    <x v="7"/>
    <s v="Pilot-2021-1"/>
    <s v="GVIE0610"/>
    <x v="8"/>
    <x v="1"/>
    <x v="1"/>
    <x v="5"/>
    <n v="40"/>
    <n v="115000"/>
    <x v="1"/>
    <n v="9.5400000000000009"/>
    <n v="0.63500000000000001"/>
    <n v="4600"/>
  </r>
  <r>
    <n v="22"/>
    <x v="12"/>
    <s v="Windfarm-22"/>
    <s v="GVIE0642"/>
    <x v="8"/>
    <x v="1"/>
    <x v="1"/>
    <x v="5"/>
    <n v="33.200000000000003"/>
    <n v="105025"/>
    <x v="1"/>
    <n v="9.5400000000000009"/>
    <n v="0.63500000000000001"/>
    <n v="3486.8300000000004"/>
  </r>
  <r>
    <n v="24"/>
    <x v="7"/>
    <s v="Pilot-2020-13"/>
    <s v="GVIE0553"/>
    <x v="8"/>
    <x v="1"/>
    <x v="5"/>
    <x v="2"/>
    <n v="20"/>
    <n v="134137"/>
    <x v="1"/>
    <n v="9.5400000000000009"/>
    <n v="0.63500000000000001"/>
    <n v="2682.74"/>
  </r>
  <r>
    <n v="23"/>
    <x v="7"/>
    <s v="Pilot-2020-10"/>
    <s v="GVIE0559"/>
    <x v="8"/>
    <x v="1"/>
    <x v="5"/>
    <x v="2"/>
    <n v="20"/>
    <n v="134137"/>
    <x v="1"/>
    <n v="9.5400000000000009"/>
    <n v="0.63500000000000001"/>
    <n v="2682.74"/>
  </r>
  <r>
    <n v="22"/>
    <x v="7"/>
    <s v="Pilot-2020-5"/>
    <s v="GVIE0548"/>
    <x v="8"/>
    <x v="1"/>
    <x v="5"/>
    <x v="2"/>
    <n v="20"/>
    <n v="134137"/>
    <x v="1"/>
    <n v="9.5400000000000009"/>
    <n v="0.63500000000000001"/>
    <n v="2682.74"/>
  </r>
  <r>
    <n v="1"/>
    <x v="14"/>
    <s v="Krasnogorskaya-1"/>
    <s v="GVIE0692"/>
    <x v="14"/>
    <x v="2"/>
    <x v="1"/>
    <x v="5"/>
    <n v="24.9"/>
    <n v="163912"/>
    <x v="1"/>
    <n v="9.5400000000000009"/>
    <n v="0.63500000000000001"/>
    <n v="4081.4088000000002"/>
  </r>
  <r>
    <n v="26"/>
    <x v="7"/>
    <s v="Pilot-2020-1"/>
    <s v="GVIE0579"/>
    <x v="8"/>
    <x v="1"/>
    <x v="5"/>
    <x v="2"/>
    <n v="20"/>
    <n v="134137"/>
    <x v="1"/>
    <n v="9.5400000000000009"/>
    <n v="0.63500000000000001"/>
    <n v="2682.74"/>
  </r>
  <r>
    <n v="25"/>
    <x v="7"/>
    <s v="Pilot-2020-11"/>
    <s v="GVIE0561"/>
    <x v="8"/>
    <x v="1"/>
    <x v="5"/>
    <x v="2"/>
    <n v="20"/>
    <n v="134137"/>
    <x v="1"/>
    <n v="9.5400000000000009"/>
    <n v="0.63500000000000001"/>
    <n v="2682.74"/>
  </r>
  <r>
    <n v="18"/>
    <x v="7"/>
    <s v="Pilot-2020-7"/>
    <s v="GVIE0568"/>
    <x v="8"/>
    <x v="1"/>
    <x v="5"/>
    <x v="2"/>
    <n v="20"/>
    <n v="134137"/>
    <x v="1"/>
    <n v="9.5400000000000009"/>
    <n v="0.63500000000000001"/>
    <n v="2682.74"/>
  </r>
  <r>
    <n v="17"/>
    <x v="7"/>
    <s v="Pilot-2020-2"/>
    <s v="GVIE0575"/>
    <x v="8"/>
    <x v="1"/>
    <x v="5"/>
    <x v="2"/>
    <n v="20"/>
    <n v="134137"/>
    <x v="1"/>
    <n v="9.5400000000000009"/>
    <n v="0.63500000000000001"/>
    <n v="2682.74"/>
  </r>
  <r>
    <n v="16"/>
    <x v="7"/>
    <s v="Pilot-2020-4"/>
    <s v="GVIE0563"/>
    <x v="8"/>
    <x v="1"/>
    <x v="5"/>
    <x v="2"/>
    <n v="20"/>
    <n v="134137"/>
    <x v="1"/>
    <n v="9.5400000000000009"/>
    <n v="0.63500000000000001"/>
    <n v="2682.74"/>
  </r>
  <r>
    <n v="21"/>
    <x v="7"/>
    <s v="Pilot-2020-12"/>
    <s v="GVIE0569"/>
    <x v="8"/>
    <x v="1"/>
    <x v="5"/>
    <x v="2"/>
    <n v="20"/>
    <n v="134137"/>
    <x v="1"/>
    <n v="9.5400000000000009"/>
    <n v="0.63500000000000001"/>
    <n v="2682.74"/>
  </r>
  <r>
    <n v="20"/>
    <x v="7"/>
    <s v="Pilot-2020-8"/>
    <s v="GVIE0576"/>
    <x v="8"/>
    <x v="1"/>
    <x v="5"/>
    <x v="2"/>
    <n v="20"/>
    <n v="134137"/>
    <x v="1"/>
    <n v="9.5400000000000009"/>
    <n v="0.63500000000000001"/>
    <n v="2682.74"/>
  </r>
  <r>
    <n v="19"/>
    <x v="7"/>
    <s v="Pilot-2020-3"/>
    <s v="GVIE0533"/>
    <x v="8"/>
    <x v="1"/>
    <x v="5"/>
    <x v="2"/>
    <n v="20"/>
    <n v="134137"/>
    <x v="1"/>
    <n v="9.5400000000000009"/>
    <n v="0.63500000000000001"/>
    <n v="2682.74"/>
  </r>
  <r>
    <n v="42"/>
    <x v="7"/>
    <s v="Beregovaya-2017-70"/>
    <s v="GVIE0555"/>
    <x v="8"/>
    <x v="1"/>
    <x v="1"/>
    <x v="4"/>
    <n v="20"/>
    <n v="115000"/>
    <x v="1"/>
    <n v="9.5400000000000009"/>
    <n v="0.63500000000000001"/>
    <n v="2300"/>
  </r>
  <r>
    <n v="43"/>
    <x v="7"/>
    <s v="Pilot-2018-4"/>
    <s v="GVIE0531"/>
    <x v="8"/>
    <x v="1"/>
    <x v="1"/>
    <x v="4"/>
    <n v="40"/>
    <n v="115001"/>
    <x v="1"/>
    <n v="9.5400000000000009"/>
    <n v="0.63500000000000001"/>
    <n v="4600.04"/>
  </r>
  <r>
    <n v="11"/>
    <x v="15"/>
    <s v="Asterion"/>
    <s v="GVIE0658"/>
    <x v="12"/>
    <x v="0"/>
    <x v="1"/>
    <x v="2"/>
    <n v="15"/>
    <n v="114005"/>
    <x v="1"/>
    <n v="9.5400000000000009"/>
    <n v="0.63500000000000001"/>
    <n v="1710.075"/>
  </r>
  <r>
    <n v="40"/>
    <x v="7"/>
    <s v="Pilot-2018-1"/>
    <s v="GVIE0543"/>
    <x v="8"/>
    <x v="1"/>
    <x v="1"/>
    <x v="4"/>
    <n v="20"/>
    <n v="115000"/>
    <x v="1"/>
    <n v="9.5400000000000009"/>
    <n v="0.63500000000000001"/>
    <n v="2300"/>
  </r>
  <r>
    <n v="41"/>
    <x v="7"/>
    <s v="Beregovaya-2020"/>
    <s v="GVIE0546"/>
    <x v="8"/>
    <x v="1"/>
    <x v="1"/>
    <x v="4"/>
    <n v="20"/>
    <n v="115000"/>
    <x v="1"/>
    <n v="9.5400000000000009"/>
    <n v="0.63500000000000001"/>
    <n v="2300"/>
  </r>
  <r>
    <n v="23"/>
    <x v="1"/>
    <s v="Kotovo"/>
    <s v="GVIE0689"/>
    <x v="12"/>
    <x v="0"/>
    <x v="1"/>
    <x v="4"/>
    <n v="15"/>
    <n v="109491"/>
    <x v="1"/>
    <n v="9.5400000000000009"/>
    <n v="0.63500000000000001"/>
    <n v="1642.365"/>
  </r>
  <r>
    <n v="3"/>
    <x v="16"/>
    <s v="Nizhne-Krasnogorskaya"/>
    <s v="GVIE0673"/>
    <x v="14"/>
    <x v="2"/>
    <x v="4"/>
    <x v="13"/>
    <n v="23.728000000000002"/>
    <n v="174473"/>
    <x v="1"/>
    <n v="9.5400000000000009"/>
    <n v="0.63500000000000001"/>
    <n v="4139.8953439999996"/>
  </r>
  <r>
    <n v="4"/>
    <x v="15"/>
    <s v="Medvedica"/>
    <s v="GVIE0667"/>
    <x v="12"/>
    <x v="0"/>
    <x v="1"/>
    <x v="2"/>
    <n v="25"/>
    <n v="114005"/>
    <x v="1"/>
    <n v="9.5400000000000009"/>
    <n v="0.63500000000000001"/>
    <n v="2850.125"/>
  </r>
  <r>
    <n v="2"/>
    <x v="14"/>
    <s v="Krasnogorskaya-2"/>
    <s v="GVIE0693"/>
    <x v="14"/>
    <x v="2"/>
    <x v="1"/>
    <x v="4"/>
    <n v="24.9"/>
    <n v="163912"/>
    <x v="1"/>
    <n v="9.5400000000000009"/>
    <n v="0.63500000000000001"/>
    <n v="4081.4088000000002"/>
  </r>
  <r>
    <n v="1"/>
    <x v="17"/>
    <s v="Na Prosyanskom Sbrose"/>
    <s v="GVIE0985"/>
    <x v="13"/>
    <x v="2"/>
    <x v="4"/>
    <x v="14"/>
    <n v="7"/>
    <n v="174473"/>
    <x v="1"/>
    <n v="9.5400000000000009"/>
    <n v="0.63500000000000001"/>
    <n v="1221.3109999999999"/>
  </r>
  <r>
    <n v="9"/>
    <x v="15"/>
    <s v="Luch-1"/>
    <s v="GVIE0668"/>
    <x v="12"/>
    <x v="0"/>
    <x v="1"/>
    <x v="2"/>
    <n v="25"/>
    <n v="114005"/>
    <x v="1"/>
    <n v="9.5400000000000009"/>
    <n v="0.63500000000000001"/>
    <n v="2850.125"/>
  </r>
  <r>
    <n v="2"/>
    <x v="17"/>
    <s v="Gorko-Balkovskaya"/>
    <s v="GVIE0984"/>
    <x v="13"/>
    <x v="2"/>
    <x v="4"/>
    <x v="14"/>
    <n v="9"/>
    <n v="174473"/>
    <x v="1"/>
    <n v="9.5400000000000009"/>
    <n v="0.63500000000000001"/>
    <n v="1570.2570000000001"/>
  </r>
  <r>
    <n v="1"/>
    <x v="18"/>
    <s v="Askarayskaya"/>
    <m/>
    <x v="11"/>
    <x v="1"/>
    <x v="3"/>
    <x v="15"/>
    <n v="15"/>
    <n v="64974"/>
    <x v="1"/>
    <n v="9.5400000000000009"/>
    <n v="0.63500000000000001"/>
    <n v="974.61"/>
  </r>
  <r>
    <n v="13"/>
    <x v="18"/>
    <s v="Zavodskaya"/>
    <m/>
    <x v="11"/>
    <x v="0"/>
    <x v="3"/>
    <x v="8"/>
    <n v="15"/>
    <n v="113070"/>
    <x v="1"/>
    <n v="9.5400000000000009"/>
    <n v="0.63500000000000001"/>
    <n v="1696.05"/>
  </r>
  <r>
    <n v="12"/>
    <x v="19"/>
    <s v="Volodarovka"/>
    <m/>
    <x v="11"/>
    <x v="0"/>
    <x v="3"/>
    <x v="8"/>
    <n v="15"/>
    <n v="112981"/>
    <x v="1"/>
    <n v="9.5400000000000009"/>
    <n v="0.63500000000000001"/>
    <n v="1694.7149999999999"/>
  </r>
  <r>
    <n v="13"/>
    <x v="11"/>
    <s v="Staromarevskaya, second stage"/>
    <m/>
    <x v="13"/>
    <x v="0"/>
    <x v="0"/>
    <x v="1"/>
    <n v="50"/>
    <n v="108000"/>
    <x v="1"/>
    <n v="9.5400000000000009"/>
    <n v="0.63500000000000001"/>
    <n v="5400"/>
  </r>
  <r>
    <n v="24"/>
    <x v="19"/>
    <s v="Bubnovskaya"/>
    <m/>
    <x v="12"/>
    <x v="0"/>
    <x v="3"/>
    <x v="15"/>
    <n v="15"/>
    <n v="110719"/>
    <x v="1"/>
    <n v="9.5400000000000009"/>
    <n v="0.63500000000000001"/>
    <n v="1660.7850000000001"/>
  </r>
  <r>
    <n v="2"/>
    <x v="18"/>
    <s v="Funtovo"/>
    <m/>
    <x v="11"/>
    <x v="1"/>
    <x v="3"/>
    <x v="16"/>
    <n v="15"/>
    <n v="64909"/>
    <x v="1"/>
    <n v="9.5400000000000009"/>
    <n v="0.63500000000000001"/>
    <n v="973.63499999999999"/>
  </r>
  <r>
    <n v="11"/>
    <x v="19"/>
    <s v="Prostroimaterialy"/>
    <m/>
    <x v="11"/>
    <x v="0"/>
    <x v="3"/>
    <x v="8"/>
    <n v="15"/>
    <n v="112979"/>
    <x v="1"/>
    <n v="9.5400000000000009"/>
    <n v="0.63500000000000001"/>
    <n v="1694.6849999999999"/>
  </r>
  <r>
    <n v="23"/>
    <x v="19"/>
    <s v="Erzovka"/>
    <m/>
    <x v="12"/>
    <x v="0"/>
    <x v="3"/>
    <x v="15"/>
    <n v="15"/>
    <n v="110717"/>
    <x v="1"/>
    <n v="9.5400000000000009"/>
    <n v="0.63500000000000001"/>
    <n v="1660.7550000000001"/>
  </r>
  <r>
    <n v="33"/>
    <x v="11"/>
    <s v="Staromarevskaya, third stage"/>
    <m/>
    <x v="13"/>
    <x v="0"/>
    <x v="0"/>
    <x v="3"/>
    <n v="25"/>
    <n v="106700"/>
    <x v="1"/>
    <n v="9.5400000000000009"/>
    <n v="0.63500000000000001"/>
    <n v="2667.5"/>
  </r>
  <r>
    <n v="1"/>
    <x v="20"/>
    <s v="Kaspiyskaya"/>
    <m/>
    <x v="15"/>
    <x v="0"/>
    <x v="0"/>
    <x v="17"/>
    <n v="5"/>
    <n v="60768"/>
    <x v="1"/>
    <n v="9.5400000000000009"/>
    <n v="0.63500000000000001"/>
    <n v="303.83999999999997"/>
  </r>
  <r>
    <n v="9"/>
    <x v="19"/>
    <s v="Enotaevka"/>
    <m/>
    <x v="11"/>
    <x v="0"/>
    <x v="3"/>
    <x v="8"/>
    <n v="15"/>
    <n v="112977"/>
    <x v="1"/>
    <n v="9.5400000000000009"/>
    <n v="0.63500000000000001"/>
    <n v="1694.655"/>
  </r>
  <r>
    <n v="3"/>
    <x v="18"/>
    <s v="Volodarovka"/>
    <m/>
    <x v="11"/>
    <x v="0"/>
    <x v="3"/>
    <x v="9"/>
    <n v="15"/>
    <n v="115391"/>
    <x v="1"/>
    <n v="9.5400000000000009"/>
    <n v="0.63500000000000001"/>
    <n v="1730.865"/>
  </r>
  <r>
    <n v="26"/>
    <x v="11"/>
    <s v="Volgogradskaya-1, second stage"/>
    <m/>
    <x v="12"/>
    <x v="0"/>
    <x v="0"/>
    <x v="3"/>
    <n v="25"/>
    <n v="106300"/>
    <x v="1"/>
    <n v="9.5400000000000009"/>
    <n v="0.63500000000000001"/>
    <n v="2657.5"/>
  </r>
  <r>
    <n v="1"/>
    <x v="18"/>
    <s v="Askarayskaya"/>
    <m/>
    <x v="11"/>
    <x v="1"/>
    <x v="3"/>
    <x v="15"/>
    <n v="15"/>
    <n v="64974"/>
    <x v="1"/>
    <n v="9.5400000000000009"/>
    <n v="0.63500000000000001"/>
    <n v="974.61"/>
  </r>
  <r>
    <n v="27"/>
    <x v="19"/>
    <s v="Elista Severnaya"/>
    <m/>
    <x v="7"/>
    <x v="0"/>
    <x v="3"/>
    <x v="16"/>
    <n v="15"/>
    <n v="108504"/>
    <x v="1"/>
    <n v="9.5400000000000009"/>
    <n v="0.63500000000000001"/>
    <n v="1627.56"/>
  </r>
  <r>
    <n v="26"/>
    <x v="19"/>
    <s v="Elista Zapadnaya"/>
    <m/>
    <x v="7"/>
    <x v="0"/>
    <x v="3"/>
    <x v="16"/>
    <n v="15"/>
    <n v="108503"/>
    <x v="1"/>
    <n v="9.5400000000000009"/>
    <n v="0.63500000000000001"/>
    <n v="1627.5450000000001"/>
  </r>
  <r>
    <n v="25"/>
    <x v="19"/>
    <s v="Elista Vostochnaya"/>
    <m/>
    <x v="7"/>
    <x v="0"/>
    <x v="3"/>
    <x v="16"/>
    <n v="15"/>
    <n v="108502"/>
    <x v="1"/>
    <n v="9.5400000000000009"/>
    <n v="0.63500000000000001"/>
    <n v="1627.53"/>
  </r>
  <r>
    <n v="27"/>
    <x v="19"/>
    <s v="Elista Severnaya"/>
    <m/>
    <x v="7"/>
    <x v="0"/>
    <x v="3"/>
    <x v="16"/>
    <n v="15"/>
    <n v="108504"/>
    <x v="1"/>
    <n v="9.5400000000000009"/>
    <n v="0.63500000000000001"/>
    <n v="1627.56"/>
  </r>
  <r>
    <n v="26"/>
    <x v="19"/>
    <s v="Elista Zapadnaya"/>
    <m/>
    <x v="7"/>
    <x v="0"/>
    <x v="3"/>
    <x v="16"/>
    <n v="15"/>
    <n v="108503"/>
    <x v="1"/>
    <n v="9.5400000000000009"/>
    <n v="0.63500000000000001"/>
    <n v="1627.5450000000001"/>
  </r>
  <r>
    <n v="25"/>
    <x v="19"/>
    <s v="Elista Vostochnaya"/>
    <m/>
    <x v="7"/>
    <x v="0"/>
    <x v="3"/>
    <x v="16"/>
    <n v="15"/>
    <n v="108502"/>
    <x v="1"/>
    <n v="9.5400000000000009"/>
    <n v="0.63500000000000001"/>
    <n v="1627.53"/>
  </r>
  <r>
    <n v="30"/>
    <x v="18"/>
    <s v="Mihailovskaya"/>
    <m/>
    <x v="12"/>
    <x v="0"/>
    <x v="3"/>
    <x v="16"/>
    <n v="15"/>
    <n v="108590"/>
    <x v="1"/>
    <n v="9.5400000000000009"/>
    <n v="0.63500000000000001"/>
    <n v="1628.85"/>
  </r>
  <r>
    <n v="29"/>
    <x v="19"/>
    <s v="Uryupinskaya"/>
    <m/>
    <x v="12"/>
    <x v="0"/>
    <x v="3"/>
    <x v="16"/>
    <n v="15"/>
    <n v="108506"/>
    <x v="1"/>
    <n v="9.5400000000000009"/>
    <n v="0.63500000000000001"/>
    <n v="1627.59"/>
  </r>
  <r>
    <n v="2"/>
    <x v="18"/>
    <s v="Funtovo"/>
    <m/>
    <x v="11"/>
    <x v="1"/>
    <x v="3"/>
    <x v="16"/>
    <n v="15"/>
    <n v="64909"/>
    <x v="1"/>
    <n v="9.5400000000000009"/>
    <n v="0.63500000000000001"/>
    <n v="973.63499999999999"/>
  </r>
  <r>
    <n v="28"/>
    <x v="19"/>
    <s v="Surovikino"/>
    <m/>
    <x v="12"/>
    <x v="0"/>
    <x v="3"/>
    <x v="16"/>
    <n v="15"/>
    <n v="108505"/>
    <x v="1"/>
    <n v="9.5400000000000009"/>
    <n v="0.63500000000000001"/>
    <n v="1627.575"/>
  </r>
  <r>
    <n v="3"/>
    <x v="21"/>
    <s v="Ust-Dzegutinskaya (1 stage)"/>
    <m/>
    <x v="14"/>
    <x v="2"/>
    <x v="0"/>
    <x v="1"/>
    <n v="5.6"/>
    <n v="146000"/>
    <x v="1"/>
    <n v="9.5400000000000009"/>
    <n v="0.63500000000000001"/>
    <n v="817.6"/>
  </r>
  <r>
    <n v="1"/>
    <x v="20"/>
    <s v="Kaspiyskaya"/>
    <m/>
    <x v="15"/>
    <x v="0"/>
    <x v="0"/>
    <x v="17"/>
    <n v="5"/>
    <n v="60768"/>
    <x v="1"/>
    <n v="9.5400000000000009"/>
    <n v="0.63500000000000001"/>
    <n v="303.83999999999997"/>
  </r>
  <r>
    <n v="2"/>
    <x v="20"/>
    <s v="Hunzah-1"/>
    <m/>
    <x v="15"/>
    <x v="0"/>
    <x v="0"/>
    <x v="12"/>
    <n v="5"/>
    <n v="79513"/>
    <x v="1"/>
    <n v="9.5400000000000009"/>
    <n v="0.63500000000000001"/>
    <n v="397.565"/>
  </r>
  <r>
    <n v="1"/>
    <x v="21"/>
    <s v="Sengileevskaya"/>
    <m/>
    <x v="13"/>
    <x v="2"/>
    <x v="0"/>
    <x v="1"/>
    <n v="10"/>
    <n v="146000"/>
    <x v="1"/>
    <n v="9.5400000000000009"/>
    <n v="0.63500000000000001"/>
    <n v="1460"/>
  </r>
  <r>
    <n v="22"/>
    <x v="19"/>
    <s v="Aleksandrovskaya"/>
    <m/>
    <x v="13"/>
    <x v="0"/>
    <x v="3"/>
    <x v="15"/>
    <n v="15"/>
    <n v="110715"/>
    <x v="1"/>
    <n v="9.5400000000000009"/>
    <n v="0.63500000000000001"/>
    <n v="1660.7249999999999"/>
  </r>
  <r>
    <n v="2"/>
    <x v="21"/>
    <s v="Barsuchkovskaya"/>
    <m/>
    <x v="13"/>
    <x v="2"/>
    <x v="0"/>
    <x v="1"/>
    <n v="5.04"/>
    <n v="146000"/>
    <x v="1"/>
    <n v="9.5400000000000009"/>
    <n v="0.63500000000000001"/>
    <n v="735.84"/>
  </r>
  <r>
    <n v="28"/>
    <x v="19"/>
    <s v="Surovikino"/>
    <m/>
    <x v="12"/>
    <x v="0"/>
    <x v="3"/>
    <x v="16"/>
    <n v="15"/>
    <n v="108505"/>
    <x v="1"/>
    <n v="9.5400000000000009"/>
    <n v="0.63500000000000001"/>
    <n v="1627.575"/>
  </r>
  <r>
    <n v="23"/>
    <x v="19"/>
    <s v="Erzovka"/>
    <m/>
    <x v="12"/>
    <x v="0"/>
    <x v="3"/>
    <x v="15"/>
    <n v="15"/>
    <n v="110717"/>
    <x v="1"/>
    <n v="9.5400000000000009"/>
    <n v="0.63500000000000001"/>
    <n v="1660.7550000000001"/>
  </r>
  <r>
    <n v="2"/>
    <x v="19"/>
    <s v="Rezinovaya"/>
    <m/>
    <x v="11"/>
    <x v="0"/>
    <x v="3"/>
    <x v="9"/>
    <n v="15"/>
    <n v="115286"/>
    <x v="1"/>
    <n v="9.5400000000000009"/>
    <n v="0.63500000000000001"/>
    <n v="1729.29"/>
  </r>
  <r>
    <n v="24"/>
    <x v="19"/>
    <s v="Bubnovskaya"/>
    <m/>
    <x v="12"/>
    <x v="0"/>
    <x v="3"/>
    <x v="15"/>
    <n v="15"/>
    <n v="110719"/>
    <x v="1"/>
    <n v="9.5400000000000009"/>
    <n v="0.63500000000000001"/>
    <n v="1660.7850000000001"/>
  </r>
  <r>
    <n v="3"/>
    <x v="18"/>
    <s v="Volodarovka"/>
    <m/>
    <x v="11"/>
    <x v="0"/>
    <x v="3"/>
    <x v="9"/>
    <n v="15"/>
    <n v="115391"/>
    <x v="1"/>
    <n v="9.5400000000000009"/>
    <n v="0.63500000000000001"/>
    <n v="1730.865"/>
  </r>
  <r>
    <n v="13"/>
    <x v="11"/>
    <s v="Staromarevskaya, second stage"/>
    <m/>
    <x v="13"/>
    <x v="0"/>
    <x v="0"/>
    <x v="1"/>
    <n v="50"/>
    <n v="108000"/>
    <x v="1"/>
    <n v="9.5400000000000009"/>
    <n v="0.63500000000000001"/>
    <n v="5400"/>
  </r>
  <r>
    <n v="22"/>
    <x v="19"/>
    <s v="Aleksandrovskaya"/>
    <m/>
    <x v="13"/>
    <x v="0"/>
    <x v="3"/>
    <x v="15"/>
    <n v="15"/>
    <n v="110715"/>
    <x v="1"/>
    <n v="9.5400000000000009"/>
    <n v="0.63500000000000001"/>
    <n v="1660.7249999999999"/>
  </r>
  <r>
    <n v="13"/>
    <x v="18"/>
    <s v="Zavodskaya"/>
    <m/>
    <x v="11"/>
    <x v="0"/>
    <x v="3"/>
    <x v="8"/>
    <n v="15"/>
    <n v="113070"/>
    <x v="1"/>
    <n v="9.5400000000000009"/>
    <n v="0.63500000000000001"/>
    <n v="1696.05"/>
  </r>
  <r>
    <n v="12"/>
    <x v="19"/>
    <s v="Volodarovka"/>
    <m/>
    <x v="11"/>
    <x v="0"/>
    <x v="3"/>
    <x v="8"/>
    <n v="15"/>
    <n v="112981"/>
    <x v="1"/>
    <n v="9.5400000000000009"/>
    <n v="0.63500000000000001"/>
    <n v="1694.7149999999999"/>
  </r>
  <r>
    <n v="30"/>
    <x v="18"/>
    <s v="Mihailovskaya"/>
    <m/>
    <x v="12"/>
    <x v="0"/>
    <x v="3"/>
    <x v="16"/>
    <n v="15"/>
    <n v="108590"/>
    <x v="1"/>
    <n v="9.5400000000000009"/>
    <n v="0.63500000000000001"/>
    <n v="1628.85"/>
  </r>
  <r>
    <n v="2"/>
    <x v="20"/>
    <s v="Hunzah-1"/>
    <m/>
    <x v="15"/>
    <x v="0"/>
    <x v="0"/>
    <x v="12"/>
    <n v="5"/>
    <n v="79513"/>
    <x v="1"/>
    <n v="9.5400000000000009"/>
    <n v="0.63500000000000001"/>
    <n v="397.565"/>
  </r>
  <r>
    <n v="2"/>
    <x v="19"/>
    <s v="Rezinovaya"/>
    <m/>
    <x v="11"/>
    <x v="0"/>
    <x v="3"/>
    <x v="9"/>
    <n v="15"/>
    <n v="115286"/>
    <x v="1"/>
    <n v="9.5400000000000009"/>
    <n v="0.63500000000000001"/>
    <n v="1729.29"/>
  </r>
  <r>
    <n v="29"/>
    <x v="19"/>
    <s v="Uryupinskaya"/>
    <m/>
    <x v="12"/>
    <x v="0"/>
    <x v="3"/>
    <x v="16"/>
    <n v="15"/>
    <n v="108506"/>
    <x v="1"/>
    <n v="9.5400000000000009"/>
    <n v="0.63500000000000001"/>
    <n v="1627.59"/>
  </r>
  <r>
    <n v="11"/>
    <x v="19"/>
    <s v="Prostroimaterialy"/>
    <m/>
    <x v="11"/>
    <x v="0"/>
    <x v="3"/>
    <x v="8"/>
    <n v="15"/>
    <n v="112979"/>
    <x v="1"/>
    <n v="9.5400000000000009"/>
    <n v="0.63500000000000001"/>
    <n v="1694.6849999999999"/>
  </r>
  <r>
    <n v="9"/>
    <x v="19"/>
    <s v="Enotaevka"/>
    <m/>
    <x v="11"/>
    <x v="0"/>
    <x v="3"/>
    <x v="8"/>
    <n v="15"/>
    <n v="112977"/>
    <x v="1"/>
    <n v="9.5400000000000009"/>
    <n v="0.63500000000000001"/>
    <n v="1694.655"/>
  </r>
  <r>
    <n v="14"/>
    <x v="12"/>
    <s v="Windfarm-13"/>
    <s v="GVIE0633"/>
    <x v="16"/>
    <x v="1"/>
    <x v="1"/>
    <x v="2"/>
    <n v="18"/>
    <n v="109099"/>
    <x v="2"/>
    <n v="9.68"/>
    <n v="0.73499999999999999"/>
    <n v="1963.7819999999999"/>
  </r>
  <r>
    <n v="23"/>
    <x v="12"/>
    <s v="Windfarm-18"/>
    <s v="GVIE0638"/>
    <x v="16"/>
    <x v="1"/>
    <x v="1"/>
    <x v="5"/>
    <n v="50"/>
    <n v="109999"/>
    <x v="2"/>
    <n v="9.68"/>
    <n v="0.73499999999999999"/>
    <n v="5499.95"/>
  </r>
  <r>
    <n v="20"/>
    <x v="12"/>
    <s v="Windfarm-15"/>
    <s v="GVIE0635"/>
    <x v="16"/>
    <x v="1"/>
    <x v="1"/>
    <x v="5"/>
    <n v="50"/>
    <n v="92055"/>
    <x v="2"/>
    <n v="9.68"/>
    <n v="0.73499999999999999"/>
    <n v="4602.75"/>
  </r>
  <r>
    <n v="27"/>
    <x v="12"/>
    <s v="Windfarm-24"/>
    <s v="GVIE0648"/>
    <x v="17"/>
    <x v="1"/>
    <x v="1"/>
    <x v="4"/>
    <n v="50"/>
    <n v="85599"/>
    <x v="2"/>
    <n v="9.68"/>
    <n v="0.73499999999999999"/>
    <n v="4279.95"/>
  </r>
  <r>
    <n v="8"/>
    <x v="22"/>
    <s v="Samarskaya-4"/>
    <s v="GVIE0526"/>
    <x v="18"/>
    <x v="0"/>
    <x v="1"/>
    <x v="18"/>
    <n v="30"/>
    <n v="114005"/>
    <x v="2"/>
    <n v="9.68"/>
    <n v="0.73499999999999999"/>
    <n v="3420.15"/>
  </r>
  <r>
    <n v="25"/>
    <x v="12"/>
    <s v="Windfarm-23"/>
    <s v="GVIE0647"/>
    <x v="17"/>
    <x v="1"/>
    <x v="1"/>
    <x v="4"/>
    <n v="50"/>
    <n v="85599"/>
    <x v="2"/>
    <n v="9.68"/>
    <n v="0.73499999999999999"/>
    <n v="4279.95"/>
  </r>
  <r>
    <n v="18"/>
    <x v="12"/>
    <s v="Windfarm-16"/>
    <s v="GVIE0636"/>
    <x v="16"/>
    <x v="1"/>
    <x v="1"/>
    <x v="5"/>
    <n v="50"/>
    <n v="85599"/>
    <x v="2"/>
    <n v="9.68"/>
    <n v="0.73499999999999999"/>
    <n v="4279.95"/>
  </r>
  <r>
    <n v="11"/>
    <x v="12"/>
    <s v="Windfarm-14"/>
    <s v="GVIE0634"/>
    <x v="16"/>
    <x v="1"/>
    <x v="1"/>
    <x v="2"/>
    <n v="18"/>
    <n v="92055"/>
    <x v="2"/>
    <n v="9.68"/>
    <n v="0.73499999999999999"/>
    <n v="1656.99"/>
  </r>
  <r>
    <n v="6"/>
    <x v="6"/>
    <s v="Saratovskaya"/>
    <s v="GVIE0989"/>
    <x v="19"/>
    <x v="0"/>
    <x v="4"/>
    <x v="5"/>
    <n v="15"/>
    <n v="62805"/>
    <x v="2"/>
    <n v="9.68"/>
    <n v="0.73499999999999999"/>
    <n v="942.07500000000005"/>
  </r>
  <r>
    <n v="24"/>
    <x v="22"/>
    <s v="Saratovskaya-2"/>
    <s v="GVIE0528"/>
    <x v="19"/>
    <x v="0"/>
    <x v="1"/>
    <x v="19"/>
    <n v="25"/>
    <n v="109491"/>
    <x v="2"/>
    <n v="9.68"/>
    <n v="0.73499999999999999"/>
    <n v="2737.2750000000001"/>
  </r>
  <r>
    <n v="20"/>
    <x v="1"/>
    <s v="Gorodskaya"/>
    <s v="GVIE0691"/>
    <x v="19"/>
    <x v="0"/>
    <x v="1"/>
    <x v="4"/>
    <n v="20"/>
    <n v="109491"/>
    <x v="2"/>
    <n v="9.68"/>
    <n v="0.73499999999999999"/>
    <n v="2189.8200000000002"/>
  </r>
  <r>
    <n v="17"/>
    <x v="12"/>
    <s v="Windfarm-17"/>
    <s v="GVIE0637"/>
    <x v="16"/>
    <x v="1"/>
    <x v="1"/>
    <x v="5"/>
    <n v="50"/>
    <n v="85599"/>
    <x v="2"/>
    <n v="9.68"/>
    <n v="0.73499999999999999"/>
    <n v="4279.95"/>
  </r>
  <r>
    <n v="15"/>
    <x v="1"/>
    <s v="Algayskaya"/>
    <s v="GVIE0683"/>
    <x v="19"/>
    <x v="0"/>
    <x v="1"/>
    <x v="5"/>
    <n v="15"/>
    <n v="111725"/>
    <x v="2"/>
    <n v="9.68"/>
    <n v="0.73499999999999999"/>
    <n v="1675.875"/>
  </r>
  <r>
    <n v="5"/>
    <x v="18"/>
    <s v="Karsun"/>
    <m/>
    <x v="16"/>
    <x v="1"/>
    <x v="3"/>
    <x v="16"/>
    <n v="15"/>
    <n v="64909"/>
    <x v="2"/>
    <n v="9.68"/>
    <n v="0.73499999999999999"/>
    <n v="973.63499999999999"/>
  </r>
  <r>
    <n v="19"/>
    <x v="11"/>
    <s v="Samara-2, third stage"/>
    <m/>
    <x v="18"/>
    <x v="0"/>
    <x v="0"/>
    <x v="3"/>
    <n v="25"/>
    <n v="106050"/>
    <x v="2"/>
    <n v="9.68"/>
    <n v="0.73499999999999999"/>
    <n v="2651.25"/>
  </r>
  <r>
    <n v="28"/>
    <x v="0"/>
    <s v="Saratovskaya-4"/>
    <m/>
    <x v="19"/>
    <x v="0"/>
    <x v="0"/>
    <x v="3"/>
    <n v="15"/>
    <n v="106429"/>
    <x v="2"/>
    <n v="9.68"/>
    <n v="0.73499999999999999"/>
    <n v="1596.4349999999999"/>
  </r>
  <r>
    <n v="14"/>
    <x v="0"/>
    <s v="Saratovskaya-6"/>
    <m/>
    <x v="19"/>
    <x v="0"/>
    <x v="0"/>
    <x v="1"/>
    <n v="15"/>
    <n v="108032"/>
    <x v="2"/>
    <n v="9.68"/>
    <n v="0.73499999999999999"/>
    <n v="1620.48"/>
  </r>
  <r>
    <n v="8"/>
    <x v="0"/>
    <s v="Saratovskaya-8"/>
    <m/>
    <x v="19"/>
    <x v="0"/>
    <x v="0"/>
    <x v="1"/>
    <n v="10"/>
    <n v="107330"/>
    <x v="2"/>
    <n v="9.68"/>
    <n v="0.73499999999999999"/>
    <n v="1073.3"/>
  </r>
  <r>
    <n v="9"/>
    <x v="11"/>
    <s v="Samara-2, second stage"/>
    <m/>
    <x v="18"/>
    <x v="0"/>
    <x v="0"/>
    <x v="1"/>
    <n v="25"/>
    <n v="107400"/>
    <x v="2"/>
    <n v="9.68"/>
    <n v="0.73499999999999999"/>
    <n v="2685"/>
  </r>
  <r>
    <n v="1"/>
    <x v="23"/>
    <s v="Fortum-Simbirskaya"/>
    <s v="GVIE0478"/>
    <x v="16"/>
    <x v="1"/>
    <x v="2"/>
    <x v="6"/>
    <n v="35"/>
    <n v="155072"/>
    <x v="2"/>
    <n v="9.68"/>
    <n v="0.73499999999999999"/>
    <n v="5427.52"/>
  </r>
  <r>
    <n v="8"/>
    <x v="0"/>
    <s v="Saratovskaya-8"/>
    <m/>
    <x v="19"/>
    <x v="0"/>
    <x v="0"/>
    <x v="1"/>
    <n v="10"/>
    <n v="107330"/>
    <x v="2"/>
    <n v="9.68"/>
    <n v="0.73499999999999999"/>
    <n v="1073.3"/>
  </r>
  <r>
    <n v="9"/>
    <x v="11"/>
    <s v="Samara-2, second stage"/>
    <m/>
    <x v="18"/>
    <x v="0"/>
    <x v="0"/>
    <x v="1"/>
    <n v="25"/>
    <n v="107400"/>
    <x v="2"/>
    <n v="9.68"/>
    <n v="0.73499999999999999"/>
    <n v="2685"/>
  </r>
  <r>
    <n v="14"/>
    <x v="0"/>
    <s v="Saratovskaya-6"/>
    <m/>
    <x v="19"/>
    <x v="0"/>
    <x v="0"/>
    <x v="1"/>
    <n v="15"/>
    <n v="108032"/>
    <x v="2"/>
    <n v="9.68"/>
    <n v="0.73499999999999999"/>
    <n v="1620.48"/>
  </r>
  <r>
    <n v="19"/>
    <x v="11"/>
    <s v="Samara-2, third stage"/>
    <m/>
    <x v="18"/>
    <x v="0"/>
    <x v="0"/>
    <x v="3"/>
    <n v="25"/>
    <n v="106050"/>
    <x v="2"/>
    <n v="9.68"/>
    <n v="0.73499999999999999"/>
    <n v="2651.25"/>
  </r>
  <r>
    <n v="4"/>
    <x v="11"/>
    <s v="Samara-2, first stage"/>
    <m/>
    <x v="18"/>
    <x v="0"/>
    <x v="0"/>
    <x v="0"/>
    <n v="25"/>
    <n v="111000"/>
    <x v="2"/>
    <n v="9.68"/>
    <n v="0.73499999999999999"/>
    <n v="2775"/>
  </r>
  <r>
    <n v="28"/>
    <x v="0"/>
    <s v="Saratovskaya-4"/>
    <m/>
    <x v="19"/>
    <x v="0"/>
    <x v="0"/>
    <x v="3"/>
    <n v="15"/>
    <n v="106429"/>
    <x v="2"/>
    <n v="9.68"/>
    <n v="0.73499999999999999"/>
    <n v="1596.4349999999999"/>
  </r>
  <r>
    <n v="7"/>
    <x v="18"/>
    <s v="Novaya Mayna"/>
    <m/>
    <x v="16"/>
    <x v="1"/>
    <x v="3"/>
    <x v="16"/>
    <n v="15"/>
    <n v="64909"/>
    <x v="2"/>
    <n v="9.68"/>
    <n v="0.73499999999999999"/>
    <n v="973.63499999999999"/>
  </r>
  <r>
    <n v="5"/>
    <x v="18"/>
    <s v="Karsun"/>
    <m/>
    <x v="16"/>
    <x v="1"/>
    <x v="3"/>
    <x v="16"/>
    <n v="15"/>
    <n v="64909"/>
    <x v="2"/>
    <n v="9.68"/>
    <n v="0.73499999999999999"/>
    <n v="973.63499999999999"/>
  </r>
  <r>
    <n v="3"/>
    <x v="1"/>
    <s v="Dergachevskaya"/>
    <s v="GVIE0695"/>
    <x v="19"/>
    <x v="0"/>
    <x v="1"/>
    <x v="2"/>
    <n v="25"/>
    <n v="114005"/>
    <x v="2"/>
    <n v="9.68"/>
    <n v="0.73499999999999999"/>
    <n v="2850.125"/>
  </r>
  <r>
    <n v="6"/>
    <x v="18"/>
    <s v="Usheevka"/>
    <m/>
    <x v="16"/>
    <x v="1"/>
    <x v="3"/>
    <x v="16"/>
    <n v="15"/>
    <n v="64909"/>
    <x v="2"/>
    <n v="9.68"/>
    <n v="0.73499999999999999"/>
    <n v="973.63499999999999"/>
  </r>
  <r>
    <n v="6"/>
    <x v="18"/>
    <s v="Usheevka"/>
    <m/>
    <x v="16"/>
    <x v="1"/>
    <x v="3"/>
    <x v="16"/>
    <n v="15"/>
    <n v="64909"/>
    <x v="2"/>
    <n v="9.68"/>
    <n v="0.73499999999999999"/>
    <n v="973.63499999999999"/>
  </r>
  <r>
    <n v="7"/>
    <x v="18"/>
    <s v="Novaya Mayna"/>
    <m/>
    <x v="16"/>
    <x v="1"/>
    <x v="3"/>
    <x v="16"/>
    <n v="15"/>
    <n v="64909"/>
    <x v="2"/>
    <n v="9.68"/>
    <n v="0.73499999999999999"/>
    <n v="973.63499999999999"/>
  </r>
  <r>
    <n v="4"/>
    <x v="11"/>
    <s v="Samara-2, first stage"/>
    <m/>
    <x v="18"/>
    <x v="0"/>
    <x v="0"/>
    <x v="0"/>
    <n v="25"/>
    <n v="111000"/>
    <x v="2"/>
    <n v="9.68"/>
    <n v="0.73499999999999999"/>
    <n v="2775"/>
  </r>
  <r>
    <n v="2"/>
    <x v="24"/>
    <s v="Beloporozhskaya-2"/>
    <s v="GVIE0436"/>
    <x v="20"/>
    <x v="2"/>
    <x v="2"/>
    <x v="7"/>
    <n v="24.9"/>
    <n v="174014"/>
    <x v="3"/>
    <n v="11.54"/>
    <n v="0.63900000000000001"/>
    <n v="4332.9485999999997"/>
  </r>
  <r>
    <n v="30"/>
    <x v="12"/>
    <s v="Windfarm-25"/>
    <s v="GVIE0649"/>
    <x v="21"/>
    <x v="1"/>
    <x v="1"/>
    <x v="4"/>
    <n v="50"/>
    <n v="111011"/>
    <x v="3"/>
    <n v="11.54"/>
    <n v="0.63900000000000001"/>
    <n v="5550.55"/>
  </r>
  <r>
    <n v="21"/>
    <x v="13"/>
    <s v="Murmanskaya-21"/>
    <s v="GVIE0812"/>
    <x v="21"/>
    <x v="1"/>
    <x v="1"/>
    <x v="5"/>
    <n v="200.97"/>
    <n v="92067"/>
    <x v="3"/>
    <n v="11.54"/>
    <n v="0.63900000000000001"/>
    <n v="18502.704989999998"/>
  </r>
  <r>
    <n v="1"/>
    <x v="24"/>
    <s v="Beloporozhskaya-1"/>
    <s v="GVIE0437"/>
    <x v="20"/>
    <x v="2"/>
    <x v="2"/>
    <x v="20"/>
    <n v="24.9"/>
    <n v="174014"/>
    <x v="3"/>
    <n v="11.54"/>
    <n v="0.63900000000000001"/>
    <n v="4332.9485999999997"/>
  </r>
  <r>
    <n v="26"/>
    <x v="12"/>
    <s v="Windfarm-27"/>
    <s v="GVIE0651"/>
    <x v="21"/>
    <x v="1"/>
    <x v="1"/>
    <x v="4"/>
    <n v="16.8"/>
    <n v="85599"/>
    <x v="3"/>
    <n v="11.54"/>
    <n v="0.63900000000000001"/>
    <n v="1438.0632000000001"/>
  </r>
  <r>
    <n v="28"/>
    <x v="12"/>
    <s v="Windfarm-26"/>
    <s v="GVIE0650"/>
    <x v="21"/>
    <x v="1"/>
    <x v="1"/>
    <x v="4"/>
    <n v="50"/>
    <n v="92055"/>
    <x v="3"/>
    <n v="11.54"/>
    <n v="0.63900000000000001"/>
    <n v="4602.75"/>
  </r>
  <r>
    <n v="29"/>
    <x v="12"/>
    <s v="Windfarm-28"/>
    <s v="GVIE0652"/>
    <x v="21"/>
    <x v="1"/>
    <x v="1"/>
    <x v="4"/>
    <n v="33.200000000000003"/>
    <n v="105505"/>
    <x v="3"/>
    <n v="11.54"/>
    <n v="0.63900000000000001"/>
    <n v="3502.7660000000005"/>
  </r>
  <r>
    <n v="31"/>
    <x v="4"/>
    <s v="Pervomaiskaya"/>
    <m/>
    <x v="22"/>
    <x v="0"/>
    <x v="3"/>
    <x v="16"/>
    <n v="5"/>
    <n v="108593"/>
    <x v="4"/>
    <n v="25.919999999999995"/>
    <n v="0.71699999999999997"/>
    <n v="542.96500000000003"/>
  </r>
  <r>
    <n v="25"/>
    <x v="8"/>
    <s v="Windfarm-58"/>
    <s v="GVIE1022"/>
    <x v="23"/>
    <x v="1"/>
    <x v="4"/>
    <x v="11"/>
    <n v="37.799999999999997"/>
    <n v="68555"/>
    <x v="4"/>
    <n v="25.919999999999995"/>
    <n v="0.71699999999999997"/>
    <n v="2591.3789999999999"/>
  </r>
  <r>
    <n v="7"/>
    <x v="6"/>
    <s v="Orenburgskaya"/>
    <s v="GVIE0994"/>
    <x v="22"/>
    <x v="0"/>
    <x v="4"/>
    <x v="5"/>
    <n v="15"/>
    <n v="69453"/>
    <x v="4"/>
    <n v="25.919999999999995"/>
    <n v="0.71699999999999997"/>
    <n v="1041.7950000000001"/>
  </r>
  <r>
    <n v="4"/>
    <x v="4"/>
    <s v="Baimakskaya"/>
    <m/>
    <x v="24"/>
    <x v="0"/>
    <x v="3"/>
    <x v="8"/>
    <n v="10"/>
    <n v="112970"/>
    <x v="4"/>
    <n v="25.919999999999995"/>
    <n v="0.71699999999999997"/>
    <n v="1129.7"/>
  </r>
  <r>
    <n v="23"/>
    <x v="8"/>
    <s v="Windfarm-57"/>
    <s v="GVIE1021"/>
    <x v="23"/>
    <x v="1"/>
    <x v="4"/>
    <x v="11"/>
    <n v="37.799999999999997"/>
    <n v="68555"/>
    <x v="4"/>
    <n v="25.919999999999995"/>
    <n v="0.71699999999999997"/>
    <n v="2591.3789999999999"/>
  </r>
  <r>
    <n v="14"/>
    <x v="4"/>
    <s v="Akyarskaya"/>
    <m/>
    <x v="24"/>
    <x v="0"/>
    <x v="3"/>
    <x v="15"/>
    <n v="5"/>
    <n v="110690"/>
    <x v="4"/>
    <n v="25.919999999999995"/>
    <n v="0.71699999999999997"/>
    <n v="553.45000000000005"/>
  </r>
  <r>
    <n v="18"/>
    <x v="4"/>
    <s v="Sol-Ileckaya"/>
    <m/>
    <x v="22"/>
    <x v="0"/>
    <x v="3"/>
    <x v="15"/>
    <n v="25"/>
    <n v="110694"/>
    <x v="4"/>
    <n v="25.919999999999995"/>
    <n v="0.71699999999999997"/>
    <n v="2767.35"/>
  </r>
  <r>
    <n v="1"/>
    <x v="0"/>
    <s v="Bugulchanskaya, third stage"/>
    <s v="GVIE0416"/>
    <x v="24"/>
    <x v="0"/>
    <x v="2"/>
    <x v="6"/>
    <n v="5"/>
    <n v="130233"/>
    <x v="4"/>
    <n v="25.919999999999995"/>
    <n v="0.71699999999999997"/>
    <n v="651.16499999999996"/>
  </r>
  <r>
    <n v="7"/>
    <x v="4"/>
    <s v="Perevolockaya"/>
    <m/>
    <x v="22"/>
    <x v="0"/>
    <x v="3"/>
    <x v="8"/>
    <n v="5"/>
    <n v="112974"/>
    <x v="4"/>
    <n v="25.919999999999995"/>
    <n v="0.71699999999999997"/>
    <n v="564.87"/>
  </r>
  <r>
    <n v="10"/>
    <x v="25"/>
    <s v="Sakmarskaya"/>
    <m/>
    <x v="22"/>
    <x v="0"/>
    <x v="3"/>
    <x v="8"/>
    <n v="25"/>
    <n v="112977"/>
    <x v="4"/>
    <n v="25.919999999999995"/>
    <n v="0.71699999999999997"/>
    <n v="2824.4250000000002"/>
  </r>
  <r>
    <n v="35"/>
    <x v="7"/>
    <s v="Kurganskaya-2019"/>
    <s v="GVIE0554"/>
    <x v="25"/>
    <x v="1"/>
    <x v="1"/>
    <x v="4"/>
    <n v="20"/>
    <n v="115000"/>
    <x v="4"/>
    <n v="25.919999999999995"/>
    <n v="0.71699999999999997"/>
    <n v="2300"/>
  </r>
  <r>
    <n v="32"/>
    <x v="4"/>
    <s v="Derzhavinskaya"/>
    <m/>
    <x v="22"/>
    <x v="0"/>
    <x v="3"/>
    <x v="16"/>
    <n v="5"/>
    <n v="108594"/>
    <x v="4"/>
    <n v="25.919999999999995"/>
    <n v="0.71699999999999997"/>
    <n v="542.97"/>
  </r>
  <r>
    <n v="8"/>
    <x v="4"/>
    <s v="Matraevskaya"/>
    <m/>
    <x v="24"/>
    <x v="0"/>
    <x v="3"/>
    <x v="8"/>
    <n v="5"/>
    <n v="112975"/>
    <x v="4"/>
    <n v="25.919999999999995"/>
    <n v="0.71699999999999997"/>
    <n v="564.875"/>
  </r>
  <r>
    <n v="9"/>
    <x v="6"/>
    <s v="Provolzhskaya-1"/>
    <s v="GVIE0992"/>
    <x v="24"/>
    <x v="0"/>
    <x v="4"/>
    <x v="4"/>
    <n v="17"/>
    <n v="58901"/>
    <x v="4"/>
    <n v="25.919999999999995"/>
    <n v="0.71699999999999997"/>
    <n v="1001.317"/>
  </r>
  <r>
    <n v="8"/>
    <x v="6"/>
    <s v="Provolzhskaya"/>
    <s v="GVIE0987"/>
    <x v="24"/>
    <x v="0"/>
    <x v="4"/>
    <x v="5"/>
    <n v="15"/>
    <n v="69853"/>
    <x v="4"/>
    <n v="25.919999999999995"/>
    <n v="0.71699999999999997"/>
    <n v="1047.7950000000001"/>
  </r>
  <r>
    <n v="8"/>
    <x v="4"/>
    <s v="Matraevskaya"/>
    <m/>
    <x v="24"/>
    <x v="0"/>
    <x v="3"/>
    <x v="8"/>
    <n v="5"/>
    <n v="112975"/>
    <x v="4"/>
    <n v="25.919999999999995"/>
    <n v="0.71699999999999997"/>
    <n v="564.875"/>
  </r>
  <r>
    <n v="14"/>
    <x v="4"/>
    <s v="Akyarskaya"/>
    <m/>
    <x v="24"/>
    <x v="0"/>
    <x v="3"/>
    <x v="15"/>
    <n v="5"/>
    <n v="110690"/>
    <x v="4"/>
    <n v="25.919999999999995"/>
    <n v="0.71699999999999997"/>
    <n v="553.45000000000005"/>
  </r>
  <r>
    <n v="15"/>
    <x v="4"/>
    <s v="Juldybaevskaya"/>
    <m/>
    <x v="24"/>
    <x v="0"/>
    <x v="3"/>
    <x v="15"/>
    <n v="10"/>
    <n v="110691"/>
    <x v="4"/>
    <n v="25.919999999999995"/>
    <n v="0.71699999999999997"/>
    <n v="1106.9100000000001"/>
  </r>
  <r>
    <n v="4"/>
    <x v="4"/>
    <s v="Baimakskaya"/>
    <m/>
    <x v="24"/>
    <x v="0"/>
    <x v="3"/>
    <x v="8"/>
    <n v="10"/>
    <n v="112970"/>
    <x v="4"/>
    <n v="25.919999999999995"/>
    <n v="0.71699999999999997"/>
    <n v="1129.7"/>
  </r>
  <r>
    <n v="19"/>
    <x v="8"/>
    <s v="Windfarm-59"/>
    <s v="GVIE1023"/>
    <x v="23"/>
    <x v="1"/>
    <x v="4"/>
    <x v="11"/>
    <n v="37.799999999999997"/>
    <n v="68555"/>
    <x v="4"/>
    <n v="25.919999999999995"/>
    <n v="0.71699999999999997"/>
    <n v="2591.3789999999999"/>
  </r>
  <r>
    <n v="18"/>
    <x v="8"/>
    <s v="Windfarm-61"/>
    <s v="GVIE1025"/>
    <x v="23"/>
    <x v="1"/>
    <x v="4"/>
    <x v="11"/>
    <n v="38.700000000000003"/>
    <n v="63004"/>
    <x v="4"/>
    <n v="25.919999999999995"/>
    <n v="0.71699999999999997"/>
    <n v="2438.2548000000006"/>
  </r>
  <r>
    <n v="16"/>
    <x v="4"/>
    <s v="Isyangulovskaya"/>
    <m/>
    <x v="24"/>
    <x v="0"/>
    <x v="3"/>
    <x v="15"/>
    <n v="9"/>
    <n v="110692"/>
    <x v="4"/>
    <n v="25.919999999999995"/>
    <n v="0.71699999999999997"/>
    <n v="996.22799999999995"/>
  </r>
  <r>
    <n v="15"/>
    <x v="4"/>
    <s v="Juldybaevskaya"/>
    <m/>
    <x v="24"/>
    <x v="0"/>
    <x v="3"/>
    <x v="15"/>
    <n v="10"/>
    <n v="110691"/>
    <x v="4"/>
    <n v="25.919999999999995"/>
    <n v="0.71699999999999997"/>
    <n v="1106.9100000000001"/>
  </r>
  <r>
    <n v="20"/>
    <x v="8"/>
    <s v="Windfarm-60"/>
    <s v="GVIE1024"/>
    <x v="23"/>
    <x v="1"/>
    <x v="4"/>
    <x v="11"/>
    <n v="37.799999999999997"/>
    <n v="68555"/>
    <x v="4"/>
    <n v="25.919999999999995"/>
    <n v="0.71699999999999997"/>
    <n v="2591.3789999999999"/>
  </r>
  <r>
    <n v="14"/>
    <x v="8"/>
    <s v="Windfarm-52"/>
    <s v="GVIE1016"/>
    <x v="22"/>
    <x v="1"/>
    <x v="4"/>
    <x v="11"/>
    <n v="37.799999999999997"/>
    <n v="62209"/>
    <x v="4"/>
    <n v="25.919999999999995"/>
    <n v="0.71699999999999997"/>
    <n v="2351.5001999999995"/>
  </r>
  <r>
    <n v="17"/>
    <x v="4"/>
    <s v="Grachevskaya"/>
    <m/>
    <x v="22"/>
    <x v="0"/>
    <x v="3"/>
    <x v="15"/>
    <n v="10"/>
    <n v="110693"/>
    <x v="4"/>
    <n v="25.919999999999995"/>
    <n v="0.71699999999999997"/>
    <n v="1106.93"/>
  </r>
  <r>
    <n v="10"/>
    <x v="25"/>
    <s v="Sakmarskaya"/>
    <m/>
    <x v="22"/>
    <x v="0"/>
    <x v="3"/>
    <x v="8"/>
    <n v="25"/>
    <n v="112977"/>
    <x v="4"/>
    <n v="25.919999999999995"/>
    <n v="0.71699999999999997"/>
    <n v="2824.4250000000002"/>
  </r>
  <r>
    <n v="16"/>
    <x v="4"/>
    <s v="Isyangulovskaya"/>
    <m/>
    <x v="24"/>
    <x v="0"/>
    <x v="3"/>
    <x v="15"/>
    <n v="9"/>
    <n v="110692"/>
    <x v="4"/>
    <n v="25.919999999999995"/>
    <n v="0.71699999999999997"/>
    <n v="996.22799999999995"/>
  </r>
  <r>
    <n v="17"/>
    <x v="8"/>
    <s v="Windfarm-51"/>
    <s v="GVIE1015"/>
    <x v="22"/>
    <x v="1"/>
    <x v="4"/>
    <x v="11"/>
    <n v="37.799999999999997"/>
    <n v="62911"/>
    <x v="4"/>
    <n v="25.919999999999995"/>
    <n v="0.71699999999999997"/>
    <n v="2378.0358000000001"/>
  </r>
  <r>
    <n v="7"/>
    <x v="4"/>
    <s v="Perevolockaya"/>
    <m/>
    <x v="22"/>
    <x v="0"/>
    <x v="3"/>
    <x v="8"/>
    <n v="5"/>
    <n v="112974"/>
    <x v="4"/>
    <n v="25.919999999999995"/>
    <n v="0.71699999999999997"/>
    <n v="564.87"/>
  </r>
  <r>
    <n v="22"/>
    <x v="0"/>
    <s v="Bashkirskaya-10"/>
    <m/>
    <x v="24"/>
    <x v="0"/>
    <x v="0"/>
    <x v="3"/>
    <n v="10"/>
    <n v="106177"/>
    <x v="4"/>
    <n v="25.919999999999995"/>
    <n v="0.71699999999999997"/>
    <n v="1061.77"/>
  </r>
  <r>
    <n v="21"/>
    <x v="3"/>
    <s v="Peschanaya"/>
    <m/>
    <x v="26"/>
    <x v="0"/>
    <x v="0"/>
    <x v="3"/>
    <n v="15"/>
    <n v="106096"/>
    <x v="4"/>
    <n v="25.919999999999995"/>
    <n v="0.71699999999999997"/>
    <n v="1591.44"/>
  </r>
  <r>
    <n v="25"/>
    <x v="0"/>
    <s v="Orenburgskaya-4"/>
    <m/>
    <x v="22"/>
    <x v="0"/>
    <x v="0"/>
    <x v="3"/>
    <n v="10"/>
    <n v="106300"/>
    <x v="4"/>
    <n v="25.919999999999995"/>
    <n v="0.71699999999999997"/>
    <n v="1063"/>
  </r>
  <r>
    <n v="12"/>
    <x v="0"/>
    <s v="Perevolockaya, second stage"/>
    <s v="GVIE0429"/>
    <x v="22"/>
    <x v="0"/>
    <x v="2"/>
    <x v="7"/>
    <n v="10"/>
    <n v="122574"/>
    <x v="4"/>
    <n v="25.919999999999995"/>
    <n v="0.71699999999999997"/>
    <n v="1225.74"/>
  </r>
  <r>
    <n v="13"/>
    <x v="22"/>
    <s v="Orenburgskaya-1"/>
    <s v="GVIE0455"/>
    <x v="22"/>
    <x v="0"/>
    <x v="2"/>
    <x v="21"/>
    <n v="45"/>
    <n v="122574"/>
    <x v="4"/>
    <n v="25.919999999999995"/>
    <n v="0.71699999999999997"/>
    <n v="5515.83"/>
  </r>
  <r>
    <n v="20"/>
    <x v="0"/>
    <s v="Orenburgskaya-6"/>
    <m/>
    <x v="22"/>
    <x v="0"/>
    <x v="0"/>
    <x v="3"/>
    <n v="15"/>
    <n v="106051"/>
    <x v="4"/>
    <n v="25.919999999999995"/>
    <n v="0.71699999999999997"/>
    <n v="1590.7650000000001"/>
  </r>
  <r>
    <n v="11"/>
    <x v="2"/>
    <s v="Oktyabrskaya"/>
    <m/>
    <x v="26"/>
    <x v="0"/>
    <x v="0"/>
    <x v="1"/>
    <n v="15"/>
    <n v="107700"/>
    <x v="4"/>
    <n v="25.919999999999995"/>
    <n v="0.71699999999999997"/>
    <n v="1615.5"/>
  </r>
  <r>
    <n v="7"/>
    <x v="0"/>
    <s v="Orenburgskaya-5"/>
    <m/>
    <x v="22"/>
    <x v="0"/>
    <x v="0"/>
    <x v="1"/>
    <n v="10"/>
    <n v="107096"/>
    <x v="4"/>
    <n v="25.919999999999995"/>
    <n v="0.71699999999999997"/>
    <n v="1070.96"/>
  </r>
  <r>
    <n v="16"/>
    <x v="3"/>
    <s v="Chesmenskaya"/>
    <m/>
    <x v="26"/>
    <x v="0"/>
    <x v="0"/>
    <x v="3"/>
    <n v="15"/>
    <n v="105900"/>
    <x v="4"/>
    <n v="25.919999999999995"/>
    <n v="0.71699999999999997"/>
    <n v="1588.5"/>
  </r>
  <r>
    <n v="18"/>
    <x v="3"/>
    <s v="Borodinovskaya"/>
    <m/>
    <x v="26"/>
    <x v="0"/>
    <x v="0"/>
    <x v="3"/>
    <n v="15"/>
    <n v="105998"/>
    <x v="4"/>
    <n v="25.919999999999995"/>
    <n v="0.71699999999999997"/>
    <n v="1589.97"/>
  </r>
  <r>
    <n v="17"/>
    <x v="0"/>
    <s v="Bashkirskaya-5"/>
    <m/>
    <x v="24"/>
    <x v="0"/>
    <x v="0"/>
    <x v="3"/>
    <n v="10"/>
    <n v="105925"/>
    <x v="4"/>
    <n v="25.919999999999995"/>
    <n v="0.71699999999999997"/>
    <n v="1059.25"/>
  </r>
  <r>
    <n v="10"/>
    <x v="22"/>
    <s v="Orenburgskaya-2"/>
    <s v="GVIE0456"/>
    <x v="22"/>
    <x v="0"/>
    <x v="2"/>
    <x v="21"/>
    <n v="30"/>
    <n v="122574"/>
    <x v="4"/>
    <n v="25.919999999999995"/>
    <n v="0.71699999999999997"/>
    <n v="3677.22"/>
  </r>
  <r>
    <n v="18"/>
    <x v="3"/>
    <s v="Borodinovskaya"/>
    <m/>
    <x v="26"/>
    <x v="0"/>
    <x v="0"/>
    <x v="3"/>
    <n v="15"/>
    <n v="105998"/>
    <x v="4"/>
    <n v="25.919999999999995"/>
    <n v="0.71699999999999997"/>
    <n v="1589.97"/>
  </r>
  <r>
    <n v="17"/>
    <x v="0"/>
    <s v="Bashkirskaya-5"/>
    <m/>
    <x v="24"/>
    <x v="0"/>
    <x v="0"/>
    <x v="3"/>
    <n v="10"/>
    <n v="105925"/>
    <x v="4"/>
    <n v="25.919999999999995"/>
    <n v="0.71699999999999997"/>
    <n v="1059.25"/>
  </r>
  <r>
    <n v="20"/>
    <x v="0"/>
    <s v="Orenburgskaya-6"/>
    <m/>
    <x v="22"/>
    <x v="0"/>
    <x v="0"/>
    <x v="3"/>
    <n v="15"/>
    <n v="106051"/>
    <x v="4"/>
    <n v="25.919999999999995"/>
    <n v="0.71699999999999997"/>
    <n v="1590.7650000000001"/>
  </r>
  <r>
    <n v="22"/>
    <x v="0"/>
    <s v="Bashkirskaya-10"/>
    <m/>
    <x v="24"/>
    <x v="0"/>
    <x v="0"/>
    <x v="3"/>
    <n v="10"/>
    <n v="106177"/>
    <x v="4"/>
    <n v="25.919999999999995"/>
    <n v="0.71699999999999997"/>
    <n v="1061.77"/>
  </r>
  <r>
    <n v="21"/>
    <x v="3"/>
    <s v="Peschanaya"/>
    <m/>
    <x v="26"/>
    <x v="0"/>
    <x v="0"/>
    <x v="3"/>
    <n v="15"/>
    <n v="106096"/>
    <x v="4"/>
    <n v="25.919999999999995"/>
    <n v="0.71699999999999997"/>
    <n v="1591.44"/>
  </r>
  <r>
    <n v="16"/>
    <x v="3"/>
    <s v="Chesmenskaya"/>
    <m/>
    <x v="26"/>
    <x v="0"/>
    <x v="0"/>
    <x v="3"/>
    <n v="15"/>
    <n v="105900"/>
    <x v="4"/>
    <n v="25.919999999999995"/>
    <n v="0.71699999999999997"/>
    <n v="1588.5"/>
  </r>
  <r>
    <n v="6"/>
    <x v="0"/>
    <s v="Orenburgskaya-3"/>
    <m/>
    <x v="22"/>
    <x v="0"/>
    <x v="0"/>
    <x v="0"/>
    <n v="10"/>
    <n v="111839"/>
    <x v="4"/>
    <n v="25.919999999999995"/>
    <n v="0.71699999999999997"/>
    <n v="1118.3900000000001"/>
  </r>
  <r>
    <n v="8"/>
    <x v="22"/>
    <s v="Orenburgskaya-3"/>
    <s v="GVIE0457"/>
    <x v="22"/>
    <x v="0"/>
    <x v="2"/>
    <x v="21"/>
    <n v="60"/>
    <n v="122574"/>
    <x v="4"/>
    <n v="25.919999999999995"/>
    <n v="0.71699999999999997"/>
    <n v="7354.44"/>
  </r>
  <r>
    <n v="6"/>
    <x v="0"/>
    <s v="Orenburgskaya-8"/>
    <s v="GVIE0428"/>
    <x v="22"/>
    <x v="0"/>
    <x v="2"/>
    <x v="7"/>
    <n v="25"/>
    <n v="122574"/>
    <x v="4"/>
    <n v="25.919999999999995"/>
    <n v="0.71699999999999997"/>
    <n v="3064.35"/>
  </r>
  <r>
    <n v="11"/>
    <x v="2"/>
    <s v="Oktyabrskaya"/>
    <m/>
    <x v="26"/>
    <x v="0"/>
    <x v="0"/>
    <x v="1"/>
    <n v="15"/>
    <n v="107700"/>
    <x v="4"/>
    <n v="25.919999999999995"/>
    <n v="0.71699999999999997"/>
    <n v="1615.5"/>
  </r>
  <r>
    <n v="7"/>
    <x v="0"/>
    <s v="Orenburgskaya-5"/>
    <m/>
    <x v="22"/>
    <x v="0"/>
    <x v="0"/>
    <x v="1"/>
    <n v="10"/>
    <n v="107096"/>
    <x v="4"/>
    <n v="25.919999999999995"/>
    <n v="0.71699999999999997"/>
    <n v="1070.96"/>
  </r>
  <r>
    <n v="3"/>
    <x v="18"/>
    <s v="Aeroport"/>
    <m/>
    <x v="22"/>
    <x v="1"/>
    <x v="3"/>
    <x v="16"/>
    <n v="15"/>
    <n v="64909"/>
    <x v="4"/>
    <n v="25.919999999999995"/>
    <n v="0.71699999999999997"/>
    <n v="973.63499999999999"/>
  </r>
  <r>
    <n v="4"/>
    <x v="18"/>
    <s v="Novosergievskaya"/>
    <m/>
    <x v="22"/>
    <x v="1"/>
    <x v="3"/>
    <x v="16"/>
    <n v="15"/>
    <n v="64909"/>
    <x v="4"/>
    <n v="25.919999999999995"/>
    <n v="0.71699999999999997"/>
    <n v="973.63499999999999"/>
  </r>
  <r>
    <n v="17"/>
    <x v="4"/>
    <s v="Grachevskaya"/>
    <m/>
    <x v="22"/>
    <x v="0"/>
    <x v="3"/>
    <x v="15"/>
    <n v="10"/>
    <n v="110693"/>
    <x v="4"/>
    <n v="25.919999999999995"/>
    <n v="0.71699999999999997"/>
    <n v="1106.93"/>
  </r>
  <r>
    <n v="4"/>
    <x v="18"/>
    <s v="Novosergievskaya"/>
    <m/>
    <x v="22"/>
    <x v="1"/>
    <x v="3"/>
    <x v="16"/>
    <n v="15"/>
    <n v="64909"/>
    <x v="4"/>
    <n v="25.919999999999995"/>
    <n v="0.71699999999999997"/>
    <n v="973.63499999999999"/>
  </r>
  <r>
    <n v="3"/>
    <x v="18"/>
    <s v="Aeroport"/>
    <m/>
    <x v="22"/>
    <x v="1"/>
    <x v="3"/>
    <x v="16"/>
    <n v="15"/>
    <n v="64909"/>
    <x v="4"/>
    <n v="25.919999999999995"/>
    <n v="0.71699999999999997"/>
    <n v="973.63499999999999"/>
  </r>
  <r>
    <n v="18"/>
    <x v="4"/>
    <s v="Sol-Ileckaya"/>
    <m/>
    <x v="22"/>
    <x v="0"/>
    <x v="3"/>
    <x v="15"/>
    <n v="25"/>
    <n v="110694"/>
    <x v="4"/>
    <n v="25.919999999999995"/>
    <n v="0.71699999999999997"/>
    <n v="2767.35"/>
  </r>
  <r>
    <n v="33"/>
    <x v="7"/>
    <s v="Kurganskaya-2018"/>
    <s v="GVIE0544"/>
    <x v="25"/>
    <x v="1"/>
    <x v="1"/>
    <x v="4"/>
    <n v="20"/>
    <n v="115000"/>
    <x v="4"/>
    <n v="25.919999999999995"/>
    <n v="0.71699999999999997"/>
    <n v="2300"/>
  </r>
  <r>
    <n v="32"/>
    <x v="4"/>
    <s v="Derzhavinskaya"/>
    <m/>
    <x v="22"/>
    <x v="0"/>
    <x v="3"/>
    <x v="16"/>
    <n v="5"/>
    <n v="108594"/>
    <x v="4"/>
    <n v="25.919999999999995"/>
    <n v="0.71699999999999997"/>
    <n v="542.97"/>
  </r>
  <r>
    <n v="31"/>
    <x v="4"/>
    <s v="Pervomaiskaya"/>
    <m/>
    <x v="22"/>
    <x v="0"/>
    <x v="3"/>
    <x v="16"/>
    <n v="5"/>
    <n v="108593"/>
    <x v="4"/>
    <n v="25.919999999999995"/>
    <n v="0.71699999999999997"/>
    <n v="542.96500000000003"/>
  </r>
  <r>
    <n v="25"/>
    <x v="0"/>
    <s v="Orenburgskaya-4"/>
    <m/>
    <x v="22"/>
    <x v="0"/>
    <x v="0"/>
    <x v="3"/>
    <n v="10"/>
    <n v="106300"/>
    <x v="4"/>
    <n v="25.919999999999995"/>
    <n v="0.71699999999999997"/>
    <n v="1063"/>
  </r>
  <r>
    <n v="2"/>
    <x v="0"/>
    <s v="Buribaevskaya-3"/>
    <s v="GVIE0603"/>
    <x v="24"/>
    <x v="0"/>
    <x v="1"/>
    <x v="2"/>
    <n v="25"/>
    <n v="114005"/>
    <x v="4"/>
    <n v="25.919999999999995"/>
    <n v="0.71699999999999997"/>
    <n v="2850.125"/>
  </r>
  <r>
    <n v="6"/>
    <x v="22"/>
    <s v="Orenburgskaya-4"/>
    <s v="GVIE0522"/>
    <x v="22"/>
    <x v="0"/>
    <x v="1"/>
    <x v="18"/>
    <n v="15"/>
    <n v="114005"/>
    <x v="4"/>
    <n v="25.919999999999995"/>
    <n v="0.71699999999999997"/>
    <n v="1710.075"/>
  </r>
  <r>
    <n v="12"/>
    <x v="0"/>
    <s v="Chebenkovskaya"/>
    <s v="GVIE0602"/>
    <x v="22"/>
    <x v="0"/>
    <x v="1"/>
    <x v="2"/>
    <n v="45"/>
    <n v="114005"/>
    <x v="4"/>
    <n v="25.919999999999995"/>
    <n v="0.71699999999999997"/>
    <n v="5130.2250000000004"/>
  </r>
  <r>
    <n v="17"/>
    <x v="1"/>
    <s v="Akyar"/>
    <s v="GVIE0680"/>
    <x v="24"/>
    <x v="0"/>
    <x v="1"/>
    <x v="5"/>
    <n v="20"/>
    <n v="111725"/>
    <x v="4"/>
    <n v="25.919999999999995"/>
    <n v="0.71699999999999997"/>
    <n v="2234.5"/>
  </r>
  <r>
    <n v="6"/>
    <x v="0"/>
    <s v="Orenburgskaya-3"/>
    <m/>
    <x v="22"/>
    <x v="0"/>
    <x v="0"/>
    <x v="0"/>
    <n v="10"/>
    <n v="111839"/>
    <x v="4"/>
    <n v="25.919999999999995"/>
    <n v="0.71699999999999997"/>
    <n v="1118.3900000000001"/>
  </r>
  <r>
    <n v="21"/>
    <x v="1"/>
    <s v="Shildinskaya"/>
    <s v="GVIE0679"/>
    <x v="22"/>
    <x v="0"/>
    <x v="1"/>
    <x v="4"/>
    <n v="15"/>
    <n v="109491"/>
    <x v="4"/>
    <n v="25.919999999999995"/>
    <n v="0.71699999999999997"/>
    <n v="1642.365"/>
  </r>
  <r>
    <n v="1"/>
    <x v="15"/>
    <s v="Sigma Drakona"/>
    <s v="GVIE0664"/>
    <x v="24"/>
    <x v="0"/>
    <x v="1"/>
    <x v="2"/>
    <n v="15"/>
    <n v="114005"/>
    <x v="4"/>
    <n v="25.919999999999995"/>
    <n v="0.71699999999999997"/>
    <n v="1710.075"/>
  </r>
  <r>
    <n v="3"/>
    <x v="2"/>
    <s v="Rudnik"/>
    <m/>
    <x v="27"/>
    <x v="0"/>
    <x v="0"/>
    <x v="12"/>
    <n v="15"/>
    <n v="94999"/>
    <x v="5"/>
    <n v="28.674000000000007"/>
    <n v="0.76100000000000001"/>
    <n v="1424.9849999999999"/>
  </r>
  <r>
    <n v="21"/>
    <x v="18"/>
    <s v="Dobroe"/>
    <m/>
    <x v="28"/>
    <x v="0"/>
    <x v="3"/>
    <x v="15"/>
    <n v="15"/>
    <n v="110710"/>
    <x v="5"/>
    <n v="28.674000000000007"/>
    <n v="0.76100000000000001"/>
    <n v="1660.65"/>
  </r>
  <r>
    <n v="21"/>
    <x v="18"/>
    <s v="Dobroe"/>
    <m/>
    <x v="28"/>
    <x v="0"/>
    <x v="3"/>
    <x v="15"/>
    <n v="15"/>
    <n v="110710"/>
    <x v="5"/>
    <n v="28.674000000000007"/>
    <n v="0.76100000000000001"/>
    <n v="1660.65"/>
  </r>
  <r>
    <n v="3"/>
    <x v="2"/>
    <s v="Rudnik"/>
    <m/>
    <x v="27"/>
    <x v="0"/>
    <x v="0"/>
    <x v="12"/>
    <n v="15"/>
    <n v="94999"/>
    <x v="5"/>
    <n v="28.674000000000007"/>
    <n v="0.76100000000000001"/>
    <n v="1424.9849999999999"/>
  </r>
  <r>
    <n v="19"/>
    <x v="18"/>
    <s v="Niva"/>
    <m/>
    <x v="28"/>
    <x v="0"/>
    <x v="3"/>
    <x v="15"/>
    <n v="15"/>
    <n v="110700"/>
    <x v="5"/>
    <n v="28.674000000000007"/>
    <n v="0.76100000000000001"/>
    <n v="1660.5"/>
  </r>
  <r>
    <n v="20"/>
    <x v="18"/>
    <s v="Kazinka"/>
    <m/>
    <x v="28"/>
    <x v="0"/>
    <x v="3"/>
    <x v="15"/>
    <n v="15"/>
    <n v="110705"/>
    <x v="5"/>
    <n v="28.674000000000007"/>
    <n v="0.76100000000000001"/>
    <n v="1660.575"/>
  </r>
  <r>
    <n v="19"/>
    <x v="18"/>
    <s v="Niva"/>
    <m/>
    <x v="28"/>
    <x v="0"/>
    <x v="3"/>
    <x v="15"/>
    <n v="15"/>
    <n v="110700"/>
    <x v="5"/>
    <n v="28.674000000000007"/>
    <n v="0.76100000000000001"/>
    <n v="1660.5"/>
  </r>
  <r>
    <n v="20"/>
    <x v="18"/>
    <s v="Kazinka"/>
    <m/>
    <x v="28"/>
    <x v="0"/>
    <x v="3"/>
    <x v="15"/>
    <n v="15"/>
    <n v="110705"/>
    <x v="5"/>
    <n v="28.674000000000007"/>
    <n v="0.76100000000000001"/>
    <n v="1660.5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4D9CE9-08E5-4B5A-BDDF-67DEC3B11F7B}" name="PivotTable1"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5">
  <location ref="A1:E13" firstHeaderRow="1" firstDataRow="2" firstDataCol="1"/>
  <pivotFields count="16">
    <pivotField showAll="0"/>
    <pivotField showAll="0">
      <items count="27">
        <item x="4"/>
        <item x="18"/>
        <item x="19"/>
        <item x="13"/>
        <item x="6"/>
        <item x="14"/>
        <item x="22"/>
        <item x="7"/>
        <item x="10"/>
        <item x="5"/>
        <item x="25"/>
        <item x="23"/>
        <item x="21"/>
        <item x="9"/>
        <item x="0"/>
        <item x="17"/>
        <item x="12"/>
        <item x="1"/>
        <item x="16"/>
        <item x="2"/>
        <item x="15"/>
        <item x="20"/>
        <item x="3"/>
        <item x="24"/>
        <item x="11"/>
        <item x="8"/>
        <item t="default"/>
      </items>
    </pivotField>
    <pivotField showAll="0"/>
    <pivotField showAll="0"/>
    <pivotField showAll="0">
      <items count="30">
        <item x="9"/>
        <item x="2"/>
        <item x="0"/>
        <item x="11"/>
        <item x="24"/>
        <item x="27"/>
        <item x="3"/>
        <item x="26"/>
        <item x="15"/>
        <item x="5"/>
        <item x="7"/>
        <item x="14"/>
        <item x="20"/>
        <item x="6"/>
        <item x="8"/>
        <item x="25"/>
        <item x="28"/>
        <item x="21"/>
        <item x="4"/>
        <item x="22"/>
        <item x="23"/>
        <item x="10"/>
        <item x="18"/>
        <item x="19"/>
        <item x="13"/>
        <item x="17"/>
        <item x="16"/>
        <item x="12"/>
        <item x="1"/>
        <item t="default"/>
      </items>
    </pivotField>
    <pivotField axis="axisCol" showAll="0">
      <items count="4">
        <item x="2"/>
        <item x="0"/>
        <item x="1"/>
        <item t="default"/>
      </items>
    </pivotField>
    <pivotField showAll="0"/>
    <pivotField axis="axisRow" numFmtId="14" showAll="0">
      <items count="15">
        <item x="0"/>
        <item x="1"/>
        <item x="2"/>
        <item x="3"/>
        <item x="4"/>
        <item x="5"/>
        <item x="6"/>
        <item x="7"/>
        <item x="8"/>
        <item x="9"/>
        <item x="10"/>
        <item x="11"/>
        <item x="12"/>
        <item x="13"/>
        <item t="default"/>
      </items>
    </pivotField>
    <pivotField dataField="1" showAll="0"/>
    <pivotField showAll="0"/>
    <pivotField showAll="0">
      <items count="7">
        <item x="5"/>
        <item x="2"/>
        <item x="3"/>
        <item x="0"/>
        <item x="1"/>
        <item x="4"/>
        <item t="default"/>
      </items>
    </pivotField>
    <pivotField showAll="0"/>
    <pivotField showAll="0"/>
    <pivotField showAll="0"/>
    <pivotField axis="axisRow" showAll="0">
      <items count="13">
        <item x="0"/>
        <item sd="0" x="1"/>
        <item sd="0" x="2"/>
        <item sd="0" x="3"/>
        <item sd="0" x="4"/>
        <item sd="0" x="5"/>
        <item sd="0" x="6"/>
        <item sd="0" x="7"/>
        <item sd="0" x="8"/>
        <item sd="0" x="9"/>
        <item sd="0" x="10"/>
        <item x="11"/>
        <item t="default"/>
      </items>
    </pivotField>
    <pivotField showAll="0">
      <items count="19">
        <item x="15"/>
        <item x="16"/>
        <item x="17"/>
        <item x="4"/>
        <item x="12"/>
        <item x="14"/>
        <item x="9"/>
        <item x="13"/>
        <item x="1"/>
        <item x="11"/>
        <item x="2"/>
        <item x="7"/>
        <item x="0"/>
        <item x="6"/>
        <item x="5"/>
        <item x="8"/>
        <item x="10"/>
        <item x="3"/>
        <item t="default"/>
      </items>
    </pivotField>
  </pivotFields>
  <rowFields count="2">
    <field x="14"/>
    <field x="7"/>
  </rowFields>
  <rowItems count="11">
    <i>
      <x v="1"/>
    </i>
    <i>
      <x v="2"/>
    </i>
    <i>
      <x v="3"/>
    </i>
    <i>
      <x v="4"/>
    </i>
    <i>
      <x v="5"/>
    </i>
    <i>
      <x v="6"/>
    </i>
    <i>
      <x v="7"/>
    </i>
    <i>
      <x v="8"/>
    </i>
    <i>
      <x v="9"/>
    </i>
    <i>
      <x v="10"/>
    </i>
    <i t="grand">
      <x/>
    </i>
  </rowItems>
  <colFields count="1">
    <field x="5"/>
  </colFields>
  <colItems count="4">
    <i>
      <x/>
    </i>
    <i>
      <x v="1"/>
    </i>
    <i>
      <x v="2"/>
    </i>
    <i t="grand">
      <x/>
    </i>
  </colItems>
  <dataFields count="1">
    <dataField name="Sum of Planned installed capacity, MW" fld="8" baseField="0" baseItem="0"/>
  </dataFields>
  <chartFormats count="3">
    <chartFormat chart="4" format="10" series="1">
      <pivotArea type="data" outline="0" fieldPosition="0">
        <references count="2">
          <reference field="4294967294" count="1" selected="0">
            <x v="0"/>
          </reference>
          <reference field="5" count="1" selected="0">
            <x v="0"/>
          </reference>
        </references>
      </pivotArea>
    </chartFormat>
    <chartFormat chart="4" format="11" series="1">
      <pivotArea type="data" outline="0" fieldPosition="0">
        <references count="2">
          <reference field="4294967294" count="1" selected="0">
            <x v="0"/>
          </reference>
          <reference field="5" count="1" selected="0">
            <x v="1"/>
          </reference>
        </references>
      </pivotArea>
    </chartFormat>
    <chartFormat chart="4" format="12"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F85B4C-1EA4-4AC4-BD1B-5734232DF73D}"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1:H13" firstHeaderRow="1" firstDataRow="2" firstDataCol="1"/>
  <pivotFields count="16">
    <pivotField showAll="0"/>
    <pivotField showAll="0">
      <items count="27">
        <item x="4"/>
        <item x="18"/>
        <item x="19"/>
        <item x="13"/>
        <item x="6"/>
        <item x="14"/>
        <item x="22"/>
        <item x="7"/>
        <item x="10"/>
        <item x="5"/>
        <item x="25"/>
        <item x="23"/>
        <item x="21"/>
        <item x="9"/>
        <item x="0"/>
        <item x="17"/>
        <item x="12"/>
        <item x="1"/>
        <item x="16"/>
        <item x="2"/>
        <item x="15"/>
        <item x="20"/>
        <item x="3"/>
        <item x="24"/>
        <item x="11"/>
        <item x="8"/>
        <item t="default"/>
      </items>
    </pivotField>
    <pivotField showAll="0"/>
    <pivotField showAll="0"/>
    <pivotField showAll="0">
      <items count="30">
        <item x="9"/>
        <item x="2"/>
        <item x="0"/>
        <item x="11"/>
        <item x="24"/>
        <item x="27"/>
        <item x="3"/>
        <item x="26"/>
        <item x="15"/>
        <item x="5"/>
        <item x="7"/>
        <item x="14"/>
        <item x="20"/>
        <item x="6"/>
        <item x="8"/>
        <item x="25"/>
        <item x="28"/>
        <item x="21"/>
        <item x="4"/>
        <item x="22"/>
        <item x="23"/>
        <item x="10"/>
        <item x="18"/>
        <item x="19"/>
        <item x="13"/>
        <item x="17"/>
        <item x="16"/>
        <item x="12"/>
        <item x="1"/>
        <item t="default"/>
      </items>
    </pivotField>
    <pivotField showAll="0">
      <items count="4">
        <item x="2"/>
        <item x="0"/>
        <item x="1"/>
        <item t="default"/>
      </items>
    </pivotField>
    <pivotField axis="axisCol" showAll="0">
      <items count="7">
        <item x="3"/>
        <item x="0"/>
        <item x="2"/>
        <item x="5"/>
        <item x="1"/>
        <item x="4"/>
        <item t="default"/>
      </items>
    </pivotField>
    <pivotField axis="axisRow" numFmtId="14" showAll="0">
      <items count="15">
        <item x="0"/>
        <item x="1"/>
        <item x="2"/>
        <item x="3"/>
        <item x="4"/>
        <item x="5"/>
        <item x="6"/>
        <item x="7"/>
        <item x="8"/>
        <item x="9"/>
        <item x="10"/>
        <item x="11"/>
        <item x="12"/>
        <item x="13"/>
        <item t="default"/>
      </items>
    </pivotField>
    <pivotField dataField="1" showAll="0"/>
    <pivotField showAll="0"/>
    <pivotField showAll="0">
      <items count="7">
        <item x="5"/>
        <item x="2"/>
        <item x="3"/>
        <item x="0"/>
        <item x="1"/>
        <item x="4"/>
        <item t="default"/>
      </items>
    </pivotField>
    <pivotField showAll="0"/>
    <pivotField showAll="0"/>
    <pivotField showAll="0"/>
    <pivotField axis="axisRow" showAll="0" defaultSubtotal="0">
      <items count="12">
        <item sd="0" x="0"/>
        <item sd="0" x="1"/>
        <item sd="0" x="2"/>
        <item sd="0" x="3"/>
        <item sd="0" x="4"/>
        <item sd="0" x="5"/>
        <item sd="0" x="6"/>
        <item sd="0" x="7"/>
        <item sd="0" x="8"/>
        <item sd="0" x="9"/>
        <item sd="0" x="10"/>
        <item sd="0" x="11"/>
      </items>
    </pivotField>
    <pivotField showAll="0">
      <items count="19">
        <item x="15"/>
        <item x="16"/>
        <item x="17"/>
        <item x="4"/>
        <item x="12"/>
        <item x="14"/>
        <item x="9"/>
        <item x="13"/>
        <item x="1"/>
        <item x="11"/>
        <item x="2"/>
        <item x="7"/>
        <item x="0"/>
        <item x="6"/>
        <item x="5"/>
        <item x="8"/>
        <item x="10"/>
        <item x="3"/>
        <item t="default"/>
      </items>
    </pivotField>
  </pivotFields>
  <rowFields count="2">
    <field x="14"/>
    <field x="7"/>
  </rowFields>
  <rowItems count="11">
    <i>
      <x v="1"/>
    </i>
    <i>
      <x v="2"/>
    </i>
    <i>
      <x v="3"/>
    </i>
    <i>
      <x v="4"/>
    </i>
    <i>
      <x v="5"/>
    </i>
    <i>
      <x v="6"/>
    </i>
    <i>
      <x v="7"/>
    </i>
    <i>
      <x v="8"/>
    </i>
    <i>
      <x v="9"/>
    </i>
    <i>
      <x v="10"/>
    </i>
    <i t="grand">
      <x/>
    </i>
  </rowItems>
  <colFields count="1">
    <field x="6"/>
  </colFields>
  <colItems count="7">
    <i>
      <x/>
    </i>
    <i>
      <x v="1"/>
    </i>
    <i>
      <x v="2"/>
    </i>
    <i>
      <x v="3"/>
    </i>
    <i>
      <x v="4"/>
    </i>
    <i>
      <x v="5"/>
    </i>
    <i t="grand">
      <x/>
    </i>
  </colItems>
  <dataFields count="1">
    <dataField name="Sum of Planned installed capacity, MW" fld="8" baseField="0" baseItem="0"/>
  </dataFields>
  <chartFormats count="6">
    <chartFormat chart="4" format="19" series="1">
      <pivotArea type="data" outline="0" fieldPosition="0">
        <references count="2">
          <reference field="4294967294" count="1" selected="0">
            <x v="0"/>
          </reference>
          <reference field="6" count="1" selected="0">
            <x v="0"/>
          </reference>
        </references>
      </pivotArea>
    </chartFormat>
    <chartFormat chart="4" format="20" series="1">
      <pivotArea type="data" outline="0" fieldPosition="0">
        <references count="2">
          <reference field="4294967294" count="1" selected="0">
            <x v="0"/>
          </reference>
          <reference field="6" count="1" selected="0">
            <x v="1"/>
          </reference>
        </references>
      </pivotArea>
    </chartFormat>
    <chartFormat chart="4" format="21" series="1">
      <pivotArea type="data" outline="0" fieldPosition="0">
        <references count="2">
          <reference field="4294967294" count="1" selected="0">
            <x v="0"/>
          </reference>
          <reference field="6" count="1" selected="0">
            <x v="2"/>
          </reference>
        </references>
      </pivotArea>
    </chartFormat>
    <chartFormat chart="4" format="22" series="1">
      <pivotArea type="data" outline="0" fieldPosition="0">
        <references count="2">
          <reference field="4294967294" count="1" selected="0">
            <x v="0"/>
          </reference>
          <reference field="6" count="1" selected="0">
            <x v="3"/>
          </reference>
        </references>
      </pivotArea>
    </chartFormat>
    <chartFormat chart="4" format="23" series="1">
      <pivotArea type="data" outline="0" fieldPosition="0">
        <references count="2">
          <reference field="4294967294" count="1" selected="0">
            <x v="0"/>
          </reference>
          <reference field="6" count="1" selected="0">
            <x v="4"/>
          </reference>
        </references>
      </pivotArea>
    </chartFormat>
    <chartFormat chart="4" format="24" series="1">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ADA982-EA1B-4892-B3DB-59DEAF8AFAD3}"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1:B20" firstHeaderRow="1" firstDataRow="1" firstDataCol="1"/>
  <pivotFields count="16">
    <pivotField showAll="0">
      <extLst>
        <ext xmlns:x14="http://schemas.microsoft.com/office/spreadsheetml/2009/9/main" uri="{2946ED86-A175-432a-8AC1-64E0C546D7DE}">
          <x14:pivotField fillDownLabels="1"/>
        </ext>
      </extLst>
    </pivotField>
    <pivotField showAll="0">
      <items count="27">
        <item x="4"/>
        <item x="18"/>
        <item x="19"/>
        <item x="13"/>
        <item x="6"/>
        <item x="14"/>
        <item x="22"/>
        <item x="7"/>
        <item x="10"/>
        <item x="5"/>
        <item x="25"/>
        <item x="23"/>
        <item x="21"/>
        <item x="9"/>
        <item x="0"/>
        <item x="17"/>
        <item x="12"/>
        <item x="1"/>
        <item x="16"/>
        <item x="2"/>
        <item x="15"/>
        <item x="20"/>
        <item x="3"/>
        <item x="24"/>
        <item x="11"/>
        <item x="8"/>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items count="30">
        <item x="9"/>
        <item x="2"/>
        <item x="0"/>
        <item x="11"/>
        <item x="24"/>
        <item x="27"/>
        <item x="3"/>
        <item x="26"/>
        <item x="15"/>
        <item x="5"/>
        <item x="7"/>
        <item x="14"/>
        <item x="20"/>
        <item x="6"/>
        <item x="8"/>
        <item x="25"/>
        <item x="28"/>
        <item x="21"/>
        <item x="4"/>
        <item x="22"/>
        <item x="23"/>
        <item x="10"/>
        <item x="18"/>
        <item x="19"/>
        <item x="13"/>
        <item x="17"/>
        <item x="16"/>
        <item x="12"/>
        <item x="1"/>
        <item t="default"/>
      </items>
      <extLst>
        <ext xmlns:x14="http://schemas.microsoft.com/office/spreadsheetml/2009/9/main" uri="{2946ED86-A175-432a-8AC1-64E0C546D7DE}">
          <x14:pivotField fillDownLabels="1"/>
        </ext>
      </extLst>
    </pivotField>
    <pivotField showAll="0">
      <items count="4">
        <item x="2"/>
        <item x="0"/>
        <item x="1"/>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4"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items count="7">
        <item x="5"/>
        <item x="2"/>
        <item x="3"/>
        <item x="0"/>
        <item x="1"/>
        <item x="4"/>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defaultSubtotal="0">
      <items count="12">
        <item x="0"/>
        <item x="1"/>
        <item x="2"/>
        <item x="3"/>
        <item x="4"/>
        <item x="5"/>
        <item x="6"/>
        <item x="7"/>
        <item x="8"/>
        <item x="9"/>
        <item x="10"/>
        <item x="11"/>
      </items>
      <extLst>
        <ext xmlns:x14="http://schemas.microsoft.com/office/spreadsheetml/2009/9/main" uri="{2946ED86-A175-432a-8AC1-64E0C546D7DE}">
          <x14:pivotField fillDownLabels="1"/>
        </ext>
      </extLst>
    </pivotField>
    <pivotField axis="axisRow" showAll="0">
      <items count="19">
        <item n="Avelar Solar Technology" sd="0" x="15"/>
        <item n="KomplexIndustriya" sd="0" x="16"/>
        <item n="MRC Energoholding" sd="0" x="17"/>
        <item sd="0" x="4"/>
        <item n="Fortum" sd="0" x="12"/>
        <item n="RusHydro" sd="0" x="14"/>
        <item sd="0" x="9"/>
        <item n="VetroOGK" sd="0" x="13"/>
        <item sd="0" x="1"/>
        <item sd="0" x="11"/>
        <item sd="0" x="2"/>
        <item sd="0" x="7"/>
        <item sd="0" x="0"/>
        <item sd="0" x="6"/>
        <item sd="0" x="5"/>
        <item sd="0" x="8"/>
        <item sd="0" x="10"/>
        <item sd="0" x="3"/>
        <item t="default"/>
      </items>
      <extLst>
        <ext xmlns:x14="http://schemas.microsoft.com/office/spreadsheetml/2009/9/main" uri="{2946ED86-A175-432a-8AC1-64E0C546D7DE}">
          <x14:pivotField fillDownLabels="1"/>
        </ext>
      </extLst>
    </pivotField>
  </pivotFields>
  <rowFields count="1">
    <field x="15"/>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Planned installed capacity, MW" fld="8" showDataAs="percentOfCol" baseField="14" baseItem="0" numFmtId="10"/>
  </dataFields>
  <chartFormats count="19">
    <chartFormat chart="5" format="202" series="1">
      <pivotArea type="data" outline="0" fieldPosition="0">
        <references count="1">
          <reference field="4294967294" count="1" selected="0">
            <x v="0"/>
          </reference>
        </references>
      </pivotArea>
    </chartFormat>
    <chartFormat chart="5" format="203">
      <pivotArea type="data" outline="0" fieldPosition="0">
        <references count="2">
          <reference field="4294967294" count="1" selected="0">
            <x v="0"/>
          </reference>
          <reference field="15" count="1" selected="0">
            <x v="0"/>
          </reference>
        </references>
      </pivotArea>
    </chartFormat>
    <chartFormat chart="5" format="204">
      <pivotArea type="data" outline="0" fieldPosition="0">
        <references count="2">
          <reference field="4294967294" count="1" selected="0">
            <x v="0"/>
          </reference>
          <reference field="15" count="1" selected="0">
            <x v="1"/>
          </reference>
        </references>
      </pivotArea>
    </chartFormat>
    <chartFormat chart="5" format="205">
      <pivotArea type="data" outline="0" fieldPosition="0">
        <references count="2">
          <reference field="4294967294" count="1" selected="0">
            <x v="0"/>
          </reference>
          <reference field="15" count="1" selected="0">
            <x v="2"/>
          </reference>
        </references>
      </pivotArea>
    </chartFormat>
    <chartFormat chart="5" format="206">
      <pivotArea type="data" outline="0" fieldPosition="0">
        <references count="2">
          <reference field="4294967294" count="1" selected="0">
            <x v="0"/>
          </reference>
          <reference field="15" count="1" selected="0">
            <x v="3"/>
          </reference>
        </references>
      </pivotArea>
    </chartFormat>
    <chartFormat chart="5" format="207">
      <pivotArea type="data" outline="0" fieldPosition="0">
        <references count="2">
          <reference field="4294967294" count="1" selected="0">
            <x v="0"/>
          </reference>
          <reference field="15" count="1" selected="0">
            <x v="4"/>
          </reference>
        </references>
      </pivotArea>
    </chartFormat>
    <chartFormat chart="5" format="208">
      <pivotArea type="data" outline="0" fieldPosition="0">
        <references count="2">
          <reference field="4294967294" count="1" selected="0">
            <x v="0"/>
          </reference>
          <reference field="15" count="1" selected="0">
            <x v="5"/>
          </reference>
        </references>
      </pivotArea>
    </chartFormat>
    <chartFormat chart="5" format="209">
      <pivotArea type="data" outline="0" fieldPosition="0">
        <references count="2">
          <reference field="4294967294" count="1" selected="0">
            <x v="0"/>
          </reference>
          <reference field="15" count="1" selected="0">
            <x v="6"/>
          </reference>
        </references>
      </pivotArea>
    </chartFormat>
    <chartFormat chart="5" format="210">
      <pivotArea type="data" outline="0" fieldPosition="0">
        <references count="2">
          <reference field="4294967294" count="1" selected="0">
            <x v="0"/>
          </reference>
          <reference field="15" count="1" selected="0">
            <x v="7"/>
          </reference>
        </references>
      </pivotArea>
    </chartFormat>
    <chartFormat chart="5" format="211">
      <pivotArea type="data" outline="0" fieldPosition="0">
        <references count="2">
          <reference field="4294967294" count="1" selected="0">
            <x v="0"/>
          </reference>
          <reference field="15" count="1" selected="0">
            <x v="8"/>
          </reference>
        </references>
      </pivotArea>
    </chartFormat>
    <chartFormat chart="5" format="212">
      <pivotArea type="data" outline="0" fieldPosition="0">
        <references count="2">
          <reference field="4294967294" count="1" selected="0">
            <x v="0"/>
          </reference>
          <reference field="15" count="1" selected="0">
            <x v="9"/>
          </reference>
        </references>
      </pivotArea>
    </chartFormat>
    <chartFormat chart="5" format="213">
      <pivotArea type="data" outline="0" fieldPosition="0">
        <references count="2">
          <reference field="4294967294" count="1" selected="0">
            <x v="0"/>
          </reference>
          <reference field="15" count="1" selected="0">
            <x v="10"/>
          </reference>
        </references>
      </pivotArea>
    </chartFormat>
    <chartFormat chart="5" format="214">
      <pivotArea type="data" outline="0" fieldPosition="0">
        <references count="2">
          <reference field="4294967294" count="1" selected="0">
            <x v="0"/>
          </reference>
          <reference field="15" count="1" selected="0">
            <x v="11"/>
          </reference>
        </references>
      </pivotArea>
    </chartFormat>
    <chartFormat chart="5" format="215">
      <pivotArea type="data" outline="0" fieldPosition="0">
        <references count="2">
          <reference field="4294967294" count="1" selected="0">
            <x v="0"/>
          </reference>
          <reference field="15" count="1" selected="0">
            <x v="12"/>
          </reference>
        </references>
      </pivotArea>
    </chartFormat>
    <chartFormat chart="5" format="216">
      <pivotArea type="data" outline="0" fieldPosition="0">
        <references count="2">
          <reference field="4294967294" count="1" selected="0">
            <x v="0"/>
          </reference>
          <reference field="15" count="1" selected="0">
            <x v="13"/>
          </reference>
        </references>
      </pivotArea>
    </chartFormat>
    <chartFormat chart="5" format="217">
      <pivotArea type="data" outline="0" fieldPosition="0">
        <references count="2">
          <reference field="4294967294" count="1" selected="0">
            <x v="0"/>
          </reference>
          <reference field="15" count="1" selected="0">
            <x v="14"/>
          </reference>
        </references>
      </pivotArea>
    </chartFormat>
    <chartFormat chart="5" format="218">
      <pivotArea type="data" outline="0" fieldPosition="0">
        <references count="2">
          <reference field="4294967294" count="1" selected="0">
            <x v="0"/>
          </reference>
          <reference field="15" count="1" selected="0">
            <x v="15"/>
          </reference>
        </references>
      </pivotArea>
    </chartFormat>
    <chartFormat chart="5" format="219">
      <pivotArea type="data" outline="0" fieldPosition="0">
        <references count="2">
          <reference field="4294967294" count="1" selected="0">
            <x v="0"/>
          </reference>
          <reference field="15" count="1" selected="0">
            <x v="16"/>
          </reference>
        </references>
      </pivotArea>
    </chartFormat>
    <chartFormat chart="5" format="220">
      <pivotArea type="data" outline="0" fieldPosition="0">
        <references count="2">
          <reference field="4294967294" count="1" selected="0">
            <x v="0"/>
          </reference>
          <reference field="15" count="1" selected="0">
            <x v="1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69DFE3-F2C9-43D2-8F5B-3ABFE4D274D3}"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E9" firstHeaderRow="1" firstDataRow="2" firstDataCol="1"/>
  <pivotFields count="16">
    <pivotField showAll="0"/>
    <pivotField showAll="0">
      <items count="27">
        <item x="4"/>
        <item x="18"/>
        <item x="19"/>
        <item x="13"/>
        <item x="6"/>
        <item x="14"/>
        <item x="22"/>
        <item x="7"/>
        <item x="10"/>
        <item x="5"/>
        <item x="25"/>
        <item x="23"/>
        <item x="21"/>
        <item x="9"/>
        <item x="0"/>
        <item x="17"/>
        <item x="12"/>
        <item x="1"/>
        <item x="16"/>
        <item x="2"/>
        <item x="15"/>
        <item x="20"/>
        <item x="3"/>
        <item x="24"/>
        <item x="11"/>
        <item x="8"/>
        <item t="default"/>
      </items>
    </pivotField>
    <pivotField showAll="0"/>
    <pivotField showAll="0"/>
    <pivotField showAll="0">
      <items count="30">
        <item x="9"/>
        <item x="2"/>
        <item x="0"/>
        <item x="11"/>
        <item x="24"/>
        <item x="27"/>
        <item x="3"/>
        <item x="26"/>
        <item x="15"/>
        <item x="5"/>
        <item x="7"/>
        <item x="14"/>
        <item x="20"/>
        <item x="6"/>
        <item x="8"/>
        <item x="25"/>
        <item x="28"/>
        <item x="21"/>
        <item x="4"/>
        <item x="22"/>
        <item x="23"/>
        <item x="10"/>
        <item x="18"/>
        <item x="19"/>
        <item x="13"/>
        <item x="17"/>
        <item x="16"/>
        <item x="12"/>
        <item x="1"/>
        <item t="default"/>
      </items>
    </pivotField>
    <pivotField axis="axisCol" showAll="0">
      <items count="4">
        <item x="2"/>
        <item x="0"/>
        <item x="1"/>
        <item t="default"/>
      </items>
    </pivotField>
    <pivotField showAll="0"/>
    <pivotField numFmtId="14" showAll="0"/>
    <pivotField dataField="1" showAll="0"/>
    <pivotField showAll="0"/>
    <pivotField axis="axisRow" showAll="0">
      <items count="7">
        <item x="5"/>
        <item x="2"/>
        <item x="3"/>
        <item x="0"/>
        <item x="1"/>
        <item x="4"/>
        <item t="default"/>
      </items>
    </pivotField>
    <pivotField showAll="0"/>
    <pivotField showAll="0"/>
    <pivotField showAll="0"/>
    <pivotField showAll="0" defaultSubtotal="0">
      <items count="12">
        <item x="0"/>
        <item x="1"/>
        <item x="2"/>
        <item x="3"/>
        <item x="4"/>
        <item x="5"/>
        <item x="6"/>
        <item x="7"/>
        <item x="8"/>
        <item x="9"/>
        <item x="10"/>
        <item x="11"/>
      </items>
    </pivotField>
    <pivotField showAll="0" defaultSubtotal="0">
      <items count="18">
        <item x="0"/>
        <item x="1"/>
        <item x="2"/>
        <item x="3"/>
        <item x="4"/>
        <item x="5"/>
        <item x="6"/>
        <item x="7"/>
        <item x="8"/>
        <item x="9"/>
        <item x="10"/>
        <item x="11"/>
        <item x="12"/>
        <item x="13"/>
        <item x="14"/>
        <item x="15"/>
        <item x="16"/>
        <item x="17"/>
      </items>
    </pivotField>
  </pivotFields>
  <rowFields count="1">
    <field x="10"/>
  </rowFields>
  <rowItems count="7">
    <i>
      <x/>
    </i>
    <i>
      <x v="1"/>
    </i>
    <i>
      <x v="2"/>
    </i>
    <i>
      <x v="3"/>
    </i>
    <i>
      <x v="4"/>
    </i>
    <i>
      <x v="5"/>
    </i>
    <i t="grand">
      <x/>
    </i>
  </rowItems>
  <colFields count="1">
    <field x="5"/>
  </colFields>
  <colItems count="4">
    <i>
      <x/>
    </i>
    <i>
      <x v="1"/>
    </i>
    <i>
      <x v="2"/>
    </i>
    <i t="grand">
      <x/>
    </i>
  </colItems>
  <dataFields count="1">
    <dataField name="Sum of Planned installed capacity, MW" fld="8" baseField="0" baseItem="0"/>
  </dataFields>
  <chartFormats count="3">
    <chartFormat chart="3" format="7" series="1">
      <pivotArea type="data" outline="0" fieldPosition="0">
        <references count="2">
          <reference field="4294967294" count="1" selected="0">
            <x v="0"/>
          </reference>
          <reference field="5" count="1" selected="0">
            <x v="0"/>
          </reference>
        </references>
      </pivotArea>
    </chartFormat>
    <chartFormat chart="3" format="8" series="1">
      <pivotArea type="data" outline="0" fieldPosition="0">
        <references count="2">
          <reference field="4294967294" count="1" selected="0">
            <x v="0"/>
          </reference>
          <reference field="5" count="1" selected="0">
            <x v="1"/>
          </reference>
        </references>
      </pivotArea>
    </chartFormat>
    <chartFormat chart="3" format="9"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4EFDD5-78D0-4E25-B47D-B8321B8204B7}"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8" firstHeaderRow="1" firstDataRow="1" firstDataCol="1"/>
  <pivotFields count="16">
    <pivotField showAll="0"/>
    <pivotField showAll="0">
      <items count="27">
        <item x="4"/>
        <item x="18"/>
        <item x="19"/>
        <item x="13"/>
        <item x="6"/>
        <item x="14"/>
        <item x="22"/>
        <item x="7"/>
        <item x="10"/>
        <item x="5"/>
        <item x="25"/>
        <item x="23"/>
        <item x="21"/>
        <item x="9"/>
        <item x="0"/>
        <item x="17"/>
        <item x="12"/>
        <item x="1"/>
        <item x="16"/>
        <item x="2"/>
        <item x="15"/>
        <item x="20"/>
        <item x="3"/>
        <item x="24"/>
        <item x="11"/>
        <item x="8"/>
        <item t="default"/>
      </items>
    </pivotField>
    <pivotField showAll="0"/>
    <pivotField showAll="0"/>
    <pivotField showAll="0">
      <items count="30">
        <item x="9"/>
        <item x="2"/>
        <item x="0"/>
        <item x="11"/>
        <item x="24"/>
        <item x="27"/>
        <item x="3"/>
        <item x="26"/>
        <item x="15"/>
        <item x="5"/>
        <item x="7"/>
        <item x="14"/>
        <item x="20"/>
        <item x="6"/>
        <item x="8"/>
        <item x="25"/>
        <item x="28"/>
        <item x="21"/>
        <item x="4"/>
        <item x="22"/>
        <item x="23"/>
        <item x="10"/>
        <item x="18"/>
        <item x="19"/>
        <item x="13"/>
        <item x="17"/>
        <item x="16"/>
        <item x="12"/>
        <item x="1"/>
        <item t="default"/>
      </items>
    </pivotField>
    <pivotField showAll="0">
      <items count="4">
        <item x="2"/>
        <item x="0"/>
        <item x="1"/>
        <item t="default"/>
      </items>
    </pivotField>
    <pivotField showAll="0"/>
    <pivotField numFmtId="14" showAll="0"/>
    <pivotField showAll="0"/>
    <pivotField showAll="0"/>
    <pivotField axis="axisRow" showAll="0">
      <items count="7">
        <item x="5"/>
        <item x="2"/>
        <item x="3"/>
        <item x="0"/>
        <item x="1"/>
        <item x="4"/>
        <item t="default"/>
      </items>
    </pivotField>
    <pivotField dataField="1" showAll="0"/>
    <pivotField showAll="0"/>
    <pivotField showAll="0"/>
    <pivotField showAll="0" defaultSubtotal="0">
      <items count="12">
        <item x="0"/>
        <item x="1"/>
        <item x="2"/>
        <item x="3"/>
        <item x="4"/>
        <item x="5"/>
        <item x="6"/>
        <item x="7"/>
        <item x="8"/>
        <item x="9"/>
        <item x="10"/>
        <item x="11"/>
      </items>
    </pivotField>
    <pivotField showAll="0" defaultSubtotal="0">
      <items count="18">
        <item x="0"/>
        <item x="1"/>
        <item x="2"/>
        <item x="3"/>
        <item x="4"/>
        <item x="5"/>
        <item x="6"/>
        <item x="7"/>
        <item x="8"/>
        <item x="9"/>
        <item x="10"/>
        <item x="11"/>
        <item x="12"/>
        <item x="13"/>
        <item x="14"/>
        <item x="15"/>
        <item x="16"/>
        <item x="17"/>
      </items>
    </pivotField>
  </pivotFields>
  <rowFields count="1">
    <field x="10"/>
  </rowFields>
  <rowItems count="7">
    <i>
      <x/>
    </i>
    <i>
      <x v="1"/>
    </i>
    <i>
      <x v="2"/>
    </i>
    <i>
      <x v="3"/>
    </i>
    <i>
      <x v="4"/>
    </i>
    <i>
      <x v="5"/>
    </i>
    <i t="grand">
      <x/>
    </i>
  </rowItems>
  <colItems count="1">
    <i/>
  </colItems>
  <dataFields count="1">
    <dataField name="Average of Table1 (2).capacity demand 2020-2030, GW" fld="11" subtotal="average"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4B3BFA6-1D69-4CFA-B85A-30191BEDDB5D}"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8" firstHeaderRow="1" firstDataRow="1" firstDataCol="1"/>
  <pivotFields count="16">
    <pivotField showAll="0"/>
    <pivotField showAll="0">
      <items count="27">
        <item x="4"/>
        <item x="18"/>
        <item x="19"/>
        <item x="13"/>
        <item x="6"/>
        <item x="14"/>
        <item x="22"/>
        <item x="7"/>
        <item x="10"/>
        <item x="5"/>
        <item x="25"/>
        <item x="23"/>
        <item x="21"/>
        <item x="9"/>
        <item x="0"/>
        <item x="17"/>
        <item x="12"/>
        <item x="1"/>
        <item x="16"/>
        <item x="2"/>
        <item x="15"/>
        <item x="20"/>
        <item x="3"/>
        <item x="24"/>
        <item x="11"/>
        <item x="8"/>
        <item t="default"/>
      </items>
    </pivotField>
    <pivotField showAll="0"/>
    <pivotField showAll="0"/>
    <pivotField showAll="0">
      <items count="30">
        <item x="9"/>
        <item x="2"/>
        <item x="0"/>
        <item x="11"/>
        <item x="24"/>
        <item x="27"/>
        <item x="3"/>
        <item x="26"/>
        <item x="15"/>
        <item x="5"/>
        <item x="7"/>
        <item x="14"/>
        <item x="20"/>
        <item x="6"/>
        <item x="8"/>
        <item x="25"/>
        <item x="28"/>
        <item x="21"/>
        <item x="4"/>
        <item x="22"/>
        <item x="23"/>
        <item x="10"/>
        <item x="18"/>
        <item x="19"/>
        <item x="13"/>
        <item x="17"/>
        <item x="16"/>
        <item x="12"/>
        <item x="1"/>
        <item t="default"/>
      </items>
    </pivotField>
    <pivotField showAll="0">
      <items count="4">
        <item x="2"/>
        <item x="0"/>
        <item x="1"/>
        <item t="default"/>
      </items>
    </pivotField>
    <pivotField showAll="0"/>
    <pivotField numFmtId="14" showAll="0"/>
    <pivotField showAll="0"/>
    <pivotField showAll="0"/>
    <pivotField axis="axisRow" showAll="0">
      <items count="7">
        <item x="5"/>
        <item x="2"/>
        <item x="3"/>
        <item x="0"/>
        <item x="1"/>
        <item x="4"/>
        <item t="default"/>
      </items>
    </pivotField>
    <pivotField showAll="0"/>
    <pivotField dataField="1" showAll="0"/>
    <pivotField showAll="0"/>
    <pivotField showAll="0" defaultSubtotal="0">
      <items count="12">
        <item x="0"/>
        <item x="1"/>
        <item x="2"/>
        <item x="3"/>
        <item x="4"/>
        <item x="5"/>
        <item x="6"/>
        <item x="7"/>
        <item x="8"/>
        <item x="9"/>
        <item x="10"/>
        <item x="11"/>
      </items>
    </pivotField>
    <pivotField showAll="0" defaultSubtotal="0">
      <items count="18">
        <item x="0"/>
        <item x="1"/>
        <item x="2"/>
        <item x="3"/>
        <item x="4"/>
        <item x="5"/>
        <item x="6"/>
        <item x="7"/>
        <item x="8"/>
        <item x="9"/>
        <item x="10"/>
        <item x="11"/>
        <item x="12"/>
        <item x="13"/>
        <item x="14"/>
        <item x="15"/>
        <item x="16"/>
        <item x="17"/>
      </items>
    </pivotField>
  </pivotFields>
  <rowFields count="1">
    <field x="10"/>
  </rowFields>
  <rowItems count="7">
    <i>
      <x/>
    </i>
    <i>
      <x v="1"/>
    </i>
    <i>
      <x v="2"/>
    </i>
    <i>
      <x v="3"/>
    </i>
    <i>
      <x v="4"/>
    </i>
    <i>
      <x v="5"/>
    </i>
    <i t="grand">
      <x/>
    </i>
  </rowItems>
  <colItems count="1">
    <i/>
  </colItems>
  <dataFields count="1">
    <dataField name="Average of Table1 (2).obsolescence of transmission lines" fld="12" subtotal="average" baseField="1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553EBE-6474-45BC-95A0-D158686FF6E9}"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E13" firstHeaderRow="1" firstDataRow="2" firstDataCol="1"/>
  <pivotFields count="16">
    <pivotField showAll="0"/>
    <pivotField showAll="0">
      <items count="27">
        <item x="4"/>
        <item x="18"/>
        <item x="19"/>
        <item x="13"/>
        <item x="6"/>
        <item x="14"/>
        <item x="22"/>
        <item x="7"/>
        <item x="10"/>
        <item x="5"/>
        <item x="25"/>
        <item x="23"/>
        <item x="21"/>
        <item x="9"/>
        <item x="0"/>
        <item x="17"/>
        <item x="12"/>
        <item x="1"/>
        <item x="16"/>
        <item x="2"/>
        <item x="15"/>
        <item x="20"/>
        <item x="3"/>
        <item x="24"/>
        <item x="11"/>
        <item x="8"/>
        <item t="default"/>
      </items>
    </pivotField>
    <pivotField showAll="0"/>
    <pivotField showAll="0"/>
    <pivotField showAll="0">
      <items count="30">
        <item x="9"/>
        <item x="2"/>
        <item x="0"/>
        <item x="11"/>
        <item x="24"/>
        <item x="27"/>
        <item x="3"/>
        <item x="26"/>
        <item x="15"/>
        <item x="5"/>
        <item x="7"/>
        <item x="14"/>
        <item x="20"/>
        <item x="6"/>
        <item x="8"/>
        <item x="25"/>
        <item x="28"/>
        <item x="21"/>
        <item x="4"/>
        <item x="22"/>
        <item x="23"/>
        <item x="10"/>
        <item x="18"/>
        <item x="19"/>
        <item x="13"/>
        <item x="17"/>
        <item x="16"/>
        <item x="12"/>
        <item x="1"/>
        <item t="default"/>
      </items>
    </pivotField>
    <pivotField axis="axisCol" showAll="0">
      <items count="4">
        <item x="2"/>
        <item x="0"/>
        <item x="1"/>
        <item t="default"/>
      </items>
    </pivotField>
    <pivotField showAll="0"/>
    <pivotField axis="axisRow" numFmtId="14" showAll="0">
      <items count="15">
        <item x="0"/>
        <item x="1"/>
        <item x="2"/>
        <item x="3"/>
        <item x="4"/>
        <item x="5"/>
        <item x="6"/>
        <item x="7"/>
        <item x="8"/>
        <item x="9"/>
        <item x="10"/>
        <item x="11"/>
        <item x="12"/>
        <item x="13"/>
        <item t="default"/>
      </items>
    </pivotField>
    <pivotField showAll="0"/>
    <pivotField dataField="1" showAll="0"/>
    <pivotField showAll="0">
      <items count="7">
        <item x="5"/>
        <item x="2"/>
        <item x="3"/>
        <item x="0"/>
        <item x="1"/>
        <item x="4"/>
        <item t="default"/>
      </items>
    </pivotField>
    <pivotField showAll="0"/>
    <pivotField showAll="0"/>
    <pivotField showAll="0"/>
    <pivotField axis="axisRow" showAll="0" defaultSubtotal="0">
      <items count="12">
        <item sd="0" x="0"/>
        <item sd="0" x="1"/>
        <item sd="0" x="2"/>
        <item sd="0" x="3"/>
        <item sd="0" x="4"/>
        <item sd="0" x="5"/>
        <item sd="0" x="6"/>
        <item sd="0" x="7"/>
        <item sd="0" x="8"/>
        <item sd="0" x="9"/>
        <item sd="0" x="10"/>
        <item sd="0" x="11"/>
      </items>
    </pivotField>
    <pivotField showAll="0" defaultSubtotal="0">
      <items count="18">
        <item x="0"/>
        <item x="1"/>
        <item x="2"/>
        <item x="3"/>
        <item x="4"/>
        <item x="5"/>
        <item x="6"/>
        <item x="7"/>
        <item x="8"/>
        <item x="9"/>
        <item x="10"/>
        <item x="11"/>
        <item x="12"/>
        <item x="13"/>
        <item x="14"/>
        <item x="15"/>
        <item x="16"/>
        <item x="17"/>
      </items>
    </pivotField>
  </pivotFields>
  <rowFields count="2">
    <field x="14"/>
    <field x="7"/>
  </rowFields>
  <rowItems count="11">
    <i>
      <x v="1"/>
    </i>
    <i>
      <x v="2"/>
    </i>
    <i>
      <x v="3"/>
    </i>
    <i>
      <x v="4"/>
    </i>
    <i>
      <x v="5"/>
    </i>
    <i>
      <x v="6"/>
    </i>
    <i>
      <x v="7"/>
    </i>
    <i>
      <x v="8"/>
    </i>
    <i>
      <x v="9"/>
    </i>
    <i>
      <x v="10"/>
    </i>
    <i t="grand">
      <x/>
    </i>
  </rowItems>
  <colFields count="1">
    <field x="5"/>
  </colFields>
  <colItems count="4">
    <i>
      <x/>
    </i>
    <i>
      <x v="1"/>
    </i>
    <i>
      <x v="2"/>
    </i>
    <i t="grand">
      <x/>
    </i>
  </colItems>
  <dataFields count="1">
    <dataField name="Average of Planned capital expenses, rub/kW" fld="9" subtotal="average" baseField="14" baseItem="8" numFmtId="4"/>
  </dataFields>
  <formats count="1">
    <format dxfId="0">
      <pivotArea outline="0" collapsedLevelsAreSubtotals="1" fieldPosition="0"/>
    </format>
  </formats>
  <chartFormats count="3">
    <chartFormat chart="2" format="13" series="1">
      <pivotArea type="data" outline="0" fieldPosition="0">
        <references count="1">
          <reference field="5" count="1" selected="0">
            <x v="0"/>
          </reference>
        </references>
      </pivotArea>
    </chartFormat>
    <chartFormat chart="2" format="14" series="1">
      <pivotArea type="data" outline="0" fieldPosition="0">
        <references count="1">
          <reference field="5" count="1" selected="0">
            <x v="1"/>
          </reference>
        </references>
      </pivotArea>
    </chartFormat>
    <chartFormat chart="2" format="15" series="1">
      <pivotArea type="data" outline="0" fieldPosition="0">
        <references count="1">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FAAB15D1-B198-4F87-89DA-550F33B89964}" autoFormatId="16" applyNumberFormats="0" applyBorderFormats="0" applyFontFormats="0" applyPatternFormats="0" applyAlignmentFormats="0" applyWidthHeightFormats="0">
  <queryTableRefresh nextId="15">
    <queryTableFields count="13">
      <queryTableField id="1" name="#" tableColumnId="1"/>
      <queryTableField id="2" name="Company" tableColumnId="2"/>
      <queryTableField id="3" name="Project" tableColumnId="3"/>
      <queryTableField id="4" name="Code" tableColumnId="4"/>
      <queryTableField id="5" name="Region" tableColumnId="5"/>
      <queryTableField id="6" name="Type" tableColumnId="6"/>
      <queryTableField id="7" name="Auction" tableColumnId="7"/>
      <queryTableField id="8" name="Planned commercialization date" tableColumnId="8"/>
      <queryTableField id="9" name="Planned installed capacity, MW" tableColumnId="9"/>
      <queryTableField id="10" name="Planned capital expenses, rub/kW" tableColumnId="10"/>
      <queryTableField id="11" name="Table1.UPS" tableColumnId="11"/>
      <queryTableField id="12" name="Table1 (2).capacity demand 2020-2030, GW" tableColumnId="12"/>
      <queryTableField id="13" name="Table1 (2).obsolescence of transmission lines"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F1B136C5-8421-414B-8751-1B80F3B59E55}" sourceName="Type">
  <pivotTables>
    <pivotTable tabId="6" name="PivotTable2"/>
    <pivotTable tabId="4" name="PivotTable1"/>
    <pivotTable tabId="9" name="PivotTable3"/>
    <pivotTable tabId="10" name="PivotTable4"/>
    <pivotTable tabId="11" name="PivotTable5"/>
    <pivotTable tabId="12" name="PivotTable6"/>
    <pivotTable tabId="13" name="PivotTable7"/>
  </pivotTables>
  <data>
    <tabular pivotCacheId="1810842293">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67EB61E-F5C4-4132-A377-280830B07271}" sourceName="Region">
  <pivotTables>
    <pivotTable tabId="6" name="PivotTable2"/>
    <pivotTable tabId="4" name="PivotTable1"/>
    <pivotTable tabId="9" name="PivotTable3"/>
    <pivotTable tabId="10" name="PivotTable4"/>
    <pivotTable tabId="11" name="PivotTable5"/>
    <pivotTable tabId="12" name="PivotTable6"/>
    <pivotTable tabId="13" name="PivotTable7"/>
  </pivotTables>
  <data>
    <tabular pivotCacheId="1810842293">
      <items count="29">
        <i x="9" s="1"/>
        <i x="2" s="1"/>
        <i x="0" s="1"/>
        <i x="11" s="1"/>
        <i x="24" s="1"/>
        <i x="27" s="1"/>
        <i x="3" s="1"/>
        <i x="26" s="1"/>
        <i x="15" s="1"/>
        <i x="5" s="1"/>
        <i x="7" s="1"/>
        <i x="14" s="1"/>
        <i x="20" s="1"/>
        <i x="6" s="1"/>
        <i x="8" s="1"/>
        <i x="25" s="1"/>
        <i x="28" s="1"/>
        <i x="21" s="1"/>
        <i x="4" s="1"/>
        <i x="22" s="1"/>
        <i x="23" s="1"/>
        <i x="10" s="1"/>
        <i x="18" s="1"/>
        <i x="19" s="1"/>
        <i x="13" s="1"/>
        <i x="17" s="1"/>
        <i x="16" s="1"/>
        <i x="1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809B3CDB-E1FE-49ED-99CF-BDE9596665D6}" sourceName="Years">
  <pivotTables>
    <pivotTable tabId="6" name="PivotTable2"/>
    <pivotTable tabId="4" name="PivotTable1"/>
    <pivotTable tabId="9" name="PivotTable3"/>
    <pivotTable tabId="10" name="PivotTable4"/>
    <pivotTable tabId="11" name="PivotTable5"/>
    <pivotTable tabId="12" name="PivotTable6"/>
    <pivotTable tabId="13" name="PivotTable7"/>
  </pivotTables>
  <data>
    <tabular pivotCacheId="1810842293">
      <items count="12">
        <i x="1" s="1"/>
        <i x="2" s="1"/>
        <i x="3" s="1"/>
        <i x="4" s="1"/>
        <i x="5" s="1"/>
        <i x="6" s="1"/>
        <i x="7" s="1"/>
        <i x="8" s="1"/>
        <i x="9" s="1"/>
        <i x="10" s="1"/>
        <i x="0" s="1" nd="1"/>
        <i x="1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2" xr10:uid="{7CD49392-3A1E-425E-8F9B-7D3BC6EE9ADE}" sourceName="Company2">
  <pivotTables>
    <pivotTable tabId="9" name="PivotTable3"/>
    <pivotTable tabId="4" name="PivotTable1"/>
    <pivotTable tabId="6" name="PivotTable2"/>
    <pivotTable tabId="10" name="PivotTable4"/>
    <pivotTable tabId="11" name="PivotTable5"/>
    <pivotTable tabId="12" name="PivotTable6"/>
    <pivotTable tabId="13" name="PivotTable7"/>
  </pivotTables>
  <data>
    <tabular pivotCacheId="1810842293">
      <items count="18">
        <i x="15" s="1"/>
        <i x="12" s="1"/>
        <i x="16" s="1"/>
        <i x="17" s="1"/>
        <i x="4" s="1"/>
        <i x="9" s="1"/>
        <i x="14" s="1"/>
        <i x="13" s="1"/>
        <i x="1" s="1"/>
        <i x="11" s="1"/>
        <i x="2" s="1"/>
        <i x="7" s="1"/>
        <i x="0" s="1"/>
        <i x="6" s="1"/>
        <i x="5" s="1"/>
        <i x="8" s="1"/>
        <i x="10"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ble1.UPS" xr10:uid="{9556C594-9443-495A-9E7F-216143C7D50C}" sourceName="Table1.UPS">
  <pivotTables>
    <pivotTable tabId="4" name="PivotTable1"/>
    <pivotTable tabId="6" name="PivotTable2"/>
    <pivotTable tabId="9" name="PivotTable3"/>
    <pivotTable tabId="10" name="PivotTable4"/>
    <pivotTable tabId="11" name="PivotTable5"/>
    <pivotTable tabId="12" name="PivotTable6"/>
    <pivotTable tabId="13" name="PivotTable7"/>
  </pivotTables>
  <data>
    <tabular pivotCacheId="1810842293">
      <items count="6">
        <i x="5" s="1"/>
        <i x="2" s="1"/>
        <i x="3" s="1"/>
        <i x="0"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7AB5A68D-A885-4BE9-ACC9-DC99505A4BF9}" cache="Slicer_Type" caption="Type" rowHeight="234950"/>
  <slicer name="Region" xr10:uid="{9440E492-DCA2-47D7-9682-F5FA49301139}" cache="Slicer_Region" caption="Region" rowHeight="234950"/>
  <slicer name="Years" xr10:uid="{7C26728D-0C6A-4262-AE9E-EF6E8C5831AB}" cache="Slicer_Years" caption="Years" rowHeight="234950"/>
  <slicer name="Company2" xr10:uid="{A3C5C704-4839-44EC-877A-AD83366971EA}" cache="Slicer_Company2" caption="Company2" startItem="8" rowHeight="234950"/>
  <slicer name="Table1.UPS" xr10:uid="{8BEAD64F-244B-469C-8D96-7893390FF3AB}" cache="Slicer_Table1.UPS" caption="Table1.UPS"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A6D7A1-D8A8-465B-86CF-CE5F987BEBC7}" name="Consolidation" displayName="Consolidation" ref="A1:M302" tableType="queryTable" totalsRowShown="0">
  <autoFilter ref="A1:M302" xr:uid="{8D074102-FF96-4EBD-9D84-6771FDF5BE59}"/>
  <tableColumns count="13">
    <tableColumn id="1" xr3:uid="{4B535480-492F-4CCB-8F1A-D398C5586292}" uniqueName="1" name="#" queryTableFieldId="1"/>
    <tableColumn id="2" xr3:uid="{98D599DB-A39F-43A0-8642-F60B3ECF228F}" uniqueName="2" name="Company" queryTableFieldId="2" dataDxfId="3"/>
    <tableColumn id="3" xr3:uid="{E491CA42-140D-438C-832A-339D4E1371C9}" uniqueName="3" name="Project" queryTableFieldId="3"/>
    <tableColumn id="4" xr3:uid="{3C80E159-4DB7-4CA8-BF12-B0ADEA6FA09F}" uniqueName="4" name="Code" queryTableFieldId="4"/>
    <tableColumn id="5" xr3:uid="{3A778B12-A4F8-48CC-981E-77605429CC06}" uniqueName="5" name="Region" queryTableFieldId="5"/>
    <tableColumn id="6" xr3:uid="{91A7FF82-F69B-4B92-A24A-C3C314A8DCF3}" uniqueName="6" name="Type" queryTableFieldId="6"/>
    <tableColumn id="7" xr3:uid="{080EFCE4-A6A3-4A07-B3BC-197234BC7D0F}" uniqueName="7" name="Auction" queryTableFieldId="7"/>
    <tableColumn id="8" xr3:uid="{69A0B5F4-0E41-415A-8179-AF619690EE14}" uniqueName="8" name="Planned commercialization date" queryTableFieldId="8" dataDxfId="2"/>
    <tableColumn id="9" xr3:uid="{4CA3B4BC-FD5F-44E7-95EC-95D2D9A177F7}" uniqueName="9" name="Planned installed capacity, MW" queryTableFieldId="9"/>
    <tableColumn id="10" xr3:uid="{9EA72CAE-CB52-47DF-8E63-5857690BA204}" uniqueName="10" name="Planned capital expenses, rub/kW" queryTableFieldId="10"/>
    <tableColumn id="11" xr3:uid="{51C606B8-CF6A-49EF-8CB4-A6076681B645}" uniqueName="11" name="Table1.UPS" queryTableFieldId="11" dataDxfId="1"/>
    <tableColumn id="12" xr3:uid="{38AFAAEB-3E49-43AF-85DA-9114081A16A6}" uniqueName="12" name="Table1 (2).capacity demand 2020-2030, GW" queryTableFieldId="12"/>
    <tableColumn id="13" xr3:uid="{8B1E6AFD-94B1-499A-989A-065711AB467A}" uniqueName="13" name="Table1 (2).obsolescence of transmission lines" queryTableField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Planned_commercialization_date" xr10:uid="{1C4C2055-97FC-4F01-A168-6BE7419D51C4}" sourceName="Planned commercialization date">
  <pivotTables>
    <pivotTable tabId="4" name="PivotTable1"/>
  </pivotTables>
  <state minimalRefreshVersion="6" lastRefreshVersion="6" pivotCacheId="1810842293" filterType="unknown">
    <bounds startDate="2014-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Planned commercialization date" xr10:uid="{6E0B514D-7AC9-4521-A45F-96B7DBA869E3}" cache="NativeTimeline_Planned_commercialization_date" caption="Planned commercialization date" level="2" selectionLevel="2" scrollPosition="2023-06-07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26D68-EB4A-4FE5-9A57-EB2A2BA3A452}">
  <dimension ref="C7"/>
  <sheetViews>
    <sheetView tabSelected="1" zoomScale="70" zoomScaleNormal="70" workbookViewId="0">
      <selection activeCell="W49" sqref="W49"/>
    </sheetView>
  </sheetViews>
  <sheetFormatPr defaultRowHeight="14.4" x14ac:dyDescent="0.3"/>
  <sheetData>
    <row r="7" spans="3:3" x14ac:dyDescent="0.3">
      <c r="C7" s="5"/>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020C-8F38-4951-B575-A8ED5FDEC97E}">
  <dimension ref="A1:H16"/>
  <sheetViews>
    <sheetView workbookViewId="0">
      <selection activeCell="K21" sqref="K21"/>
    </sheetView>
  </sheetViews>
  <sheetFormatPr defaultRowHeight="14.4" x14ac:dyDescent="0.3"/>
  <cols>
    <col min="1" max="1" width="22.5546875" customWidth="1"/>
    <col min="2" max="2" width="13.21875" customWidth="1"/>
    <col min="4" max="4" width="25.77734375" customWidth="1"/>
    <col min="5" max="5" width="15.21875" customWidth="1"/>
    <col min="7" max="7" width="25.33203125" customWidth="1"/>
    <col min="8" max="8" width="13.5546875" bestFit="1" customWidth="1"/>
  </cols>
  <sheetData>
    <row r="1" spans="1:8" x14ac:dyDescent="0.3">
      <c r="A1" s="15" t="s">
        <v>518</v>
      </c>
      <c r="B1" s="11"/>
      <c r="D1" s="12" t="s">
        <v>519</v>
      </c>
      <c r="E1" s="12"/>
      <c r="G1" s="16" t="s">
        <v>520</v>
      </c>
      <c r="H1" s="13"/>
    </row>
    <row r="2" spans="1:8" x14ac:dyDescent="0.3">
      <c r="A2" s="7"/>
      <c r="B2" s="7"/>
      <c r="D2" s="7"/>
      <c r="E2" s="7"/>
      <c r="G2" s="7"/>
      <c r="H2" s="7"/>
    </row>
    <row r="3" spans="1:8" x14ac:dyDescent="0.3">
      <c r="A3" s="7" t="s">
        <v>479</v>
      </c>
      <c r="B3" s="17">
        <v>99423.738738738743</v>
      </c>
      <c r="D3" s="7" t="s">
        <v>479</v>
      </c>
      <c r="E3" s="17">
        <v>163727.1</v>
      </c>
      <c r="G3" s="7" t="s">
        <v>479</v>
      </c>
      <c r="H3" s="17">
        <v>107685.65</v>
      </c>
    </row>
    <row r="4" spans="1:8" x14ac:dyDescent="0.3">
      <c r="A4" s="7" t="s">
        <v>480</v>
      </c>
      <c r="B4" s="17">
        <v>2724.4500045527375</v>
      </c>
      <c r="D4" s="7" t="s">
        <v>480</v>
      </c>
      <c r="E4" s="17">
        <v>4083.6834175097906</v>
      </c>
      <c r="G4" s="7" t="s">
        <v>480</v>
      </c>
      <c r="H4" s="17">
        <v>1053.9503398935944</v>
      </c>
    </row>
    <row r="5" spans="1:8" x14ac:dyDescent="0.3">
      <c r="A5" s="7" t="s">
        <v>481</v>
      </c>
      <c r="B5" s="17">
        <v>103939</v>
      </c>
      <c r="D5" s="7" t="s">
        <v>481</v>
      </c>
      <c r="E5" s="17">
        <v>168963</v>
      </c>
      <c r="G5" s="7" t="s">
        <v>481</v>
      </c>
      <c r="H5" s="17">
        <v>109491</v>
      </c>
    </row>
    <row r="6" spans="1:8" x14ac:dyDescent="0.3">
      <c r="A6" s="7" t="s">
        <v>482</v>
      </c>
      <c r="B6" s="17">
        <v>115000</v>
      </c>
      <c r="D6" s="7" t="s">
        <v>482</v>
      </c>
      <c r="E6" s="17">
        <v>174473</v>
      </c>
      <c r="G6" s="7" t="s">
        <v>482</v>
      </c>
      <c r="H6" s="17">
        <v>114005</v>
      </c>
    </row>
    <row r="7" spans="1:8" x14ac:dyDescent="0.3">
      <c r="A7" s="7" t="s">
        <v>483</v>
      </c>
      <c r="B7" s="17">
        <v>28703.861914925707</v>
      </c>
      <c r="D7" s="7" t="s">
        <v>483</v>
      </c>
      <c r="E7" s="17">
        <v>12913.740842391273</v>
      </c>
      <c r="G7" s="7" t="s">
        <v>483</v>
      </c>
      <c r="H7" s="17">
        <v>14140.227629466515</v>
      </c>
    </row>
    <row r="8" spans="1:8" x14ac:dyDescent="0.3">
      <c r="A8" s="7" t="s">
        <v>484</v>
      </c>
      <c r="B8" s="17">
        <v>823911688.8311224</v>
      </c>
      <c r="D8" s="7" t="s">
        <v>484</v>
      </c>
      <c r="E8" s="17">
        <v>166764702.54444444</v>
      </c>
      <c r="G8" s="7" t="s">
        <v>484</v>
      </c>
      <c r="H8" s="17">
        <v>199946037.41312823</v>
      </c>
    </row>
    <row r="9" spans="1:8" x14ac:dyDescent="0.3">
      <c r="A9" s="7" t="s">
        <v>485</v>
      </c>
      <c r="B9" s="17">
        <v>-1.5178986356961977</v>
      </c>
      <c r="D9" s="7" t="s">
        <v>485</v>
      </c>
      <c r="E9" s="17">
        <v>-1.5245693314125592</v>
      </c>
      <c r="G9" s="7" t="s">
        <v>485</v>
      </c>
      <c r="H9" s="17">
        <v>15.229876271367615</v>
      </c>
    </row>
    <row r="10" spans="1:8" x14ac:dyDescent="0.3">
      <c r="A10" s="7" t="s">
        <v>486</v>
      </c>
      <c r="B10" s="17">
        <v>4.6785647244058769E-3</v>
      </c>
      <c r="D10" s="7" t="s">
        <v>486</v>
      </c>
      <c r="E10" s="17">
        <v>-0.69732599392690031</v>
      </c>
      <c r="G10" s="7" t="s">
        <v>486</v>
      </c>
      <c r="H10" s="17">
        <v>-3.3953695840720415</v>
      </c>
    </row>
    <row r="11" spans="1:8" x14ac:dyDescent="0.3">
      <c r="A11" s="7" t="s">
        <v>487</v>
      </c>
      <c r="B11" s="17">
        <v>95733</v>
      </c>
      <c r="D11" s="7" t="s">
        <v>487</v>
      </c>
      <c r="E11" s="17">
        <v>28473</v>
      </c>
      <c r="G11" s="7" t="s">
        <v>487</v>
      </c>
      <c r="H11" s="17">
        <v>118508</v>
      </c>
    </row>
    <row r="12" spans="1:8" x14ac:dyDescent="0.3">
      <c r="A12" s="7" t="s">
        <v>488</v>
      </c>
      <c r="B12" s="17">
        <v>59339</v>
      </c>
      <c r="D12" s="7" t="s">
        <v>488</v>
      </c>
      <c r="E12" s="17">
        <v>146000</v>
      </c>
      <c r="G12" s="7" t="s">
        <v>488</v>
      </c>
      <c r="H12" s="17">
        <v>11725</v>
      </c>
    </row>
    <row r="13" spans="1:8" x14ac:dyDescent="0.3">
      <c r="A13" s="7" t="s">
        <v>489</v>
      </c>
      <c r="B13" s="17">
        <v>155072</v>
      </c>
      <c r="D13" s="7" t="s">
        <v>489</v>
      </c>
      <c r="E13" s="17">
        <v>174473</v>
      </c>
      <c r="G13" s="7" t="s">
        <v>489</v>
      </c>
      <c r="H13" s="17">
        <v>130233</v>
      </c>
    </row>
    <row r="14" spans="1:8" x14ac:dyDescent="0.3">
      <c r="A14" s="7" t="s">
        <v>490</v>
      </c>
      <c r="B14" s="17">
        <v>11036035</v>
      </c>
      <c r="D14" s="7" t="s">
        <v>490</v>
      </c>
      <c r="E14" s="17">
        <v>1637271</v>
      </c>
      <c r="G14" s="7" t="s">
        <v>490</v>
      </c>
      <c r="H14" s="17">
        <v>19383417</v>
      </c>
    </row>
    <row r="15" spans="1:8" x14ac:dyDescent="0.3">
      <c r="A15" s="7" t="s">
        <v>491</v>
      </c>
      <c r="B15" s="17">
        <v>111</v>
      </c>
      <c r="D15" s="7" t="s">
        <v>491</v>
      </c>
      <c r="E15" s="17">
        <v>10</v>
      </c>
      <c r="G15" s="7" t="s">
        <v>491</v>
      </c>
      <c r="H15" s="17">
        <v>180</v>
      </c>
    </row>
    <row r="16" spans="1:8" ht="15" thickBot="1" x14ac:dyDescent="0.35">
      <c r="A16" s="8" t="s">
        <v>492</v>
      </c>
      <c r="B16" s="18">
        <v>5399.2204319280017</v>
      </c>
      <c r="D16" s="8" t="s">
        <v>492</v>
      </c>
      <c r="E16" s="18">
        <v>9237.9336935200245</v>
      </c>
      <c r="G16" s="8" t="s">
        <v>492</v>
      </c>
      <c r="H16" s="18">
        <v>2079.7659327110946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541B9-2135-4DE8-B7E8-446980A61761}">
  <dimension ref="A1:I18"/>
  <sheetViews>
    <sheetView workbookViewId="0">
      <selection activeCell="B2" sqref="B2"/>
    </sheetView>
  </sheetViews>
  <sheetFormatPr defaultRowHeight="14.4" x14ac:dyDescent="0.3"/>
  <cols>
    <col min="1" max="1" width="17.77734375" customWidth="1"/>
    <col min="2" max="2" width="16.33203125" customWidth="1"/>
  </cols>
  <sheetData>
    <row r="1" spans="1:9" x14ac:dyDescent="0.3">
      <c r="A1" t="s">
        <v>493</v>
      </c>
      <c r="B1" t="s">
        <v>522</v>
      </c>
    </row>
    <row r="2" spans="1:9" ht="15" thickBot="1" x14ac:dyDescent="0.35"/>
    <row r="3" spans="1:9" x14ac:dyDescent="0.3">
      <c r="A3" s="10" t="s">
        <v>494</v>
      </c>
      <c r="B3" s="10"/>
    </row>
    <row r="4" spans="1:9" x14ac:dyDescent="0.3">
      <c r="A4" s="7" t="s">
        <v>495</v>
      </c>
      <c r="B4" s="7">
        <v>7.9493738570593608E-2</v>
      </c>
    </row>
    <row r="5" spans="1:9" x14ac:dyDescent="0.3">
      <c r="A5" s="7" t="s">
        <v>496</v>
      </c>
      <c r="B5" s="7">
        <v>6.3192544719298813E-3</v>
      </c>
    </row>
    <row r="6" spans="1:9" x14ac:dyDescent="0.3">
      <c r="A6" s="7" t="s">
        <v>497</v>
      </c>
      <c r="B6" s="7">
        <v>-2.7970826430065415E-3</v>
      </c>
    </row>
    <row r="7" spans="1:9" x14ac:dyDescent="0.3">
      <c r="A7" s="7" t="s">
        <v>480</v>
      </c>
      <c r="B7" s="7">
        <v>28743.977419893061</v>
      </c>
    </row>
    <row r="8" spans="1:9" ht="15" thickBot="1" x14ac:dyDescent="0.35">
      <c r="A8" s="8" t="s">
        <v>498</v>
      </c>
      <c r="B8" s="8">
        <v>111</v>
      </c>
    </row>
    <row r="10" spans="1:9" ht="15" thickBot="1" x14ac:dyDescent="0.35">
      <c r="A10" t="s">
        <v>499</v>
      </c>
    </row>
    <row r="11" spans="1:9" x14ac:dyDescent="0.3">
      <c r="A11" s="9"/>
      <c r="B11" s="9" t="s">
        <v>504</v>
      </c>
      <c r="C11" s="9" t="s">
        <v>505</v>
      </c>
      <c r="D11" s="9" t="s">
        <v>506</v>
      </c>
      <c r="E11" s="9" t="s">
        <v>507</v>
      </c>
      <c r="F11" s="9" t="s">
        <v>508</v>
      </c>
    </row>
    <row r="12" spans="1:9" x14ac:dyDescent="0.3">
      <c r="A12" s="7" t="s">
        <v>500</v>
      </c>
      <c r="B12" s="7">
        <v>1</v>
      </c>
      <c r="C12" s="7">
        <v>572715838.65335083</v>
      </c>
      <c r="D12" s="7">
        <v>572715838.65335083</v>
      </c>
      <c r="E12" s="7">
        <v>0.69317911264780518</v>
      </c>
      <c r="F12" s="7">
        <v>0.40690563561337834</v>
      </c>
    </row>
    <row r="13" spans="1:9" x14ac:dyDescent="0.3">
      <c r="A13" s="7" t="s">
        <v>501</v>
      </c>
      <c r="B13" s="7">
        <v>109</v>
      </c>
      <c r="C13" s="7">
        <v>90057569932.770111</v>
      </c>
      <c r="D13" s="7">
        <v>826216237.91532207</v>
      </c>
      <c r="E13" s="7"/>
      <c r="F13" s="7"/>
    </row>
    <row r="14" spans="1:9" ht="15" thickBot="1" x14ac:dyDescent="0.35">
      <c r="A14" s="8" t="s">
        <v>502</v>
      </c>
      <c r="B14" s="8">
        <v>110</v>
      </c>
      <c r="C14" s="8">
        <v>90630285771.423462</v>
      </c>
      <c r="D14" s="8"/>
      <c r="E14" s="8"/>
      <c r="F14" s="8"/>
    </row>
    <row r="15" spans="1:9" ht="15" thickBot="1" x14ac:dyDescent="0.35"/>
    <row r="16" spans="1:9" x14ac:dyDescent="0.3">
      <c r="A16" s="9"/>
      <c r="B16" s="9" t="s">
        <v>509</v>
      </c>
      <c r="C16" s="9" t="s">
        <v>480</v>
      </c>
      <c r="D16" s="9" t="s">
        <v>510</v>
      </c>
      <c r="E16" s="9" t="s">
        <v>511</v>
      </c>
      <c r="F16" s="9" t="s">
        <v>512</v>
      </c>
      <c r="G16" s="9" t="s">
        <v>513</v>
      </c>
      <c r="H16" s="9" t="s">
        <v>514</v>
      </c>
      <c r="I16" s="9" t="s">
        <v>515</v>
      </c>
    </row>
    <row r="17" spans="1:9" x14ac:dyDescent="0.3">
      <c r="A17" s="7" t="s">
        <v>503</v>
      </c>
      <c r="B17" s="7">
        <v>2435459.2179730106</v>
      </c>
      <c r="C17" s="7">
        <v>2805801.2598346579</v>
      </c>
      <c r="D17" s="7">
        <v>0.86800845549428862</v>
      </c>
      <c r="E17" s="7">
        <v>0.38729675421311571</v>
      </c>
      <c r="F17" s="7">
        <v>-3125547.6616809554</v>
      </c>
      <c r="G17" s="7">
        <v>7996466.0976269767</v>
      </c>
      <c r="H17" s="7">
        <v>-3125547.6616809554</v>
      </c>
      <c r="I17" s="7">
        <v>7996466.0976269767</v>
      </c>
    </row>
    <row r="18" spans="1:9" ht="15" thickBot="1" x14ac:dyDescent="0.35">
      <c r="A18" s="8" t="s">
        <v>516</v>
      </c>
      <c r="B18" s="8">
        <v>-1156.4067903571981</v>
      </c>
      <c r="C18" s="8">
        <v>1388.9541165863843</v>
      </c>
      <c r="D18" s="8">
        <v>-0.83257378810992333</v>
      </c>
      <c r="E18" s="8">
        <v>0.40690563561341131</v>
      </c>
      <c r="F18" s="8">
        <v>-3909.2686941670727</v>
      </c>
      <c r="G18" s="8">
        <v>1596.4551134526764</v>
      </c>
      <c r="H18" s="8">
        <v>-3909.2686941670727</v>
      </c>
      <c r="I18" s="8">
        <v>1596.4551134526764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01CA-0AD8-4880-BE26-F74F616878AF}">
  <dimension ref="A1:I18"/>
  <sheetViews>
    <sheetView workbookViewId="0">
      <selection activeCell="P21" sqref="P20:P21"/>
    </sheetView>
  </sheetViews>
  <sheetFormatPr defaultRowHeight="14.4" x14ac:dyDescent="0.3"/>
  <cols>
    <col min="1" max="1" width="24.6640625" customWidth="1"/>
  </cols>
  <sheetData>
    <row r="1" spans="1:9" x14ac:dyDescent="0.3">
      <c r="A1" t="s">
        <v>493</v>
      </c>
      <c r="D1" t="s">
        <v>523</v>
      </c>
    </row>
    <row r="2" spans="1:9" ht="15" thickBot="1" x14ac:dyDescent="0.35"/>
    <row r="3" spans="1:9" x14ac:dyDescent="0.3">
      <c r="A3" s="10" t="s">
        <v>494</v>
      </c>
      <c r="B3" s="10"/>
    </row>
    <row r="4" spans="1:9" x14ac:dyDescent="0.3">
      <c r="A4" s="7" t="s">
        <v>495</v>
      </c>
      <c r="B4" s="7">
        <v>0.69667065828546482</v>
      </c>
    </row>
    <row r="5" spans="1:9" x14ac:dyDescent="0.3">
      <c r="A5" s="7" t="s">
        <v>496</v>
      </c>
      <c r="B5" s="7">
        <v>0.4853500061159029</v>
      </c>
    </row>
    <row r="6" spans="1:9" x14ac:dyDescent="0.3">
      <c r="A6" s="7" t="s">
        <v>497</v>
      </c>
      <c r="B6" s="7">
        <v>0.42101875688039081</v>
      </c>
    </row>
    <row r="7" spans="1:9" x14ac:dyDescent="0.3">
      <c r="A7" s="7" t="s">
        <v>480</v>
      </c>
      <c r="B7" s="7">
        <v>9826.1709117872724</v>
      </c>
    </row>
    <row r="8" spans="1:9" ht="15" thickBot="1" x14ac:dyDescent="0.35">
      <c r="A8" s="8" t="s">
        <v>498</v>
      </c>
      <c r="B8" s="8">
        <v>10</v>
      </c>
    </row>
    <row r="10" spans="1:9" ht="15" thickBot="1" x14ac:dyDescent="0.35">
      <c r="A10" t="s">
        <v>499</v>
      </c>
    </row>
    <row r="11" spans="1:9" x14ac:dyDescent="0.3">
      <c r="A11" s="9"/>
      <c r="B11" s="9" t="s">
        <v>504</v>
      </c>
      <c r="C11" s="9" t="s">
        <v>505</v>
      </c>
      <c r="D11" s="9" t="s">
        <v>506</v>
      </c>
      <c r="E11" s="9" t="s">
        <v>507</v>
      </c>
      <c r="F11" s="9" t="s">
        <v>508</v>
      </c>
    </row>
    <row r="12" spans="1:9" x14ac:dyDescent="0.3">
      <c r="A12" s="7" t="s">
        <v>500</v>
      </c>
      <c r="B12" s="7">
        <v>1</v>
      </c>
      <c r="C12" s="7">
        <v>728453244.59876561</v>
      </c>
      <c r="D12" s="7">
        <v>728453244.59876561</v>
      </c>
      <c r="E12" s="7">
        <v>7.5445450210219143</v>
      </c>
      <c r="F12" s="7">
        <v>2.5185736115769141E-2</v>
      </c>
    </row>
    <row r="13" spans="1:9" x14ac:dyDescent="0.3">
      <c r="A13" s="7" t="s">
        <v>501</v>
      </c>
      <c r="B13" s="7">
        <v>8</v>
      </c>
      <c r="C13" s="7">
        <v>772429078.30123448</v>
      </c>
      <c r="D13" s="7">
        <v>96553634.78765431</v>
      </c>
      <c r="E13" s="7"/>
      <c r="F13" s="7"/>
    </row>
    <row r="14" spans="1:9" ht="15" thickBot="1" x14ac:dyDescent="0.35">
      <c r="A14" s="8" t="s">
        <v>502</v>
      </c>
      <c r="B14" s="8">
        <v>9</v>
      </c>
      <c r="C14" s="8">
        <v>1500882322.9000001</v>
      </c>
      <c r="D14" s="8"/>
      <c r="E14" s="8"/>
      <c r="F14" s="8"/>
    </row>
    <row r="15" spans="1:9" ht="15" thickBot="1" x14ac:dyDescent="0.35"/>
    <row r="16" spans="1:9" x14ac:dyDescent="0.3">
      <c r="A16" s="9"/>
      <c r="B16" s="9" t="s">
        <v>509</v>
      </c>
      <c r="C16" s="9" t="s">
        <v>480</v>
      </c>
      <c r="D16" s="9" t="s">
        <v>510</v>
      </c>
      <c r="E16" s="9" t="s">
        <v>511</v>
      </c>
      <c r="F16" s="9" t="s">
        <v>512</v>
      </c>
      <c r="G16" s="9" t="s">
        <v>513</v>
      </c>
      <c r="H16" s="9" t="s">
        <v>514</v>
      </c>
      <c r="I16" s="9" t="s">
        <v>515</v>
      </c>
    </row>
    <row r="17" spans="1:9" x14ac:dyDescent="0.3">
      <c r="A17" s="7" t="s">
        <v>503</v>
      </c>
      <c r="B17" s="7">
        <v>-8401072.1283950619</v>
      </c>
      <c r="C17" s="7">
        <v>3118177.8005273063</v>
      </c>
      <c r="D17" s="7">
        <v>-2.6942248536867845</v>
      </c>
      <c r="E17" s="7">
        <v>2.7317273266881752E-2</v>
      </c>
      <c r="F17" s="7">
        <v>-15591603.030712865</v>
      </c>
      <c r="G17" s="7">
        <v>-1210541.2260772595</v>
      </c>
      <c r="H17" s="7">
        <v>-15591603.030712865</v>
      </c>
      <c r="I17" s="7">
        <v>-1210541.2260772595</v>
      </c>
    </row>
    <row r="18" spans="1:9" ht="15" thickBot="1" x14ac:dyDescent="0.35">
      <c r="A18" s="8" t="s">
        <v>516</v>
      </c>
      <c r="B18" s="8">
        <v>4241.049382716049</v>
      </c>
      <c r="C18" s="8">
        <v>1544.0337966272843</v>
      </c>
      <c r="D18" s="8">
        <v>2.7467335183854136</v>
      </c>
      <c r="E18" s="8">
        <v>2.5185736115769141E-2</v>
      </c>
      <c r="F18" s="8">
        <v>680.50106279854117</v>
      </c>
      <c r="G18" s="8">
        <v>7801.5977026335568</v>
      </c>
      <c r="H18" s="8">
        <v>680.50106279854117</v>
      </c>
      <c r="I18" s="8">
        <v>7801.5977026335568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991F-F5B2-45B7-B54C-9056606FDFB4}">
  <dimension ref="A1:I18"/>
  <sheetViews>
    <sheetView workbookViewId="0">
      <selection activeCell="M22" sqref="M22"/>
    </sheetView>
  </sheetViews>
  <sheetFormatPr defaultRowHeight="14.4" x14ac:dyDescent="0.3"/>
  <cols>
    <col min="1" max="1" width="25.33203125" customWidth="1"/>
    <col min="2" max="2" width="21" customWidth="1"/>
  </cols>
  <sheetData>
    <row r="1" spans="1:9" x14ac:dyDescent="0.3">
      <c r="A1" t="s">
        <v>493</v>
      </c>
      <c r="C1" t="s">
        <v>524</v>
      </c>
    </row>
    <row r="2" spans="1:9" ht="15" thickBot="1" x14ac:dyDescent="0.35"/>
    <row r="3" spans="1:9" x14ac:dyDescent="0.3">
      <c r="A3" s="10" t="s">
        <v>494</v>
      </c>
      <c r="B3" s="10"/>
    </row>
    <row r="4" spans="1:9" x14ac:dyDescent="0.3">
      <c r="A4" s="7" t="s">
        <v>495</v>
      </c>
      <c r="B4" s="7">
        <v>0.20706643075718506</v>
      </c>
    </row>
    <row r="5" spans="1:9" x14ac:dyDescent="0.3">
      <c r="A5" s="7" t="s">
        <v>496</v>
      </c>
      <c r="B5" s="7">
        <v>4.2876506746520111E-2</v>
      </c>
    </row>
    <row r="6" spans="1:9" x14ac:dyDescent="0.3">
      <c r="A6" s="7" t="s">
        <v>497</v>
      </c>
      <c r="B6" s="7">
        <v>3.7499408469815171E-2</v>
      </c>
    </row>
    <row r="7" spans="1:9" x14ac:dyDescent="0.3">
      <c r="A7" s="7" t="s">
        <v>480</v>
      </c>
      <c r="B7" s="7">
        <v>13872.569310846957</v>
      </c>
    </row>
    <row r="8" spans="1:9" ht="15" thickBot="1" x14ac:dyDescent="0.35">
      <c r="A8" s="8" t="s">
        <v>498</v>
      </c>
      <c r="B8" s="8">
        <v>180</v>
      </c>
    </row>
    <row r="10" spans="1:9" ht="15" thickBot="1" x14ac:dyDescent="0.35">
      <c r="A10" t="s">
        <v>499</v>
      </c>
    </row>
    <row r="11" spans="1:9" x14ac:dyDescent="0.3">
      <c r="A11" s="9"/>
      <c r="B11" s="9" t="s">
        <v>504</v>
      </c>
      <c r="C11" s="9" t="s">
        <v>505</v>
      </c>
      <c r="D11" s="9" t="s">
        <v>506</v>
      </c>
      <c r="E11" s="9" t="s">
        <v>507</v>
      </c>
      <c r="F11" s="9" t="s">
        <v>508</v>
      </c>
    </row>
    <row r="12" spans="1:9" x14ac:dyDescent="0.3">
      <c r="A12" s="7" t="s">
        <v>500</v>
      </c>
      <c r="B12" s="7">
        <v>1</v>
      </c>
      <c r="C12" s="7">
        <v>1534564784.3530312</v>
      </c>
      <c r="D12" s="7">
        <v>1534564784.3530312</v>
      </c>
      <c r="E12" s="7">
        <v>7.9739116787715849</v>
      </c>
      <c r="F12" s="7">
        <v>5.2866779834680414E-3</v>
      </c>
    </row>
    <row r="13" spans="1:9" x14ac:dyDescent="0.3">
      <c r="A13" s="7" t="s">
        <v>501</v>
      </c>
      <c r="B13" s="7">
        <v>178</v>
      </c>
      <c r="C13" s="7">
        <v>34255775912.596996</v>
      </c>
      <c r="D13" s="7">
        <v>192448179.28425279</v>
      </c>
      <c r="E13" s="7"/>
      <c r="F13" s="7"/>
    </row>
    <row r="14" spans="1:9" ht="15" thickBot="1" x14ac:dyDescent="0.35">
      <c r="A14" s="8" t="s">
        <v>502</v>
      </c>
      <c r="B14" s="8">
        <v>179</v>
      </c>
      <c r="C14" s="8">
        <v>35790340696.950027</v>
      </c>
      <c r="D14" s="8"/>
      <c r="E14" s="8"/>
      <c r="F14" s="8"/>
    </row>
    <row r="15" spans="1:9" ht="15" thickBot="1" x14ac:dyDescent="0.35"/>
    <row r="16" spans="1:9" x14ac:dyDescent="0.3">
      <c r="A16" s="9"/>
      <c r="B16" s="9" t="s">
        <v>509</v>
      </c>
      <c r="C16" s="9" t="s">
        <v>480</v>
      </c>
      <c r="D16" s="9" t="s">
        <v>510</v>
      </c>
      <c r="E16" s="9" t="s">
        <v>511</v>
      </c>
      <c r="F16" s="9" t="s">
        <v>512</v>
      </c>
      <c r="G16" s="9" t="s">
        <v>513</v>
      </c>
      <c r="H16" s="9" t="s">
        <v>514</v>
      </c>
      <c r="I16" s="9" t="s">
        <v>515</v>
      </c>
    </row>
    <row r="17" spans="1:9" x14ac:dyDescent="0.3">
      <c r="A17" s="7" t="s">
        <v>503</v>
      </c>
      <c r="B17" s="7">
        <v>2987994.6914199749</v>
      </c>
      <c r="C17" s="7">
        <v>1020008.0525055384</v>
      </c>
      <c r="D17" s="7">
        <v>2.9293834338663229</v>
      </c>
      <c r="E17" s="7">
        <v>3.8411174960800943E-3</v>
      </c>
      <c r="F17" s="7">
        <v>975130.29443964432</v>
      </c>
      <c r="G17" s="7">
        <v>5000859.0884003052</v>
      </c>
      <c r="H17" s="7">
        <v>975130.29443964432</v>
      </c>
      <c r="I17" s="7">
        <v>5000859.0884003052</v>
      </c>
    </row>
    <row r="18" spans="1:9" ht="15" thickBot="1" x14ac:dyDescent="0.35">
      <c r="A18" s="8" t="s">
        <v>516</v>
      </c>
      <c r="B18" s="8">
        <v>-1427.6467489153238</v>
      </c>
      <c r="C18" s="8">
        <v>505.57437096761879</v>
      </c>
      <c r="D18" s="8">
        <v>-2.8238115515684679</v>
      </c>
      <c r="E18" s="8">
        <v>5.2866779834682218E-3</v>
      </c>
      <c r="F18" s="8">
        <v>-2425.337550322914</v>
      </c>
      <c r="G18" s="8">
        <v>-429.95594750773353</v>
      </c>
      <c r="H18" s="8">
        <v>-2425.337550322914</v>
      </c>
      <c r="I18" s="8">
        <v>-429.95594750773353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FE4AD-F40B-4DD9-8CDA-535613CA2C85}">
  <dimension ref="A1:E13"/>
  <sheetViews>
    <sheetView workbookViewId="0"/>
  </sheetViews>
  <sheetFormatPr defaultRowHeight="14.4" x14ac:dyDescent="0.3"/>
  <cols>
    <col min="1" max="1" width="34.44140625" bestFit="1" customWidth="1"/>
    <col min="2" max="2" width="15.5546875" bestFit="1" customWidth="1"/>
    <col min="3" max="3" width="9" bestFit="1" customWidth="1"/>
    <col min="4" max="4" width="8" bestFit="1" customWidth="1"/>
    <col min="5" max="5" width="10.77734375" bestFit="1" customWidth="1"/>
  </cols>
  <sheetData>
    <row r="1" spans="1:5" x14ac:dyDescent="0.3">
      <c r="A1" s="3" t="s">
        <v>457</v>
      </c>
      <c r="B1" s="3" t="s">
        <v>470</v>
      </c>
    </row>
    <row r="2" spans="1:5" x14ac:dyDescent="0.3">
      <c r="A2" s="3" t="s">
        <v>458</v>
      </c>
      <c r="B2" t="s">
        <v>243</v>
      </c>
      <c r="C2" t="s">
        <v>22</v>
      </c>
      <c r="D2" t="s">
        <v>89</v>
      </c>
      <c r="E2" t="s">
        <v>459</v>
      </c>
    </row>
    <row r="3" spans="1:5" x14ac:dyDescent="0.3">
      <c r="A3" s="4" t="s">
        <v>466</v>
      </c>
      <c r="B3" s="1"/>
      <c r="C3" s="1">
        <v>70.396000000000001</v>
      </c>
      <c r="D3" s="1"/>
      <c r="E3" s="1">
        <v>70.396000000000001</v>
      </c>
    </row>
    <row r="4" spans="1:5" x14ac:dyDescent="0.3">
      <c r="A4" s="4" t="s">
        <v>467</v>
      </c>
      <c r="B4" s="1"/>
      <c r="C4" s="1">
        <v>280</v>
      </c>
      <c r="D4" s="1">
        <v>51</v>
      </c>
      <c r="E4" s="1">
        <v>331</v>
      </c>
    </row>
    <row r="5" spans="1:5" x14ac:dyDescent="0.3">
      <c r="A5" s="4" t="s">
        <v>468</v>
      </c>
      <c r="B5" s="1"/>
      <c r="C5" s="1">
        <v>388</v>
      </c>
      <c r="D5" s="1">
        <v>65</v>
      </c>
      <c r="E5" s="1">
        <v>453</v>
      </c>
    </row>
    <row r="6" spans="1:5" x14ac:dyDescent="0.3">
      <c r="A6" s="4" t="s">
        <v>460</v>
      </c>
      <c r="B6" s="1">
        <v>20.64</v>
      </c>
      <c r="C6" s="1">
        <v>510</v>
      </c>
      <c r="D6" s="1">
        <v>180</v>
      </c>
      <c r="E6" s="1">
        <v>710.64</v>
      </c>
    </row>
    <row r="7" spans="1:5" x14ac:dyDescent="0.3">
      <c r="A7" s="4" t="s">
        <v>469</v>
      </c>
      <c r="B7" s="1"/>
      <c r="C7" s="1">
        <v>570</v>
      </c>
      <c r="D7" s="1">
        <v>200</v>
      </c>
      <c r="E7" s="1">
        <v>770</v>
      </c>
    </row>
    <row r="8" spans="1:5" x14ac:dyDescent="0.3">
      <c r="A8" s="4" t="s">
        <v>461</v>
      </c>
      <c r="B8" s="1">
        <v>49.8</v>
      </c>
      <c r="C8" s="1">
        <v>308.5</v>
      </c>
      <c r="D8" s="1">
        <v>508.8</v>
      </c>
      <c r="E8" s="1">
        <v>867.1</v>
      </c>
    </row>
    <row r="9" spans="1:5" x14ac:dyDescent="0.3">
      <c r="A9" s="4" t="s">
        <v>462</v>
      </c>
      <c r="B9" s="1">
        <v>16</v>
      </c>
      <c r="C9" s="1">
        <v>295</v>
      </c>
      <c r="D9" s="1">
        <v>640.09</v>
      </c>
      <c r="E9" s="1">
        <v>951.09</v>
      </c>
    </row>
    <row r="10" spans="1:5" x14ac:dyDescent="0.3">
      <c r="A10" s="4" t="s">
        <v>463</v>
      </c>
      <c r="B10" s="1">
        <v>24.9</v>
      </c>
      <c r="C10" s="1">
        <v>178</v>
      </c>
      <c r="D10" s="1">
        <v>737.77</v>
      </c>
      <c r="E10" s="1">
        <v>940.67</v>
      </c>
    </row>
    <row r="11" spans="1:5" x14ac:dyDescent="0.3">
      <c r="A11" s="4" t="s">
        <v>464</v>
      </c>
      <c r="B11" s="1">
        <v>24.9</v>
      </c>
      <c r="C11" s="1">
        <v>157</v>
      </c>
      <c r="D11" s="1">
        <v>530</v>
      </c>
      <c r="E11" s="1">
        <v>711.9</v>
      </c>
    </row>
    <row r="12" spans="1:5" x14ac:dyDescent="0.3">
      <c r="A12" s="4" t="s">
        <v>465</v>
      </c>
      <c r="B12" s="1">
        <v>23.728000000000002</v>
      </c>
      <c r="C12" s="1"/>
      <c r="D12" s="1">
        <v>497.70000000000005</v>
      </c>
      <c r="E12" s="1">
        <v>521.428</v>
      </c>
    </row>
    <row r="13" spans="1:5" x14ac:dyDescent="0.3">
      <c r="A13" s="4" t="s">
        <v>459</v>
      </c>
      <c r="B13" s="1">
        <v>159.96800000000002</v>
      </c>
      <c r="C13" s="1">
        <v>2756.8959999999997</v>
      </c>
      <c r="D13" s="1">
        <v>3410.3599999999997</v>
      </c>
      <c r="E13" s="1">
        <v>6327.2239999999993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0C017-DB71-428D-B097-D37A08E1AA87}">
  <dimension ref="A1:H13"/>
  <sheetViews>
    <sheetView workbookViewId="0">
      <selection activeCell="A7" sqref="A7"/>
    </sheetView>
  </sheetViews>
  <sheetFormatPr defaultRowHeight="14.4" x14ac:dyDescent="0.3"/>
  <cols>
    <col min="1" max="1" width="34.44140625" bestFit="1" customWidth="1"/>
    <col min="2" max="2" width="15.5546875" bestFit="1" customWidth="1"/>
    <col min="3" max="3" width="8" bestFit="1" customWidth="1"/>
    <col min="4" max="4" width="6" bestFit="1" customWidth="1"/>
    <col min="5" max="5" width="5" bestFit="1" customWidth="1"/>
    <col min="6" max="6" width="8" bestFit="1" customWidth="1"/>
    <col min="7" max="7" width="9" bestFit="1" customWidth="1"/>
    <col min="8" max="8" width="10.77734375" bestFit="1" customWidth="1"/>
  </cols>
  <sheetData>
    <row r="1" spans="1:8" x14ac:dyDescent="0.3">
      <c r="A1" s="3" t="s">
        <v>457</v>
      </c>
      <c r="B1" s="3" t="s">
        <v>470</v>
      </c>
    </row>
    <row r="2" spans="1:8" x14ac:dyDescent="0.3">
      <c r="A2" s="3" t="s">
        <v>458</v>
      </c>
      <c r="B2">
        <v>2013</v>
      </c>
      <c r="C2">
        <v>2014</v>
      </c>
      <c r="D2">
        <v>2015</v>
      </c>
      <c r="E2">
        <v>2016</v>
      </c>
      <c r="F2">
        <v>2017</v>
      </c>
      <c r="G2">
        <v>2018</v>
      </c>
      <c r="H2" t="s">
        <v>459</v>
      </c>
    </row>
    <row r="3" spans="1:8" x14ac:dyDescent="0.3">
      <c r="A3" s="4" t="s">
        <v>466</v>
      </c>
      <c r="B3" s="1">
        <v>70.396000000000001</v>
      </c>
      <c r="C3" s="1"/>
      <c r="D3" s="1"/>
      <c r="E3" s="1"/>
      <c r="F3" s="1"/>
      <c r="G3" s="1"/>
      <c r="H3" s="1">
        <v>70.396000000000001</v>
      </c>
    </row>
    <row r="4" spans="1:8" x14ac:dyDescent="0.3">
      <c r="A4" s="4" t="s">
        <v>467</v>
      </c>
      <c r="B4" s="1">
        <v>230</v>
      </c>
      <c r="C4" s="1">
        <v>101</v>
      </c>
      <c r="D4" s="1"/>
      <c r="E4" s="1"/>
      <c r="F4" s="1"/>
      <c r="G4" s="1"/>
      <c r="H4" s="1">
        <v>331</v>
      </c>
    </row>
    <row r="5" spans="1:8" x14ac:dyDescent="0.3">
      <c r="A5" s="4" t="s">
        <v>468</v>
      </c>
      <c r="B5" s="1">
        <v>328</v>
      </c>
      <c r="C5" s="1">
        <v>80</v>
      </c>
      <c r="D5" s="1">
        <v>45</v>
      </c>
      <c r="E5" s="1"/>
      <c r="F5" s="1"/>
      <c r="G5" s="1"/>
      <c r="H5" s="1">
        <v>453</v>
      </c>
    </row>
    <row r="6" spans="1:8" x14ac:dyDescent="0.3">
      <c r="A6" s="4" t="s">
        <v>460</v>
      </c>
      <c r="B6" s="1">
        <v>380</v>
      </c>
      <c r="C6" s="1">
        <v>330.64</v>
      </c>
      <c r="D6" s="1"/>
      <c r="E6" s="1"/>
      <c r="F6" s="1"/>
      <c r="G6" s="1"/>
      <c r="H6" s="1">
        <v>710.64</v>
      </c>
    </row>
    <row r="7" spans="1:8" x14ac:dyDescent="0.3">
      <c r="A7" s="4" t="s">
        <v>469</v>
      </c>
      <c r="B7" s="1"/>
      <c r="C7" s="1">
        <v>570</v>
      </c>
      <c r="D7" s="1"/>
      <c r="E7" s="1">
        <v>150</v>
      </c>
      <c r="F7" s="1">
        <v>50</v>
      </c>
      <c r="G7" s="1"/>
      <c r="H7" s="1">
        <v>770</v>
      </c>
    </row>
    <row r="8" spans="1:8" x14ac:dyDescent="0.3">
      <c r="A8" s="4" t="s">
        <v>461</v>
      </c>
      <c r="B8" s="1"/>
      <c r="C8" s="1"/>
      <c r="D8" s="1">
        <v>319.8</v>
      </c>
      <c r="E8" s="1">
        <v>200</v>
      </c>
      <c r="F8" s="1">
        <v>200</v>
      </c>
      <c r="G8" s="1">
        <v>147.30000000000001</v>
      </c>
      <c r="H8" s="1">
        <v>867.09999999999991</v>
      </c>
    </row>
    <row r="9" spans="1:8" x14ac:dyDescent="0.3">
      <c r="A9" s="4" t="s">
        <v>462</v>
      </c>
      <c r="B9" s="1"/>
      <c r="C9" s="1"/>
      <c r="D9" s="1"/>
      <c r="E9" s="1">
        <v>260</v>
      </c>
      <c r="F9" s="1">
        <v>675.09</v>
      </c>
      <c r="G9" s="1">
        <v>16</v>
      </c>
      <c r="H9" s="1">
        <v>951.09</v>
      </c>
    </row>
    <row r="10" spans="1:8" x14ac:dyDescent="0.3">
      <c r="A10" s="4" t="s">
        <v>463</v>
      </c>
      <c r="B10" s="1"/>
      <c r="C10" s="1"/>
      <c r="D10" s="1"/>
      <c r="E10" s="1"/>
      <c r="F10" s="1">
        <v>615.87</v>
      </c>
      <c r="G10" s="1">
        <v>324.8</v>
      </c>
      <c r="H10" s="1">
        <v>940.67000000000007</v>
      </c>
    </row>
    <row r="11" spans="1:8" x14ac:dyDescent="0.3">
      <c r="A11" s="4" t="s">
        <v>464</v>
      </c>
      <c r="B11" s="1"/>
      <c r="C11" s="1"/>
      <c r="D11" s="1"/>
      <c r="E11" s="1"/>
      <c r="F11" s="1">
        <v>679.9</v>
      </c>
      <c r="G11" s="1">
        <v>32</v>
      </c>
      <c r="H11" s="1">
        <v>711.9</v>
      </c>
    </row>
    <row r="12" spans="1:8" x14ac:dyDescent="0.3">
      <c r="A12" s="4" t="s">
        <v>465</v>
      </c>
      <c r="B12" s="1"/>
      <c r="C12" s="1"/>
      <c r="D12" s="1"/>
      <c r="E12" s="1"/>
      <c r="F12" s="1"/>
      <c r="G12" s="1">
        <v>521.428</v>
      </c>
      <c r="H12" s="1">
        <v>521.428</v>
      </c>
    </row>
    <row r="13" spans="1:8" x14ac:dyDescent="0.3">
      <c r="A13" s="4" t="s">
        <v>459</v>
      </c>
      <c r="B13" s="1">
        <v>1008.396</v>
      </c>
      <c r="C13" s="1">
        <v>1081.6399999999999</v>
      </c>
      <c r="D13" s="1">
        <v>364.8</v>
      </c>
      <c r="E13" s="1">
        <v>610</v>
      </c>
      <c r="F13" s="1">
        <v>2220.86</v>
      </c>
      <c r="G13" s="1">
        <v>1041.528</v>
      </c>
      <c r="H13" s="1">
        <v>6327.2239999999993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03396-4FCB-40BE-85F1-38D9C4C7D541}">
  <dimension ref="A1:B20"/>
  <sheetViews>
    <sheetView zoomScale="85" zoomScaleNormal="85" workbookViewId="0">
      <selection activeCell="A6" sqref="A6"/>
    </sheetView>
  </sheetViews>
  <sheetFormatPr defaultRowHeight="14.4" x14ac:dyDescent="0.3"/>
  <cols>
    <col min="1" max="1" width="45" bestFit="1" customWidth="1"/>
    <col min="2" max="2" width="36.6640625" bestFit="1" customWidth="1"/>
    <col min="3" max="4" width="8" bestFit="1" customWidth="1"/>
    <col min="5" max="5" width="10.77734375" bestFit="1" customWidth="1"/>
  </cols>
  <sheetData>
    <row r="1" spans="1:2" x14ac:dyDescent="0.3">
      <c r="A1" s="3" t="s">
        <v>458</v>
      </c>
      <c r="B1" t="s">
        <v>457</v>
      </c>
    </row>
    <row r="2" spans="1:2" x14ac:dyDescent="0.3">
      <c r="A2" s="4" t="s">
        <v>474</v>
      </c>
      <c r="B2" s="6">
        <v>0.11245057864238726</v>
      </c>
    </row>
    <row r="3" spans="1:2" x14ac:dyDescent="0.3">
      <c r="A3" s="4" t="s">
        <v>475</v>
      </c>
      <c r="B3" s="6">
        <v>9.4828316493931628E-2</v>
      </c>
    </row>
    <row r="4" spans="1:2" x14ac:dyDescent="0.3">
      <c r="A4" s="4" t="s">
        <v>476</v>
      </c>
      <c r="B4" s="6">
        <v>7.5862653195145305E-2</v>
      </c>
    </row>
    <row r="5" spans="1:2" x14ac:dyDescent="0.3">
      <c r="A5" s="4" t="s">
        <v>192</v>
      </c>
      <c r="B5" s="6">
        <v>4.6001216331206234E-2</v>
      </c>
    </row>
    <row r="6" spans="1:2" x14ac:dyDescent="0.3">
      <c r="A6" s="4" t="s">
        <v>471</v>
      </c>
      <c r="B6" s="6">
        <v>0.31108429225834261</v>
      </c>
    </row>
    <row r="7" spans="1:2" x14ac:dyDescent="0.3">
      <c r="A7" s="4" t="s">
        <v>473</v>
      </c>
      <c r="B7" s="6">
        <v>1.1132844356387575E-2</v>
      </c>
    </row>
    <row r="8" spans="1:2" x14ac:dyDescent="0.3">
      <c r="A8" s="4" t="s">
        <v>324</v>
      </c>
      <c r="B8" s="6">
        <v>3.2399674802093305E-2</v>
      </c>
    </row>
    <row r="9" spans="1:2" x14ac:dyDescent="0.3">
      <c r="A9" s="4" t="s">
        <v>472</v>
      </c>
      <c r="B9" s="6">
        <v>0.15804719415655272</v>
      </c>
    </row>
    <row r="10" spans="1:2" x14ac:dyDescent="0.3">
      <c r="A10" s="4" t="s">
        <v>76</v>
      </c>
      <c r="B10" s="6">
        <v>1.6430586304515221E-3</v>
      </c>
    </row>
    <row r="11" spans="1:2" x14ac:dyDescent="0.3">
      <c r="A11" s="4" t="s">
        <v>392</v>
      </c>
      <c r="B11" s="6">
        <v>7.9023597078276362E-3</v>
      </c>
    </row>
    <row r="12" spans="1:2" x14ac:dyDescent="0.3">
      <c r="A12" s="4" t="s">
        <v>133</v>
      </c>
      <c r="B12" s="6">
        <v>8.0604069019841879E-3</v>
      </c>
    </row>
    <row r="13" spans="1:2" x14ac:dyDescent="0.3">
      <c r="A13" s="4" t="s">
        <v>280</v>
      </c>
      <c r="B13" s="6">
        <v>2.5287551065048433E-3</v>
      </c>
    </row>
    <row r="14" spans="1:2" x14ac:dyDescent="0.3">
      <c r="A14" s="4" t="s">
        <v>25</v>
      </c>
      <c r="B14" s="6">
        <v>4.7414158246965814E-2</v>
      </c>
    </row>
    <row r="15" spans="1:2" x14ac:dyDescent="0.3">
      <c r="A15" s="4" t="s">
        <v>273</v>
      </c>
      <c r="B15" s="6">
        <v>3.7501438229466831E-3</v>
      </c>
    </row>
    <row r="16" spans="1:2" x14ac:dyDescent="0.3">
      <c r="A16" s="4" t="s">
        <v>264</v>
      </c>
      <c r="B16" s="6">
        <v>1.2643775532524217E-2</v>
      </c>
    </row>
    <row r="17" spans="1:2" x14ac:dyDescent="0.3">
      <c r="A17" s="4" t="s">
        <v>297</v>
      </c>
      <c r="B17" s="6">
        <v>3.1609438831310542E-3</v>
      </c>
    </row>
    <row r="18" spans="1:2" x14ac:dyDescent="0.3">
      <c r="A18" s="4" t="s">
        <v>359</v>
      </c>
      <c r="B18" s="6">
        <v>7.8707502689963245E-3</v>
      </c>
    </row>
    <row r="19" spans="1:2" x14ac:dyDescent="0.3">
      <c r="A19" s="4" t="s">
        <v>149</v>
      </c>
      <c r="B19" s="6">
        <v>6.321887766262109E-2</v>
      </c>
    </row>
    <row r="20" spans="1:2" x14ac:dyDescent="0.3">
      <c r="A20" s="4" t="s">
        <v>459</v>
      </c>
      <c r="B20" s="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CA61E-E7CB-4ADD-9C85-B1530AC7AB6F}">
  <dimension ref="A1:E9"/>
  <sheetViews>
    <sheetView workbookViewId="0">
      <selection activeCell="B5" sqref="B5"/>
    </sheetView>
  </sheetViews>
  <sheetFormatPr defaultRowHeight="14.4" x14ac:dyDescent="0.3"/>
  <cols>
    <col min="1" max="1" width="34.44140625" bestFit="1" customWidth="1"/>
    <col min="2" max="2" width="15.5546875" bestFit="1" customWidth="1"/>
    <col min="3" max="3" width="9" bestFit="1" customWidth="1"/>
    <col min="4" max="4" width="8" bestFit="1" customWidth="1"/>
    <col min="5" max="5" width="10.77734375" bestFit="1" customWidth="1"/>
  </cols>
  <sheetData>
    <row r="1" spans="1:5" x14ac:dyDescent="0.3">
      <c r="A1" s="3" t="s">
        <v>457</v>
      </c>
      <c r="B1" s="3" t="s">
        <v>470</v>
      </c>
    </row>
    <row r="2" spans="1:5" x14ac:dyDescent="0.3">
      <c r="A2" s="3" t="s">
        <v>458</v>
      </c>
      <c r="B2" t="s">
        <v>243</v>
      </c>
      <c r="C2" t="s">
        <v>22</v>
      </c>
      <c r="D2" t="s">
        <v>89</v>
      </c>
      <c r="E2" t="s">
        <v>459</v>
      </c>
    </row>
    <row r="3" spans="1:5" x14ac:dyDescent="0.3">
      <c r="A3" s="4" t="s">
        <v>1</v>
      </c>
      <c r="B3" s="1"/>
      <c r="C3" s="1">
        <v>120</v>
      </c>
      <c r="D3" s="1"/>
      <c r="E3" s="1">
        <v>120</v>
      </c>
    </row>
    <row r="4" spans="1:5" x14ac:dyDescent="0.3">
      <c r="A4" s="4" t="s">
        <v>2</v>
      </c>
      <c r="B4" s="1"/>
      <c r="C4" s="1">
        <v>360</v>
      </c>
      <c r="D4" s="1">
        <v>461</v>
      </c>
      <c r="E4" s="1">
        <v>821</v>
      </c>
    </row>
    <row r="5" spans="1:5" x14ac:dyDescent="0.3">
      <c r="A5" s="4" t="s">
        <v>0</v>
      </c>
      <c r="B5" s="1">
        <v>49.8</v>
      </c>
      <c r="C5" s="1"/>
      <c r="D5" s="1">
        <v>350.96999999999997</v>
      </c>
      <c r="E5" s="1">
        <v>400.77</v>
      </c>
    </row>
    <row r="6" spans="1:5" x14ac:dyDescent="0.3">
      <c r="A6" s="4" t="s">
        <v>5</v>
      </c>
      <c r="B6" s="1"/>
      <c r="C6" s="1">
        <v>555.39599999999996</v>
      </c>
      <c r="D6" s="1"/>
      <c r="E6" s="1">
        <v>555.39599999999996</v>
      </c>
    </row>
    <row r="7" spans="1:5" x14ac:dyDescent="0.3">
      <c r="A7" s="4" t="s">
        <v>3</v>
      </c>
      <c r="B7" s="1">
        <v>110.16799999999999</v>
      </c>
      <c r="C7" s="1">
        <v>886.5</v>
      </c>
      <c r="D7" s="1">
        <v>2232.89</v>
      </c>
      <c r="E7" s="1">
        <v>3229.558</v>
      </c>
    </row>
    <row r="8" spans="1:5" x14ac:dyDescent="0.3">
      <c r="A8" s="4" t="s">
        <v>4</v>
      </c>
      <c r="B8" s="1"/>
      <c r="C8" s="1">
        <v>835</v>
      </c>
      <c r="D8" s="1">
        <v>365.5</v>
      </c>
      <c r="E8" s="1">
        <v>1200.5</v>
      </c>
    </row>
    <row r="9" spans="1:5" x14ac:dyDescent="0.3">
      <c r="A9" s="4" t="s">
        <v>459</v>
      </c>
      <c r="B9" s="1">
        <v>159.96799999999999</v>
      </c>
      <c r="C9" s="1">
        <v>2756.8959999999997</v>
      </c>
      <c r="D9" s="1">
        <v>3410.3599999999997</v>
      </c>
      <c r="E9" s="1">
        <v>6327.2240000000002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B3CF1-AE89-4395-ACFC-783BE6CE25C6}">
  <dimension ref="A1:B8"/>
  <sheetViews>
    <sheetView workbookViewId="0">
      <selection activeCell="A2" sqref="A2"/>
    </sheetView>
  </sheetViews>
  <sheetFormatPr defaultRowHeight="14.4" x14ac:dyDescent="0.3"/>
  <cols>
    <col min="1" max="1" width="12.5546875" bestFit="1" customWidth="1"/>
    <col min="2" max="2" width="48" bestFit="1" customWidth="1"/>
  </cols>
  <sheetData>
    <row r="1" spans="1:2" x14ac:dyDescent="0.3">
      <c r="A1" s="3" t="s">
        <v>458</v>
      </c>
      <c r="B1" t="s">
        <v>477</v>
      </c>
    </row>
    <row r="2" spans="1:2" x14ac:dyDescent="0.3">
      <c r="A2" s="4" t="s">
        <v>1</v>
      </c>
      <c r="B2" s="1">
        <v>28.674000000000007</v>
      </c>
    </row>
    <row r="3" spans="1:2" x14ac:dyDescent="0.3">
      <c r="A3" s="4" t="s">
        <v>2</v>
      </c>
      <c r="B3" s="1">
        <v>9.680000000000005</v>
      </c>
    </row>
    <row r="4" spans="1:2" x14ac:dyDescent="0.3">
      <c r="A4" s="4" t="s">
        <v>0</v>
      </c>
      <c r="B4" s="1">
        <v>11.540000000000001</v>
      </c>
    </row>
    <row r="5" spans="1:2" x14ac:dyDescent="0.3">
      <c r="A5" s="4" t="s">
        <v>5</v>
      </c>
      <c r="B5" s="1">
        <v>9.050000000000006</v>
      </c>
    </row>
    <row r="6" spans="1:2" x14ac:dyDescent="0.3">
      <c r="A6" s="4" t="s">
        <v>3</v>
      </c>
      <c r="B6" s="1">
        <v>9.5399999999999814</v>
      </c>
    </row>
    <row r="7" spans="1:2" x14ac:dyDescent="0.3">
      <c r="A7" s="4" t="s">
        <v>4</v>
      </c>
      <c r="B7" s="1">
        <v>25.920000000000019</v>
      </c>
    </row>
    <row r="8" spans="1:2" x14ac:dyDescent="0.3">
      <c r="A8" s="4" t="s">
        <v>459</v>
      </c>
      <c r="B8" s="1">
        <v>13.846451827242516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D7001-1ED2-4A62-9C17-AA1B3A33FCDD}">
  <dimension ref="A1:B8"/>
  <sheetViews>
    <sheetView workbookViewId="0">
      <selection activeCell="A2" sqref="A2:B2"/>
      <pivotSelection pane="bottomRight" showHeader="1" extendable="1" axis="axisRow" max="7" activeRow="1" previousRow="1" click="1" r:id="rId1">
        <pivotArea dataOnly="0" fieldPosition="0">
          <references count="1">
            <reference field="10" count="1">
              <x v="0"/>
            </reference>
          </references>
        </pivotArea>
      </pivotSelection>
    </sheetView>
  </sheetViews>
  <sheetFormatPr defaultRowHeight="14.4" x14ac:dyDescent="0.3"/>
  <cols>
    <col min="1" max="1" width="12.5546875" bestFit="1" customWidth="1"/>
    <col min="2" max="2" width="49.109375" bestFit="1" customWidth="1"/>
  </cols>
  <sheetData>
    <row r="1" spans="1:2" x14ac:dyDescent="0.3">
      <c r="A1" s="3" t="s">
        <v>458</v>
      </c>
      <c r="B1" t="s">
        <v>478</v>
      </c>
    </row>
    <row r="2" spans="1:2" x14ac:dyDescent="0.3">
      <c r="A2" s="4" t="s">
        <v>1</v>
      </c>
      <c r="B2" s="1">
        <v>0.76100000000000001</v>
      </c>
    </row>
    <row r="3" spans="1:2" x14ac:dyDescent="0.3">
      <c r="A3" s="4" t="s">
        <v>2</v>
      </c>
      <c r="B3" s="1">
        <v>0.73499999999999965</v>
      </c>
    </row>
    <row r="4" spans="1:2" x14ac:dyDescent="0.3">
      <c r="A4" s="4" t="s">
        <v>0</v>
      </c>
      <c r="B4" s="1">
        <v>0.63900000000000012</v>
      </c>
    </row>
    <row r="5" spans="1:2" x14ac:dyDescent="0.3">
      <c r="A5" s="4" t="s">
        <v>5</v>
      </c>
      <c r="B5" s="1">
        <v>0.64300000000000046</v>
      </c>
    </row>
    <row r="6" spans="1:2" x14ac:dyDescent="0.3">
      <c r="A6" s="4" t="s">
        <v>3</v>
      </c>
      <c r="B6" s="1">
        <v>0.6350000000000009</v>
      </c>
    </row>
    <row r="7" spans="1:2" x14ac:dyDescent="0.3">
      <c r="A7" s="4" t="s">
        <v>4</v>
      </c>
      <c r="B7" s="1">
        <v>0.7169999999999993</v>
      </c>
    </row>
    <row r="8" spans="1:2" x14ac:dyDescent="0.3">
      <c r="A8" s="4" t="s">
        <v>459</v>
      </c>
      <c r="B8" s="1">
        <v>0.66967109634551858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9639C-95EF-48A2-A141-1C66324D026F}">
  <dimension ref="A1:E13"/>
  <sheetViews>
    <sheetView workbookViewId="0">
      <selection activeCell="F23" sqref="F23"/>
    </sheetView>
  </sheetViews>
  <sheetFormatPr defaultRowHeight="14.4" x14ac:dyDescent="0.3"/>
  <cols>
    <col min="1" max="1" width="39.88671875" bestFit="1" customWidth="1"/>
    <col min="2" max="2" width="15.5546875" bestFit="1" customWidth="1"/>
    <col min="3" max="5" width="12" bestFit="1" customWidth="1"/>
  </cols>
  <sheetData>
    <row r="1" spans="1:5" x14ac:dyDescent="0.3">
      <c r="A1" s="3" t="s">
        <v>517</v>
      </c>
      <c r="B1" s="3" t="s">
        <v>470</v>
      </c>
    </row>
    <row r="2" spans="1:5" x14ac:dyDescent="0.3">
      <c r="A2" s="3" t="s">
        <v>458</v>
      </c>
      <c r="B2" t="s">
        <v>243</v>
      </c>
      <c r="C2" t="s">
        <v>22</v>
      </c>
      <c r="D2" t="s">
        <v>89</v>
      </c>
      <c r="E2" t="s">
        <v>459</v>
      </c>
    </row>
    <row r="3" spans="1:5" x14ac:dyDescent="0.3">
      <c r="A3" s="4" t="s">
        <v>466</v>
      </c>
      <c r="B3" s="14"/>
      <c r="C3" s="14">
        <v>114959</v>
      </c>
      <c r="D3" s="14"/>
      <c r="E3" s="14">
        <v>114959</v>
      </c>
    </row>
    <row r="4" spans="1:5" x14ac:dyDescent="0.3">
      <c r="A4" s="4" t="s">
        <v>467</v>
      </c>
      <c r="B4" s="14"/>
      <c r="C4" s="14">
        <v>105009.76923076923</v>
      </c>
      <c r="D4" s="14">
        <v>65696</v>
      </c>
      <c r="E4" s="14">
        <v>103553.70370370371</v>
      </c>
    </row>
    <row r="5" spans="1:5" x14ac:dyDescent="0.3">
      <c r="A5" s="4" t="s">
        <v>468</v>
      </c>
      <c r="B5" s="14"/>
      <c r="C5" s="14">
        <v>112175.8</v>
      </c>
      <c r="D5" s="14">
        <v>95006.666666666672</v>
      </c>
      <c r="E5" s="14">
        <v>110614.9696969697</v>
      </c>
    </row>
    <row r="6" spans="1:5" x14ac:dyDescent="0.3">
      <c r="A6" s="4" t="s">
        <v>460</v>
      </c>
      <c r="B6" s="14">
        <v>146000</v>
      </c>
      <c r="C6" s="14">
        <v>108087.23529411765</v>
      </c>
      <c r="D6" s="14">
        <v>64909</v>
      </c>
      <c r="E6" s="14">
        <v>99834.163265306124</v>
      </c>
    </row>
    <row r="7" spans="1:5" x14ac:dyDescent="0.3">
      <c r="A7" s="4" t="s">
        <v>469</v>
      </c>
      <c r="B7" s="14"/>
      <c r="C7" s="14">
        <v>106284.16666666667</v>
      </c>
      <c r="D7" s="14">
        <v>135670.39999999999</v>
      </c>
      <c r="E7" s="14">
        <v>109867.85365853658</v>
      </c>
    </row>
    <row r="8" spans="1:5" x14ac:dyDescent="0.3">
      <c r="A8" s="4" t="s">
        <v>461</v>
      </c>
      <c r="B8" s="14">
        <v>174014</v>
      </c>
      <c r="C8" s="14">
        <v>122458.6</v>
      </c>
      <c r="D8" s="14">
        <v>118503.7</v>
      </c>
      <c r="E8" s="14">
        <v>123107.5945945946</v>
      </c>
    </row>
    <row r="9" spans="1:5" x14ac:dyDescent="0.3">
      <c r="A9" s="4" t="s">
        <v>462</v>
      </c>
      <c r="B9" s="14">
        <v>174473</v>
      </c>
      <c r="C9" s="14">
        <v>114005</v>
      </c>
      <c r="D9" s="14">
        <v>117999.34782608696</v>
      </c>
      <c r="E9" s="14">
        <v>119605.15789473684</v>
      </c>
    </row>
    <row r="10" spans="1:5" x14ac:dyDescent="0.3">
      <c r="A10" s="4" t="s">
        <v>463</v>
      </c>
      <c r="B10" s="14">
        <v>163912</v>
      </c>
      <c r="C10" s="14">
        <v>81232.181818181823</v>
      </c>
      <c r="D10" s="14">
        <v>81333.666666666672</v>
      </c>
      <c r="E10" s="14">
        <v>84350.777777777781</v>
      </c>
    </row>
    <row r="11" spans="1:5" x14ac:dyDescent="0.3">
      <c r="A11" s="4" t="s">
        <v>464</v>
      </c>
      <c r="B11" s="14">
        <v>163912</v>
      </c>
      <c r="C11" s="14">
        <v>98271.222222222219</v>
      </c>
      <c r="D11" s="14">
        <v>108440.47368421052</v>
      </c>
      <c r="E11" s="14">
        <v>107197.31034482758</v>
      </c>
    </row>
    <row r="12" spans="1:5" x14ac:dyDescent="0.3">
      <c r="A12" s="4" t="s">
        <v>465</v>
      </c>
      <c r="B12" s="14">
        <v>174473</v>
      </c>
      <c r="C12" s="14"/>
      <c r="D12" s="14">
        <v>66432.769230769234</v>
      </c>
      <c r="E12" s="14">
        <v>74149.928571428565</v>
      </c>
    </row>
    <row r="13" spans="1:5" x14ac:dyDescent="0.3">
      <c r="A13" s="4" t="s">
        <v>459</v>
      </c>
      <c r="B13" s="14">
        <v>163727.1</v>
      </c>
      <c r="C13" s="14">
        <v>107685.65</v>
      </c>
      <c r="D13" s="14">
        <v>99423.738738738743</v>
      </c>
      <c r="E13" s="14">
        <v>106500.74086378737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9A846-FE27-4353-9D09-01E452EB5EEE}">
  <dimension ref="A1:M302"/>
  <sheetViews>
    <sheetView topLeftCell="H1" workbookViewId="0">
      <selection activeCell="N1" sqref="N1:N1048576"/>
    </sheetView>
  </sheetViews>
  <sheetFormatPr defaultRowHeight="14.4" x14ac:dyDescent="0.3"/>
  <cols>
    <col min="1" max="1" width="4.21875" bestFit="1" customWidth="1"/>
    <col min="2" max="2" width="42.5546875" bestFit="1" customWidth="1"/>
    <col min="3" max="3" width="31" bestFit="1" customWidth="1"/>
    <col min="5" max="5" width="25" bestFit="1" customWidth="1"/>
    <col min="6" max="6" width="7.33203125" bestFit="1" customWidth="1"/>
    <col min="7" max="7" width="9.77734375" bestFit="1" customWidth="1"/>
    <col min="8" max="8" width="30.5546875" bestFit="1" customWidth="1"/>
    <col min="9" max="9" width="30" bestFit="1" customWidth="1"/>
    <col min="10" max="10" width="32.33203125" bestFit="1" customWidth="1"/>
    <col min="11" max="11" width="12.77734375" bestFit="1" customWidth="1"/>
    <col min="12" max="12" width="40.44140625" bestFit="1" customWidth="1"/>
    <col min="13" max="13" width="41.5546875" bestFit="1" customWidth="1"/>
  </cols>
  <sheetData>
    <row r="1" spans="1:13" x14ac:dyDescent="0.3">
      <c r="A1" t="s">
        <v>6</v>
      </c>
      <c r="B1" t="s">
        <v>7</v>
      </c>
      <c r="C1" t="s">
        <v>8</v>
      </c>
      <c r="D1" t="s">
        <v>9</v>
      </c>
      <c r="E1" t="s">
        <v>10</v>
      </c>
      <c r="F1" t="s">
        <v>11</v>
      </c>
      <c r="G1" t="s">
        <v>12</v>
      </c>
      <c r="H1" t="s">
        <v>13</v>
      </c>
      <c r="I1" t="s">
        <v>14</v>
      </c>
      <c r="J1" t="s">
        <v>15</v>
      </c>
      <c r="K1" t="s">
        <v>16</v>
      </c>
      <c r="L1" t="s">
        <v>17</v>
      </c>
      <c r="M1" t="s">
        <v>18</v>
      </c>
    </row>
    <row r="2" spans="1:13" x14ac:dyDescent="0.3">
      <c r="A2">
        <v>5</v>
      </c>
      <c r="B2" s="1" t="s">
        <v>19</v>
      </c>
      <c r="C2" t="s">
        <v>20</v>
      </c>
      <c r="E2" t="s">
        <v>21</v>
      </c>
      <c r="F2" t="s">
        <v>22</v>
      </c>
      <c r="G2">
        <v>2014</v>
      </c>
      <c r="H2" s="2">
        <v>42705</v>
      </c>
      <c r="I2">
        <v>5</v>
      </c>
      <c r="J2">
        <v>111839</v>
      </c>
      <c r="K2" s="1" t="s">
        <v>5</v>
      </c>
      <c r="L2">
        <v>9.0499999999999989</v>
      </c>
      <c r="M2">
        <v>0.64300000000000002</v>
      </c>
    </row>
    <row r="3" spans="1:13" x14ac:dyDescent="0.3">
      <c r="A3">
        <v>10</v>
      </c>
      <c r="B3" s="1" t="s">
        <v>19</v>
      </c>
      <c r="C3" t="s">
        <v>23</v>
      </c>
      <c r="E3" t="s">
        <v>24</v>
      </c>
      <c r="F3" t="s">
        <v>22</v>
      </c>
      <c r="G3">
        <v>2014</v>
      </c>
      <c r="H3" s="2">
        <v>43070</v>
      </c>
      <c r="I3">
        <v>10</v>
      </c>
      <c r="J3">
        <v>107564</v>
      </c>
      <c r="K3" s="1" t="s">
        <v>5</v>
      </c>
      <c r="L3">
        <v>9.0499999999999989</v>
      </c>
      <c r="M3">
        <v>0.64300000000000002</v>
      </c>
    </row>
    <row r="4" spans="1:13" x14ac:dyDescent="0.3">
      <c r="A4">
        <v>7</v>
      </c>
      <c r="B4" s="1" t="s">
        <v>25</v>
      </c>
      <c r="C4" t="s">
        <v>26</v>
      </c>
      <c r="D4" t="s">
        <v>27</v>
      </c>
      <c r="E4" t="s">
        <v>28</v>
      </c>
      <c r="F4" t="s">
        <v>22</v>
      </c>
      <c r="G4">
        <v>2017</v>
      </c>
      <c r="H4" s="2">
        <v>43842</v>
      </c>
      <c r="I4">
        <v>25</v>
      </c>
      <c r="J4">
        <v>114005</v>
      </c>
      <c r="K4" s="1" t="s">
        <v>5</v>
      </c>
      <c r="L4">
        <v>9.0499999999999989</v>
      </c>
      <c r="M4">
        <v>0.64300000000000002</v>
      </c>
    </row>
    <row r="5" spans="1:13" x14ac:dyDescent="0.3">
      <c r="A5">
        <v>5</v>
      </c>
      <c r="B5" s="1" t="s">
        <v>25</v>
      </c>
      <c r="C5" t="s">
        <v>29</v>
      </c>
      <c r="D5" t="s">
        <v>30</v>
      </c>
      <c r="E5" t="s">
        <v>31</v>
      </c>
      <c r="F5" t="s">
        <v>22</v>
      </c>
      <c r="G5">
        <v>2017</v>
      </c>
      <c r="H5" s="2">
        <v>43842</v>
      </c>
      <c r="I5">
        <v>20</v>
      </c>
      <c r="J5">
        <v>114005</v>
      </c>
      <c r="K5" s="1" t="s">
        <v>5</v>
      </c>
      <c r="L5">
        <v>9.0499999999999989</v>
      </c>
      <c r="M5">
        <v>0.64300000000000002</v>
      </c>
    </row>
    <row r="6" spans="1:13" x14ac:dyDescent="0.3">
      <c r="A6">
        <v>12</v>
      </c>
      <c r="B6" s="1" t="s">
        <v>19</v>
      </c>
      <c r="C6" t="s">
        <v>32</v>
      </c>
      <c r="E6" t="s">
        <v>33</v>
      </c>
      <c r="F6" t="s">
        <v>22</v>
      </c>
      <c r="G6">
        <v>2014</v>
      </c>
      <c r="H6" s="2">
        <v>43070</v>
      </c>
      <c r="I6">
        <v>10</v>
      </c>
      <c r="J6">
        <v>107798</v>
      </c>
      <c r="K6" s="1" t="s">
        <v>5</v>
      </c>
      <c r="L6">
        <v>9.0499999999999989</v>
      </c>
      <c r="M6">
        <v>0.64300000000000002</v>
      </c>
    </row>
    <row r="7" spans="1:13" x14ac:dyDescent="0.3">
      <c r="A7">
        <v>24</v>
      </c>
      <c r="B7" s="1" t="s">
        <v>34</v>
      </c>
      <c r="C7" t="s">
        <v>35</v>
      </c>
      <c r="E7" t="s">
        <v>24</v>
      </c>
      <c r="F7" t="s">
        <v>22</v>
      </c>
      <c r="G7">
        <v>2014</v>
      </c>
      <c r="H7" s="2">
        <v>43435</v>
      </c>
      <c r="I7">
        <v>15</v>
      </c>
      <c r="J7">
        <v>106292</v>
      </c>
      <c r="K7" s="1" t="s">
        <v>5</v>
      </c>
      <c r="L7">
        <v>9.0499999999999989</v>
      </c>
      <c r="M7">
        <v>0.64300000000000002</v>
      </c>
    </row>
    <row r="8" spans="1:13" x14ac:dyDescent="0.3">
      <c r="A8">
        <v>27</v>
      </c>
      <c r="B8" s="1" t="s">
        <v>34</v>
      </c>
      <c r="C8" t="s">
        <v>36</v>
      </c>
      <c r="E8" t="s">
        <v>24</v>
      </c>
      <c r="F8" t="s">
        <v>22</v>
      </c>
      <c r="G8">
        <v>2014</v>
      </c>
      <c r="H8" s="2">
        <v>43435</v>
      </c>
      <c r="I8">
        <v>15</v>
      </c>
      <c r="J8">
        <v>106390</v>
      </c>
      <c r="K8" s="1" t="s">
        <v>5</v>
      </c>
      <c r="L8">
        <v>9.0499999999999989</v>
      </c>
      <c r="M8">
        <v>0.64300000000000002</v>
      </c>
    </row>
    <row r="9" spans="1:13" x14ac:dyDescent="0.3">
      <c r="A9">
        <v>15</v>
      </c>
      <c r="B9" s="1" t="s">
        <v>19</v>
      </c>
      <c r="C9" t="s">
        <v>37</v>
      </c>
      <c r="E9" t="s">
        <v>31</v>
      </c>
      <c r="F9" t="s">
        <v>22</v>
      </c>
      <c r="G9">
        <v>2014</v>
      </c>
      <c r="H9" s="2">
        <v>43070</v>
      </c>
      <c r="I9">
        <v>10</v>
      </c>
      <c r="J9">
        <v>108266</v>
      </c>
      <c r="K9" s="1" t="s">
        <v>5</v>
      </c>
      <c r="L9">
        <v>9.0499999999999989</v>
      </c>
      <c r="M9">
        <v>0.64300000000000002</v>
      </c>
    </row>
    <row r="10" spans="1:13" x14ac:dyDescent="0.3">
      <c r="A10">
        <v>23</v>
      </c>
      <c r="B10" s="1" t="s">
        <v>38</v>
      </c>
      <c r="C10" t="s">
        <v>39</v>
      </c>
      <c r="E10" t="s">
        <v>40</v>
      </c>
      <c r="F10" t="s">
        <v>22</v>
      </c>
      <c r="G10">
        <v>2014</v>
      </c>
      <c r="H10" s="2">
        <v>43435</v>
      </c>
      <c r="I10">
        <v>15</v>
      </c>
      <c r="J10">
        <v>106194</v>
      </c>
      <c r="K10" s="1" t="s">
        <v>5</v>
      </c>
      <c r="L10">
        <v>9.0499999999999989</v>
      </c>
      <c r="M10">
        <v>0.64300000000000002</v>
      </c>
    </row>
    <row r="11" spans="1:13" x14ac:dyDescent="0.3">
      <c r="A11">
        <v>22</v>
      </c>
      <c r="B11" s="1" t="s">
        <v>25</v>
      </c>
      <c r="C11" t="s">
        <v>41</v>
      </c>
      <c r="D11" t="s">
        <v>42</v>
      </c>
      <c r="E11" t="s">
        <v>28</v>
      </c>
      <c r="F11" t="s">
        <v>22</v>
      </c>
      <c r="G11">
        <v>2017</v>
      </c>
      <c r="H11" s="2">
        <v>44573</v>
      </c>
      <c r="I11">
        <v>15</v>
      </c>
      <c r="J11">
        <v>109491</v>
      </c>
      <c r="K11" s="1" t="s">
        <v>5</v>
      </c>
      <c r="L11">
        <v>9.0499999999999989</v>
      </c>
      <c r="M11">
        <v>0.64300000000000002</v>
      </c>
    </row>
    <row r="12" spans="1:13" x14ac:dyDescent="0.3">
      <c r="A12">
        <v>19</v>
      </c>
      <c r="B12" s="1" t="s">
        <v>25</v>
      </c>
      <c r="C12" t="s">
        <v>43</v>
      </c>
      <c r="D12" t="s">
        <v>44</v>
      </c>
      <c r="E12" t="s">
        <v>31</v>
      </c>
      <c r="F12" t="s">
        <v>22</v>
      </c>
      <c r="G12">
        <v>2017</v>
      </c>
      <c r="H12" s="2">
        <v>44208</v>
      </c>
      <c r="I12">
        <v>15</v>
      </c>
      <c r="J12">
        <v>111725</v>
      </c>
      <c r="K12" s="1" t="s">
        <v>5</v>
      </c>
      <c r="L12">
        <v>9.0499999999999989</v>
      </c>
      <c r="M12">
        <v>0.64300000000000002</v>
      </c>
    </row>
    <row r="13" spans="1:13" x14ac:dyDescent="0.3">
      <c r="A13">
        <v>26</v>
      </c>
      <c r="B13" s="1" t="s">
        <v>25</v>
      </c>
      <c r="C13" t="s">
        <v>45</v>
      </c>
      <c r="D13" t="s">
        <v>46</v>
      </c>
      <c r="E13" t="s">
        <v>24</v>
      </c>
      <c r="F13" t="s">
        <v>22</v>
      </c>
      <c r="G13">
        <v>2017</v>
      </c>
      <c r="H13" s="2">
        <v>44573</v>
      </c>
      <c r="I13">
        <v>15</v>
      </c>
      <c r="J13">
        <v>109491</v>
      </c>
      <c r="K13" s="1" t="s">
        <v>5</v>
      </c>
      <c r="L13">
        <v>9.0499999999999989</v>
      </c>
      <c r="M13">
        <v>0.64300000000000002</v>
      </c>
    </row>
    <row r="14" spans="1:13" x14ac:dyDescent="0.3">
      <c r="A14">
        <v>25</v>
      </c>
      <c r="B14" s="1" t="s">
        <v>25</v>
      </c>
      <c r="C14" t="s">
        <v>47</v>
      </c>
      <c r="D14" t="s">
        <v>48</v>
      </c>
      <c r="E14" t="s">
        <v>33</v>
      </c>
      <c r="F14" t="s">
        <v>22</v>
      </c>
      <c r="G14">
        <v>2017</v>
      </c>
      <c r="H14" s="2">
        <v>44573</v>
      </c>
      <c r="I14">
        <v>20</v>
      </c>
      <c r="J14">
        <v>109491</v>
      </c>
      <c r="K14" s="1" t="s">
        <v>5</v>
      </c>
      <c r="L14">
        <v>9.0499999999999989</v>
      </c>
      <c r="M14">
        <v>0.64300000000000002</v>
      </c>
    </row>
    <row r="15" spans="1:13" x14ac:dyDescent="0.3">
      <c r="A15">
        <v>18</v>
      </c>
      <c r="B15" s="1" t="s">
        <v>25</v>
      </c>
      <c r="C15" t="s">
        <v>49</v>
      </c>
      <c r="D15" t="s">
        <v>50</v>
      </c>
      <c r="E15" t="s">
        <v>24</v>
      </c>
      <c r="F15" t="s">
        <v>22</v>
      </c>
      <c r="G15">
        <v>2017</v>
      </c>
      <c r="H15" s="2">
        <v>44208</v>
      </c>
      <c r="I15">
        <v>20</v>
      </c>
      <c r="J15">
        <v>111725</v>
      </c>
      <c r="K15" s="1" t="s">
        <v>5</v>
      </c>
      <c r="L15">
        <v>9.0499999999999989</v>
      </c>
      <c r="M15">
        <v>0.64300000000000002</v>
      </c>
    </row>
    <row r="16" spans="1:13" x14ac:dyDescent="0.3">
      <c r="A16">
        <v>13</v>
      </c>
      <c r="B16" s="1" t="s">
        <v>25</v>
      </c>
      <c r="C16" t="s">
        <v>51</v>
      </c>
      <c r="D16" t="s">
        <v>52</v>
      </c>
      <c r="E16" t="s">
        <v>33</v>
      </c>
      <c r="F16" t="s">
        <v>22</v>
      </c>
      <c r="G16">
        <v>2017</v>
      </c>
      <c r="H16" s="2">
        <v>43842</v>
      </c>
      <c r="I16">
        <v>15</v>
      </c>
      <c r="J16">
        <v>114005</v>
      </c>
      <c r="K16" s="1" t="s">
        <v>5</v>
      </c>
      <c r="L16">
        <v>9.0499999999999989</v>
      </c>
      <c r="M16">
        <v>0.64300000000000002</v>
      </c>
    </row>
    <row r="17" spans="1:13" x14ac:dyDescent="0.3">
      <c r="A17">
        <v>10</v>
      </c>
      <c r="B17" s="1" t="s">
        <v>25</v>
      </c>
      <c r="C17" t="s">
        <v>53</v>
      </c>
      <c r="D17" t="s">
        <v>54</v>
      </c>
      <c r="E17" t="s">
        <v>33</v>
      </c>
      <c r="F17" t="s">
        <v>22</v>
      </c>
      <c r="G17">
        <v>2017</v>
      </c>
      <c r="H17" s="2">
        <v>43842</v>
      </c>
      <c r="I17">
        <v>15</v>
      </c>
      <c r="J17">
        <v>114005</v>
      </c>
      <c r="K17" s="1" t="s">
        <v>5</v>
      </c>
      <c r="L17">
        <v>9.0499999999999989</v>
      </c>
      <c r="M17">
        <v>0.64300000000000002</v>
      </c>
    </row>
    <row r="18" spans="1:13" x14ac:dyDescent="0.3">
      <c r="A18">
        <v>16</v>
      </c>
      <c r="B18" s="1" t="s">
        <v>25</v>
      </c>
      <c r="C18" t="s">
        <v>55</v>
      </c>
      <c r="D18" t="s">
        <v>56</v>
      </c>
      <c r="E18" t="s">
        <v>31</v>
      </c>
      <c r="F18" t="s">
        <v>22</v>
      </c>
      <c r="G18">
        <v>2017</v>
      </c>
      <c r="H18" s="2">
        <v>44208</v>
      </c>
      <c r="I18">
        <v>15</v>
      </c>
      <c r="J18">
        <v>111725</v>
      </c>
      <c r="K18" s="1" t="s">
        <v>5</v>
      </c>
      <c r="L18">
        <v>9.0499999999999989</v>
      </c>
      <c r="M18">
        <v>0.64300000000000002</v>
      </c>
    </row>
    <row r="19" spans="1:13" x14ac:dyDescent="0.3">
      <c r="A19">
        <v>24</v>
      </c>
      <c r="B19" s="1" t="s">
        <v>34</v>
      </c>
      <c r="C19" t="s">
        <v>35</v>
      </c>
      <c r="E19" t="s">
        <v>24</v>
      </c>
      <c r="F19" t="s">
        <v>22</v>
      </c>
      <c r="G19">
        <v>2014</v>
      </c>
      <c r="H19" s="2">
        <v>43435</v>
      </c>
      <c r="I19">
        <v>15</v>
      </c>
      <c r="J19">
        <v>106292</v>
      </c>
      <c r="K19" s="1" t="s">
        <v>5</v>
      </c>
      <c r="L19">
        <v>9.0499999999999989</v>
      </c>
      <c r="M19">
        <v>0.64300000000000002</v>
      </c>
    </row>
    <row r="20" spans="1:13" x14ac:dyDescent="0.3">
      <c r="A20">
        <v>29</v>
      </c>
      <c r="B20" s="1" t="s">
        <v>34</v>
      </c>
      <c r="C20" t="s">
        <v>57</v>
      </c>
      <c r="E20" t="s">
        <v>31</v>
      </c>
      <c r="F20" t="s">
        <v>22</v>
      </c>
      <c r="G20">
        <v>2014</v>
      </c>
      <c r="H20" s="2">
        <v>43435</v>
      </c>
      <c r="I20">
        <v>15</v>
      </c>
      <c r="J20">
        <v>106488</v>
      </c>
      <c r="K20" s="1" t="s">
        <v>5</v>
      </c>
      <c r="L20">
        <v>9.0499999999999989</v>
      </c>
      <c r="M20">
        <v>0.64300000000000002</v>
      </c>
    </row>
    <row r="21" spans="1:13" x14ac:dyDescent="0.3">
      <c r="A21">
        <v>15</v>
      </c>
      <c r="B21" s="1" t="s">
        <v>19</v>
      </c>
      <c r="C21" t="s">
        <v>37</v>
      </c>
      <c r="E21" t="s">
        <v>31</v>
      </c>
      <c r="F21" t="s">
        <v>22</v>
      </c>
      <c r="G21">
        <v>2014</v>
      </c>
      <c r="H21" s="2">
        <v>43070</v>
      </c>
      <c r="I21">
        <v>10</v>
      </c>
      <c r="J21">
        <v>108266</v>
      </c>
      <c r="K21" s="1" t="s">
        <v>5</v>
      </c>
      <c r="L21">
        <v>9.0499999999999989</v>
      </c>
      <c r="M21">
        <v>0.64300000000000002</v>
      </c>
    </row>
    <row r="22" spans="1:13" x14ac:dyDescent="0.3">
      <c r="A22">
        <v>32</v>
      </c>
      <c r="B22" s="1" t="s">
        <v>34</v>
      </c>
      <c r="C22" t="s">
        <v>58</v>
      </c>
      <c r="E22" t="s">
        <v>31</v>
      </c>
      <c r="F22" t="s">
        <v>22</v>
      </c>
      <c r="G22">
        <v>2014</v>
      </c>
      <c r="H22" s="2">
        <v>43435</v>
      </c>
      <c r="I22">
        <v>15</v>
      </c>
      <c r="J22">
        <v>106684</v>
      </c>
      <c r="K22" s="1" t="s">
        <v>5</v>
      </c>
      <c r="L22">
        <v>9.0499999999999989</v>
      </c>
      <c r="M22">
        <v>0.64300000000000002</v>
      </c>
    </row>
    <row r="23" spans="1:13" x14ac:dyDescent="0.3">
      <c r="A23">
        <v>2</v>
      </c>
      <c r="B23" s="1" t="s">
        <v>19</v>
      </c>
      <c r="C23" t="s">
        <v>59</v>
      </c>
      <c r="D23" t="s">
        <v>60</v>
      </c>
      <c r="E23" t="s">
        <v>21</v>
      </c>
      <c r="F23" t="s">
        <v>22</v>
      </c>
      <c r="G23">
        <v>2015</v>
      </c>
      <c r="H23" s="2">
        <v>42381</v>
      </c>
      <c r="I23">
        <v>5</v>
      </c>
      <c r="J23">
        <v>130233</v>
      </c>
      <c r="K23" s="1" t="s">
        <v>5</v>
      </c>
      <c r="L23">
        <v>9.0499999999999989</v>
      </c>
      <c r="M23">
        <v>0.64300000000000002</v>
      </c>
    </row>
    <row r="24" spans="1:13" x14ac:dyDescent="0.3">
      <c r="A24">
        <v>12</v>
      </c>
      <c r="B24" s="1" t="s">
        <v>19</v>
      </c>
      <c r="C24" t="s">
        <v>32</v>
      </c>
      <c r="E24" t="s">
        <v>33</v>
      </c>
      <c r="F24" t="s">
        <v>22</v>
      </c>
      <c r="G24">
        <v>2014</v>
      </c>
      <c r="H24" s="2">
        <v>43070</v>
      </c>
      <c r="I24">
        <v>10</v>
      </c>
      <c r="J24">
        <v>107798</v>
      </c>
      <c r="K24" s="1" t="s">
        <v>5</v>
      </c>
      <c r="L24">
        <v>9.0499999999999989</v>
      </c>
      <c r="M24">
        <v>0.64300000000000002</v>
      </c>
    </row>
    <row r="25" spans="1:13" x14ac:dyDescent="0.3">
      <c r="A25">
        <v>31</v>
      </c>
      <c r="B25" s="1" t="s">
        <v>34</v>
      </c>
      <c r="C25" t="s">
        <v>61</v>
      </c>
      <c r="E25" t="s">
        <v>31</v>
      </c>
      <c r="F25" t="s">
        <v>22</v>
      </c>
      <c r="G25">
        <v>2014</v>
      </c>
      <c r="H25" s="2">
        <v>43435</v>
      </c>
      <c r="I25">
        <v>15</v>
      </c>
      <c r="J25">
        <v>106586</v>
      </c>
      <c r="K25" s="1" t="s">
        <v>5</v>
      </c>
      <c r="L25">
        <v>9.0499999999999989</v>
      </c>
      <c r="M25">
        <v>0.64300000000000002</v>
      </c>
    </row>
    <row r="26" spans="1:13" x14ac:dyDescent="0.3">
      <c r="A26">
        <v>27</v>
      </c>
      <c r="B26" s="1" t="s">
        <v>34</v>
      </c>
      <c r="C26" t="s">
        <v>36</v>
      </c>
      <c r="E26" t="s">
        <v>24</v>
      </c>
      <c r="F26" t="s">
        <v>22</v>
      </c>
      <c r="G26">
        <v>2014</v>
      </c>
      <c r="H26" s="2">
        <v>43435</v>
      </c>
      <c r="I26">
        <v>15</v>
      </c>
      <c r="J26">
        <v>106390</v>
      </c>
      <c r="K26" s="1" t="s">
        <v>5</v>
      </c>
      <c r="L26">
        <v>9.0499999999999989</v>
      </c>
      <c r="M26">
        <v>0.64300000000000002</v>
      </c>
    </row>
    <row r="27" spans="1:13" x14ac:dyDescent="0.3">
      <c r="A27">
        <v>23</v>
      </c>
      <c r="B27" s="1" t="s">
        <v>38</v>
      </c>
      <c r="C27" t="s">
        <v>39</v>
      </c>
      <c r="E27" t="s">
        <v>40</v>
      </c>
      <c r="F27" t="s">
        <v>22</v>
      </c>
      <c r="G27">
        <v>2014</v>
      </c>
      <c r="H27" s="2">
        <v>43435</v>
      </c>
      <c r="I27">
        <v>15</v>
      </c>
      <c r="J27">
        <v>106194</v>
      </c>
      <c r="K27" s="1" t="s">
        <v>5</v>
      </c>
      <c r="L27">
        <v>9.0499999999999989</v>
      </c>
      <c r="M27">
        <v>0.64300000000000002</v>
      </c>
    </row>
    <row r="28" spans="1:13" x14ac:dyDescent="0.3">
      <c r="A28">
        <v>30</v>
      </c>
      <c r="B28" s="1" t="s">
        <v>19</v>
      </c>
      <c r="C28" t="s">
        <v>62</v>
      </c>
      <c r="E28" t="s">
        <v>31</v>
      </c>
      <c r="F28" t="s">
        <v>22</v>
      </c>
      <c r="G28">
        <v>2014</v>
      </c>
      <c r="H28" s="2">
        <v>43435</v>
      </c>
      <c r="I28">
        <v>15</v>
      </c>
      <c r="J28">
        <v>106555</v>
      </c>
      <c r="K28" s="1" t="s">
        <v>5</v>
      </c>
      <c r="L28">
        <v>9.0499999999999989</v>
      </c>
      <c r="M28">
        <v>0.64300000000000002</v>
      </c>
    </row>
    <row r="29" spans="1:13" x14ac:dyDescent="0.3">
      <c r="A29">
        <v>29</v>
      </c>
      <c r="B29" s="1" t="s">
        <v>34</v>
      </c>
      <c r="C29" t="s">
        <v>57</v>
      </c>
      <c r="E29" t="s">
        <v>31</v>
      </c>
      <c r="F29" t="s">
        <v>22</v>
      </c>
      <c r="G29">
        <v>2014</v>
      </c>
      <c r="H29" s="2">
        <v>43435</v>
      </c>
      <c r="I29">
        <v>15</v>
      </c>
      <c r="J29">
        <v>106488</v>
      </c>
      <c r="K29" s="1" t="s">
        <v>5</v>
      </c>
      <c r="L29">
        <v>9.0499999999999989</v>
      </c>
      <c r="M29">
        <v>0.64300000000000002</v>
      </c>
    </row>
    <row r="30" spans="1:13" x14ac:dyDescent="0.3">
      <c r="A30">
        <v>32</v>
      </c>
      <c r="B30" s="1" t="s">
        <v>34</v>
      </c>
      <c r="C30" t="s">
        <v>58</v>
      </c>
      <c r="E30" t="s">
        <v>31</v>
      </c>
      <c r="F30" t="s">
        <v>22</v>
      </c>
      <c r="G30">
        <v>2014</v>
      </c>
      <c r="H30" s="2">
        <v>43435</v>
      </c>
      <c r="I30">
        <v>15</v>
      </c>
      <c r="J30">
        <v>106684</v>
      </c>
      <c r="K30" s="1" t="s">
        <v>5</v>
      </c>
      <c r="L30">
        <v>9.0499999999999989</v>
      </c>
      <c r="M30">
        <v>0.64300000000000002</v>
      </c>
    </row>
    <row r="31" spans="1:13" x14ac:dyDescent="0.3">
      <c r="A31">
        <v>14</v>
      </c>
      <c r="B31" s="1" t="s">
        <v>19</v>
      </c>
      <c r="C31" t="s">
        <v>63</v>
      </c>
      <c r="D31" t="s">
        <v>64</v>
      </c>
      <c r="E31" t="s">
        <v>28</v>
      </c>
      <c r="F31" t="s">
        <v>22</v>
      </c>
      <c r="G31">
        <v>2015</v>
      </c>
      <c r="H31" s="2">
        <v>43477</v>
      </c>
      <c r="I31">
        <v>10</v>
      </c>
      <c r="J31">
        <v>122574</v>
      </c>
      <c r="K31" s="1" t="s">
        <v>5</v>
      </c>
      <c r="L31">
        <v>9.0499999999999989</v>
      </c>
      <c r="M31">
        <v>0.64300000000000002</v>
      </c>
    </row>
    <row r="32" spans="1:13" x14ac:dyDescent="0.3">
      <c r="A32">
        <v>30</v>
      </c>
      <c r="B32" s="1" t="s">
        <v>19</v>
      </c>
      <c r="C32" t="s">
        <v>62</v>
      </c>
      <c r="E32" t="s">
        <v>31</v>
      </c>
      <c r="F32" t="s">
        <v>22</v>
      </c>
      <c r="G32">
        <v>2014</v>
      </c>
      <c r="H32" s="2">
        <v>43435</v>
      </c>
      <c r="I32">
        <v>15</v>
      </c>
      <c r="J32">
        <v>106555</v>
      </c>
      <c r="K32" s="1" t="s">
        <v>5</v>
      </c>
      <c r="L32">
        <v>9.0499999999999989</v>
      </c>
      <c r="M32">
        <v>0.64300000000000002</v>
      </c>
    </row>
    <row r="33" spans="1:13" x14ac:dyDescent="0.3">
      <c r="A33">
        <v>31</v>
      </c>
      <c r="B33" s="1" t="s">
        <v>34</v>
      </c>
      <c r="C33" t="s">
        <v>61</v>
      </c>
      <c r="E33" t="s">
        <v>31</v>
      </c>
      <c r="F33" t="s">
        <v>22</v>
      </c>
      <c r="G33">
        <v>2014</v>
      </c>
      <c r="H33" s="2">
        <v>43435</v>
      </c>
      <c r="I33">
        <v>15</v>
      </c>
      <c r="J33">
        <v>106586</v>
      </c>
      <c r="K33" s="1" t="s">
        <v>5</v>
      </c>
      <c r="L33">
        <v>9.0499999999999989</v>
      </c>
      <c r="M33">
        <v>0.64300000000000002</v>
      </c>
    </row>
    <row r="34" spans="1:13" x14ac:dyDescent="0.3">
      <c r="A34">
        <v>11</v>
      </c>
      <c r="B34" s="1" t="s">
        <v>19</v>
      </c>
      <c r="C34" t="s">
        <v>65</v>
      </c>
      <c r="D34" t="s">
        <v>66</v>
      </c>
      <c r="E34" t="s">
        <v>33</v>
      </c>
      <c r="F34" t="s">
        <v>22</v>
      </c>
      <c r="G34">
        <v>2015</v>
      </c>
      <c r="H34" s="2">
        <v>43477</v>
      </c>
      <c r="I34">
        <v>15</v>
      </c>
      <c r="J34">
        <v>122574</v>
      </c>
      <c r="K34" s="1" t="s">
        <v>5</v>
      </c>
      <c r="L34">
        <v>9.0499999999999989</v>
      </c>
      <c r="M34">
        <v>0.64300000000000002</v>
      </c>
    </row>
    <row r="35" spans="1:13" x14ac:dyDescent="0.3">
      <c r="A35">
        <v>7</v>
      </c>
      <c r="B35" s="1" t="s">
        <v>19</v>
      </c>
      <c r="C35" t="s">
        <v>67</v>
      </c>
      <c r="D35" t="s">
        <v>68</v>
      </c>
      <c r="E35" t="s">
        <v>28</v>
      </c>
      <c r="F35" t="s">
        <v>22</v>
      </c>
      <c r="G35">
        <v>2015</v>
      </c>
      <c r="H35" s="2">
        <v>43477</v>
      </c>
      <c r="I35">
        <v>10</v>
      </c>
      <c r="J35">
        <v>122574</v>
      </c>
      <c r="K35" s="1" t="s">
        <v>5</v>
      </c>
      <c r="L35">
        <v>9.0499999999999989</v>
      </c>
      <c r="M35">
        <v>0.64300000000000002</v>
      </c>
    </row>
    <row r="36" spans="1:13" x14ac:dyDescent="0.3">
      <c r="A36">
        <v>10</v>
      </c>
      <c r="B36" s="1" t="s">
        <v>19</v>
      </c>
      <c r="C36" t="s">
        <v>23</v>
      </c>
      <c r="E36" t="s">
        <v>24</v>
      </c>
      <c r="F36" t="s">
        <v>22</v>
      </c>
      <c r="G36">
        <v>2014</v>
      </c>
      <c r="H36" s="2">
        <v>43070</v>
      </c>
      <c r="I36">
        <v>10</v>
      </c>
      <c r="J36">
        <v>107564</v>
      </c>
      <c r="K36" s="1" t="s">
        <v>5</v>
      </c>
      <c r="L36">
        <v>9.0499999999999989</v>
      </c>
      <c r="M36">
        <v>0.64300000000000002</v>
      </c>
    </row>
    <row r="37" spans="1:13" x14ac:dyDescent="0.3">
      <c r="A37">
        <v>9</v>
      </c>
      <c r="B37" s="1" t="s">
        <v>19</v>
      </c>
      <c r="C37" t="s">
        <v>69</v>
      </c>
      <c r="D37" t="s">
        <v>70</v>
      </c>
      <c r="E37" t="s">
        <v>33</v>
      </c>
      <c r="F37" t="s">
        <v>22</v>
      </c>
      <c r="G37">
        <v>2015</v>
      </c>
      <c r="H37" s="2">
        <v>43477</v>
      </c>
      <c r="I37">
        <v>15</v>
      </c>
      <c r="J37">
        <v>122574</v>
      </c>
      <c r="K37" s="1" t="s">
        <v>5</v>
      </c>
      <c r="L37">
        <v>9.0499999999999989</v>
      </c>
      <c r="M37">
        <v>0.64300000000000002</v>
      </c>
    </row>
    <row r="38" spans="1:13" x14ac:dyDescent="0.3">
      <c r="A38">
        <v>5</v>
      </c>
      <c r="B38" s="1" t="s">
        <v>19</v>
      </c>
      <c r="C38" t="s">
        <v>20</v>
      </c>
      <c r="E38" t="s">
        <v>21</v>
      </c>
      <c r="F38" t="s">
        <v>22</v>
      </c>
      <c r="G38">
        <v>2014</v>
      </c>
      <c r="H38" s="2">
        <v>42705</v>
      </c>
      <c r="I38">
        <v>5</v>
      </c>
      <c r="J38">
        <v>111839</v>
      </c>
      <c r="K38" s="1" t="s">
        <v>5</v>
      </c>
      <c r="L38">
        <v>9.0499999999999989</v>
      </c>
      <c r="M38">
        <v>0.64300000000000002</v>
      </c>
    </row>
    <row r="39" spans="1:13" x14ac:dyDescent="0.3">
      <c r="A39">
        <v>6</v>
      </c>
      <c r="B39" s="1" t="s">
        <v>71</v>
      </c>
      <c r="C39" t="s">
        <v>72</v>
      </c>
      <c r="E39" t="s">
        <v>21</v>
      </c>
      <c r="F39" t="s">
        <v>22</v>
      </c>
      <c r="G39">
        <v>2013</v>
      </c>
      <c r="H39" s="2">
        <v>42369</v>
      </c>
      <c r="I39">
        <v>5</v>
      </c>
      <c r="J39">
        <v>112973</v>
      </c>
      <c r="K39" s="1" t="s">
        <v>5</v>
      </c>
      <c r="L39">
        <v>9.0499999999999989</v>
      </c>
      <c r="M39">
        <v>0.64300000000000002</v>
      </c>
    </row>
    <row r="40" spans="1:13" x14ac:dyDescent="0.3">
      <c r="A40">
        <v>5</v>
      </c>
      <c r="B40" s="1" t="s">
        <v>71</v>
      </c>
      <c r="C40" t="s">
        <v>73</v>
      </c>
      <c r="E40" t="s">
        <v>21</v>
      </c>
      <c r="F40" t="s">
        <v>22</v>
      </c>
      <c r="G40">
        <v>2013</v>
      </c>
      <c r="H40" s="2">
        <v>42369</v>
      </c>
      <c r="I40">
        <v>5</v>
      </c>
      <c r="J40">
        <v>112971</v>
      </c>
      <c r="K40" s="1" t="s">
        <v>5</v>
      </c>
      <c r="L40">
        <v>9.0499999999999989</v>
      </c>
      <c r="M40">
        <v>0.64300000000000002</v>
      </c>
    </row>
    <row r="41" spans="1:13" x14ac:dyDescent="0.3">
      <c r="A41">
        <v>5</v>
      </c>
      <c r="B41" s="1" t="s">
        <v>71</v>
      </c>
      <c r="C41" t="s">
        <v>73</v>
      </c>
      <c r="E41" t="s">
        <v>21</v>
      </c>
      <c r="F41" t="s">
        <v>22</v>
      </c>
      <c r="G41">
        <v>2013</v>
      </c>
      <c r="H41" s="2">
        <v>42369</v>
      </c>
      <c r="I41">
        <v>5</v>
      </c>
      <c r="J41">
        <v>112971</v>
      </c>
      <c r="K41" s="1" t="s">
        <v>5</v>
      </c>
      <c r="L41">
        <v>9.0499999999999989</v>
      </c>
      <c r="M41">
        <v>0.64300000000000002</v>
      </c>
    </row>
    <row r="42" spans="1:13" x14ac:dyDescent="0.3">
      <c r="A42">
        <v>1</v>
      </c>
      <c r="B42" s="1" t="s">
        <v>19</v>
      </c>
      <c r="C42" t="s">
        <v>74</v>
      </c>
      <c r="D42" t="s">
        <v>75</v>
      </c>
      <c r="E42" t="s">
        <v>21</v>
      </c>
      <c r="F42" t="s">
        <v>22</v>
      </c>
      <c r="G42">
        <v>2018</v>
      </c>
      <c r="H42" s="2">
        <v>43477</v>
      </c>
      <c r="I42">
        <v>10</v>
      </c>
      <c r="J42">
        <v>122000</v>
      </c>
      <c r="K42" s="1" t="s">
        <v>5</v>
      </c>
      <c r="L42">
        <v>9.0499999999999989</v>
      </c>
      <c r="M42">
        <v>0.64300000000000002</v>
      </c>
    </row>
    <row r="43" spans="1:13" x14ac:dyDescent="0.3">
      <c r="A43">
        <v>6</v>
      </c>
      <c r="B43" s="1" t="s">
        <v>71</v>
      </c>
      <c r="C43" t="s">
        <v>72</v>
      </c>
      <c r="E43" t="s">
        <v>21</v>
      </c>
      <c r="F43" t="s">
        <v>22</v>
      </c>
      <c r="G43">
        <v>2013</v>
      </c>
      <c r="H43" s="2">
        <v>42369</v>
      </c>
      <c r="I43">
        <v>5</v>
      </c>
      <c r="J43">
        <v>112973</v>
      </c>
      <c r="K43" s="1" t="s">
        <v>5</v>
      </c>
      <c r="L43">
        <v>9.0499999999999989</v>
      </c>
      <c r="M43">
        <v>0.64300000000000002</v>
      </c>
    </row>
    <row r="44" spans="1:13" x14ac:dyDescent="0.3">
      <c r="A44">
        <v>1</v>
      </c>
      <c r="B44" s="1" t="s">
        <v>76</v>
      </c>
      <c r="C44" t="s">
        <v>77</v>
      </c>
      <c r="E44" t="s">
        <v>78</v>
      </c>
      <c r="F44" t="s">
        <v>22</v>
      </c>
      <c r="G44">
        <v>2013</v>
      </c>
      <c r="H44" s="2">
        <v>42004</v>
      </c>
      <c r="I44">
        <v>5.1980000000000004</v>
      </c>
      <c r="J44">
        <v>114200</v>
      </c>
      <c r="K44" s="1" t="s">
        <v>5</v>
      </c>
      <c r="L44">
        <v>9.0499999999999989</v>
      </c>
      <c r="M44">
        <v>0.64300000000000002</v>
      </c>
    </row>
    <row r="45" spans="1:13" x14ac:dyDescent="0.3">
      <c r="A45">
        <v>2</v>
      </c>
      <c r="B45" s="1" t="s">
        <v>19</v>
      </c>
      <c r="C45" t="s">
        <v>79</v>
      </c>
      <c r="D45" t="s">
        <v>80</v>
      </c>
      <c r="E45" t="s">
        <v>21</v>
      </c>
      <c r="F45" t="s">
        <v>22</v>
      </c>
      <c r="G45">
        <v>2018</v>
      </c>
      <c r="H45" s="2">
        <v>43477</v>
      </c>
      <c r="I45">
        <v>5</v>
      </c>
      <c r="J45">
        <v>122001</v>
      </c>
      <c r="K45" s="1" t="s">
        <v>5</v>
      </c>
      <c r="L45">
        <v>9.0499999999999989</v>
      </c>
      <c r="M45">
        <v>0.64300000000000002</v>
      </c>
    </row>
    <row r="46" spans="1:13" x14ac:dyDescent="0.3">
      <c r="A46">
        <v>1</v>
      </c>
      <c r="B46" s="1" t="s">
        <v>76</v>
      </c>
      <c r="C46" t="s">
        <v>77</v>
      </c>
      <c r="E46" t="s">
        <v>78</v>
      </c>
      <c r="F46" t="s">
        <v>22</v>
      </c>
      <c r="G46">
        <v>2013</v>
      </c>
      <c r="H46" s="2">
        <v>42004</v>
      </c>
      <c r="I46">
        <v>5.1980000000000004</v>
      </c>
      <c r="J46">
        <v>114200</v>
      </c>
      <c r="K46" s="1" t="s">
        <v>5</v>
      </c>
      <c r="L46">
        <v>9.0499999999999989</v>
      </c>
      <c r="M46">
        <v>0.64300000000000002</v>
      </c>
    </row>
    <row r="47" spans="1:13" x14ac:dyDescent="0.3">
      <c r="A47">
        <v>10</v>
      </c>
      <c r="B47" s="1" t="s">
        <v>81</v>
      </c>
      <c r="C47" t="s">
        <v>82</v>
      </c>
      <c r="D47" t="s">
        <v>83</v>
      </c>
      <c r="E47" t="s">
        <v>84</v>
      </c>
      <c r="F47" t="s">
        <v>22</v>
      </c>
      <c r="G47">
        <v>2018</v>
      </c>
      <c r="H47" s="2">
        <v>44573</v>
      </c>
      <c r="I47">
        <v>15</v>
      </c>
      <c r="J47">
        <v>59103</v>
      </c>
      <c r="K47" s="1" t="s">
        <v>3</v>
      </c>
      <c r="L47">
        <v>9.5400000000000009</v>
      </c>
      <c r="M47">
        <v>0.63500000000000001</v>
      </c>
    </row>
    <row r="48" spans="1:13" x14ac:dyDescent="0.3">
      <c r="A48">
        <v>5</v>
      </c>
      <c r="B48" s="1" t="s">
        <v>85</v>
      </c>
      <c r="C48" t="s">
        <v>86</v>
      </c>
      <c r="D48" t="s">
        <v>87</v>
      </c>
      <c r="E48" t="s">
        <v>88</v>
      </c>
      <c r="F48" t="s">
        <v>89</v>
      </c>
      <c r="G48">
        <v>2016</v>
      </c>
      <c r="H48" s="2">
        <v>43477</v>
      </c>
      <c r="I48">
        <v>20</v>
      </c>
      <c r="J48">
        <v>134272</v>
      </c>
      <c r="K48" s="1" t="s">
        <v>3</v>
      </c>
      <c r="L48">
        <v>9.5400000000000009</v>
      </c>
      <c r="M48">
        <v>0.63500000000000001</v>
      </c>
    </row>
    <row r="49" spans="1:13" x14ac:dyDescent="0.3">
      <c r="A49">
        <v>6</v>
      </c>
      <c r="B49" s="1" t="s">
        <v>85</v>
      </c>
      <c r="C49" t="s">
        <v>90</v>
      </c>
      <c r="D49" t="s">
        <v>91</v>
      </c>
      <c r="E49" t="s">
        <v>88</v>
      </c>
      <c r="F49" t="s">
        <v>89</v>
      </c>
      <c r="G49">
        <v>2016</v>
      </c>
      <c r="H49" s="2">
        <v>43477</v>
      </c>
      <c r="I49">
        <v>20</v>
      </c>
      <c r="J49">
        <v>134272</v>
      </c>
      <c r="K49" s="1" t="s">
        <v>3</v>
      </c>
      <c r="L49">
        <v>9.5400000000000009</v>
      </c>
      <c r="M49">
        <v>0.63500000000000001</v>
      </c>
    </row>
    <row r="50" spans="1:13" x14ac:dyDescent="0.3">
      <c r="A50">
        <v>5</v>
      </c>
      <c r="B50" s="1" t="s">
        <v>81</v>
      </c>
      <c r="C50" t="s">
        <v>92</v>
      </c>
      <c r="D50" t="s">
        <v>93</v>
      </c>
      <c r="E50" t="s">
        <v>84</v>
      </c>
      <c r="F50" t="s">
        <v>22</v>
      </c>
      <c r="G50">
        <v>2018</v>
      </c>
      <c r="H50" s="2">
        <v>44208</v>
      </c>
      <c r="I50">
        <v>15</v>
      </c>
      <c r="J50">
        <v>62109</v>
      </c>
      <c r="K50" s="1" t="s">
        <v>3</v>
      </c>
      <c r="L50">
        <v>9.5400000000000009</v>
      </c>
      <c r="M50">
        <v>0.63500000000000001</v>
      </c>
    </row>
    <row r="51" spans="1:13" x14ac:dyDescent="0.3">
      <c r="A51">
        <v>3</v>
      </c>
      <c r="B51" s="1" t="s">
        <v>85</v>
      </c>
      <c r="C51" t="s">
        <v>94</v>
      </c>
      <c r="D51" t="s">
        <v>95</v>
      </c>
      <c r="E51" t="s">
        <v>96</v>
      </c>
      <c r="F51" t="s">
        <v>89</v>
      </c>
      <c r="G51">
        <v>2016</v>
      </c>
      <c r="H51" s="2">
        <v>43112</v>
      </c>
      <c r="I51">
        <v>32</v>
      </c>
      <c r="J51">
        <v>141472</v>
      </c>
      <c r="K51" s="1" t="s">
        <v>3</v>
      </c>
      <c r="L51">
        <v>9.5400000000000009</v>
      </c>
      <c r="M51">
        <v>0.63500000000000001</v>
      </c>
    </row>
    <row r="52" spans="1:13" x14ac:dyDescent="0.3">
      <c r="A52">
        <v>2</v>
      </c>
      <c r="B52" s="1" t="s">
        <v>97</v>
      </c>
      <c r="C52" t="s">
        <v>98</v>
      </c>
      <c r="D52" t="s">
        <v>99</v>
      </c>
      <c r="E52" t="s">
        <v>100</v>
      </c>
      <c r="F52" t="s">
        <v>89</v>
      </c>
      <c r="G52">
        <v>2018</v>
      </c>
      <c r="H52" s="2">
        <v>43477</v>
      </c>
      <c r="I52">
        <v>19</v>
      </c>
      <c r="J52">
        <v>80609</v>
      </c>
      <c r="K52" s="1" t="s">
        <v>3</v>
      </c>
      <c r="L52">
        <v>9.5400000000000009</v>
      </c>
      <c r="M52">
        <v>0.63500000000000001</v>
      </c>
    </row>
    <row r="53" spans="1:13" x14ac:dyDescent="0.3">
      <c r="A53">
        <v>4</v>
      </c>
      <c r="B53" s="1" t="s">
        <v>85</v>
      </c>
      <c r="C53" t="s">
        <v>101</v>
      </c>
      <c r="D53" t="s">
        <v>102</v>
      </c>
      <c r="E53" t="s">
        <v>88</v>
      </c>
      <c r="F53" t="s">
        <v>89</v>
      </c>
      <c r="G53">
        <v>2016</v>
      </c>
      <c r="H53" s="2">
        <v>43477</v>
      </c>
      <c r="I53">
        <v>20</v>
      </c>
      <c r="J53">
        <v>134272</v>
      </c>
      <c r="K53" s="1" t="s">
        <v>3</v>
      </c>
      <c r="L53">
        <v>9.5400000000000009</v>
      </c>
      <c r="M53">
        <v>0.63500000000000001</v>
      </c>
    </row>
    <row r="54" spans="1:13" x14ac:dyDescent="0.3">
      <c r="A54">
        <v>1</v>
      </c>
      <c r="B54" s="1" t="s">
        <v>97</v>
      </c>
      <c r="C54" t="s">
        <v>103</v>
      </c>
      <c r="D54" t="s">
        <v>104</v>
      </c>
      <c r="E54" t="s">
        <v>84</v>
      </c>
      <c r="F54" t="s">
        <v>89</v>
      </c>
      <c r="G54">
        <v>2018</v>
      </c>
      <c r="H54" s="2">
        <v>43477</v>
      </c>
      <c r="I54">
        <v>19</v>
      </c>
      <c r="J54">
        <v>80305</v>
      </c>
      <c r="K54" s="1" t="s">
        <v>3</v>
      </c>
      <c r="L54">
        <v>9.5400000000000009</v>
      </c>
      <c r="M54">
        <v>0.63500000000000001</v>
      </c>
    </row>
    <row r="55" spans="1:13" x14ac:dyDescent="0.3">
      <c r="A55">
        <v>14</v>
      </c>
      <c r="B55" s="1" t="s">
        <v>85</v>
      </c>
      <c r="C55" t="s">
        <v>105</v>
      </c>
      <c r="D55" t="s">
        <v>106</v>
      </c>
      <c r="E55" t="s">
        <v>88</v>
      </c>
      <c r="F55" t="s">
        <v>89</v>
      </c>
      <c r="G55">
        <v>2016</v>
      </c>
      <c r="H55" s="2">
        <v>43842</v>
      </c>
      <c r="I55">
        <v>20</v>
      </c>
      <c r="J55">
        <v>134137</v>
      </c>
      <c r="K55" s="1" t="s">
        <v>3</v>
      </c>
      <c r="L55">
        <v>9.5400000000000009</v>
      </c>
      <c r="M55">
        <v>0.63500000000000001</v>
      </c>
    </row>
    <row r="56" spans="1:13" x14ac:dyDescent="0.3">
      <c r="A56">
        <v>13</v>
      </c>
      <c r="B56" s="1" t="s">
        <v>85</v>
      </c>
      <c r="C56" t="s">
        <v>107</v>
      </c>
      <c r="D56" t="s">
        <v>108</v>
      </c>
      <c r="E56" t="s">
        <v>88</v>
      </c>
      <c r="F56" t="s">
        <v>89</v>
      </c>
      <c r="G56">
        <v>2016</v>
      </c>
      <c r="H56" s="2">
        <v>43477</v>
      </c>
      <c r="I56">
        <v>20</v>
      </c>
      <c r="J56">
        <v>134272</v>
      </c>
      <c r="K56" s="1" t="s">
        <v>3</v>
      </c>
      <c r="L56">
        <v>9.5400000000000009</v>
      </c>
      <c r="M56">
        <v>0.63500000000000001</v>
      </c>
    </row>
    <row r="57" spans="1:13" x14ac:dyDescent="0.3">
      <c r="A57">
        <v>4</v>
      </c>
      <c r="B57" s="1" t="s">
        <v>81</v>
      </c>
      <c r="C57" t="s">
        <v>109</v>
      </c>
      <c r="D57" t="s">
        <v>110</v>
      </c>
      <c r="E57" t="s">
        <v>111</v>
      </c>
      <c r="F57" t="s">
        <v>22</v>
      </c>
      <c r="G57">
        <v>2018</v>
      </c>
      <c r="H57" s="2">
        <v>44208</v>
      </c>
      <c r="I57">
        <v>18</v>
      </c>
      <c r="J57">
        <v>58984</v>
      </c>
      <c r="K57" s="1" t="s">
        <v>3</v>
      </c>
      <c r="L57">
        <v>9.5400000000000009</v>
      </c>
      <c r="M57">
        <v>0.63500000000000001</v>
      </c>
    </row>
    <row r="58" spans="1:13" x14ac:dyDescent="0.3">
      <c r="A58">
        <v>14</v>
      </c>
      <c r="B58" s="1" t="s">
        <v>25</v>
      </c>
      <c r="C58" t="s">
        <v>112</v>
      </c>
      <c r="D58" t="s">
        <v>113</v>
      </c>
      <c r="E58" t="s">
        <v>114</v>
      </c>
      <c r="F58" t="s">
        <v>22</v>
      </c>
      <c r="G58">
        <v>2017</v>
      </c>
      <c r="H58" s="2">
        <v>44208</v>
      </c>
      <c r="I58">
        <v>15</v>
      </c>
      <c r="J58">
        <v>11725</v>
      </c>
      <c r="K58" s="1" t="s">
        <v>3</v>
      </c>
      <c r="L58">
        <v>9.5400000000000009</v>
      </c>
      <c r="M58">
        <v>0.63500000000000001</v>
      </c>
    </row>
    <row r="59" spans="1:13" x14ac:dyDescent="0.3">
      <c r="A59">
        <v>15</v>
      </c>
      <c r="B59" s="1" t="s">
        <v>85</v>
      </c>
      <c r="C59" t="s">
        <v>115</v>
      </c>
      <c r="D59" t="s">
        <v>116</v>
      </c>
      <c r="E59" t="s">
        <v>88</v>
      </c>
      <c r="F59" t="s">
        <v>89</v>
      </c>
      <c r="G59">
        <v>2016</v>
      </c>
      <c r="H59" s="2">
        <v>43842</v>
      </c>
      <c r="I59">
        <v>20</v>
      </c>
      <c r="J59">
        <v>134137</v>
      </c>
      <c r="K59" s="1" t="s">
        <v>3</v>
      </c>
      <c r="L59">
        <v>9.5400000000000009</v>
      </c>
      <c r="M59">
        <v>0.63500000000000001</v>
      </c>
    </row>
    <row r="60" spans="1:13" x14ac:dyDescent="0.3">
      <c r="A60">
        <v>3</v>
      </c>
      <c r="B60" s="1" t="s">
        <v>19</v>
      </c>
      <c r="C60" t="s">
        <v>117</v>
      </c>
      <c r="D60" t="s">
        <v>118</v>
      </c>
      <c r="E60" t="s">
        <v>84</v>
      </c>
      <c r="F60" t="s">
        <v>22</v>
      </c>
      <c r="G60">
        <v>2018</v>
      </c>
      <c r="H60" s="2">
        <v>43477</v>
      </c>
      <c r="I60">
        <v>23.5</v>
      </c>
      <c r="J60">
        <v>122002</v>
      </c>
      <c r="K60" s="1" t="s">
        <v>3</v>
      </c>
      <c r="L60">
        <v>9.5400000000000009</v>
      </c>
      <c r="M60">
        <v>0.63500000000000001</v>
      </c>
    </row>
    <row r="61" spans="1:13" x14ac:dyDescent="0.3">
      <c r="A61">
        <v>9</v>
      </c>
      <c r="B61" s="1" t="s">
        <v>85</v>
      </c>
      <c r="C61" t="s">
        <v>119</v>
      </c>
      <c r="D61" t="s">
        <v>120</v>
      </c>
      <c r="E61" t="s">
        <v>88</v>
      </c>
      <c r="F61" t="s">
        <v>89</v>
      </c>
      <c r="G61">
        <v>2016</v>
      </c>
      <c r="H61" s="2">
        <v>43477</v>
      </c>
      <c r="I61">
        <v>20</v>
      </c>
      <c r="J61">
        <v>134272</v>
      </c>
      <c r="K61" s="1" t="s">
        <v>3</v>
      </c>
      <c r="L61">
        <v>9.5400000000000009</v>
      </c>
      <c r="M61">
        <v>0.63500000000000001</v>
      </c>
    </row>
    <row r="62" spans="1:13" x14ac:dyDescent="0.3">
      <c r="A62">
        <v>8</v>
      </c>
      <c r="B62" s="1" t="s">
        <v>85</v>
      </c>
      <c r="C62" t="s">
        <v>121</v>
      </c>
      <c r="D62" t="s">
        <v>122</v>
      </c>
      <c r="E62" t="s">
        <v>88</v>
      </c>
      <c r="F62" t="s">
        <v>89</v>
      </c>
      <c r="G62">
        <v>2016</v>
      </c>
      <c r="H62" s="2">
        <v>43477</v>
      </c>
      <c r="I62">
        <v>20</v>
      </c>
      <c r="J62">
        <v>134272</v>
      </c>
      <c r="K62" s="1" t="s">
        <v>3</v>
      </c>
      <c r="L62">
        <v>9.5400000000000009</v>
      </c>
      <c r="M62">
        <v>0.63500000000000001</v>
      </c>
    </row>
    <row r="63" spans="1:13" x14ac:dyDescent="0.3">
      <c r="A63">
        <v>7</v>
      </c>
      <c r="B63" s="1" t="s">
        <v>85</v>
      </c>
      <c r="C63" t="s">
        <v>123</v>
      </c>
      <c r="D63" t="s">
        <v>124</v>
      </c>
      <c r="E63" t="s">
        <v>88</v>
      </c>
      <c r="F63" t="s">
        <v>89</v>
      </c>
      <c r="G63">
        <v>2016</v>
      </c>
      <c r="H63" s="2">
        <v>43477</v>
      </c>
      <c r="I63">
        <v>20</v>
      </c>
      <c r="J63">
        <v>134272</v>
      </c>
      <c r="K63" s="1" t="s">
        <v>3</v>
      </c>
      <c r="L63">
        <v>9.5400000000000009</v>
      </c>
      <c r="M63">
        <v>0.63500000000000001</v>
      </c>
    </row>
    <row r="64" spans="1:13" x14ac:dyDescent="0.3">
      <c r="A64">
        <v>12</v>
      </c>
      <c r="B64" s="1" t="s">
        <v>85</v>
      </c>
      <c r="C64" t="s">
        <v>125</v>
      </c>
      <c r="D64" t="s">
        <v>126</v>
      </c>
      <c r="E64" t="s">
        <v>88</v>
      </c>
      <c r="F64" t="s">
        <v>89</v>
      </c>
      <c r="G64">
        <v>2016</v>
      </c>
      <c r="H64" s="2">
        <v>43477</v>
      </c>
      <c r="I64">
        <v>20</v>
      </c>
      <c r="J64">
        <v>134272</v>
      </c>
      <c r="K64" s="1" t="s">
        <v>3</v>
      </c>
      <c r="L64">
        <v>9.5400000000000009</v>
      </c>
      <c r="M64">
        <v>0.63500000000000001</v>
      </c>
    </row>
    <row r="65" spans="1:13" x14ac:dyDescent="0.3">
      <c r="A65">
        <v>11</v>
      </c>
      <c r="B65" s="1" t="s">
        <v>85</v>
      </c>
      <c r="C65" t="s">
        <v>127</v>
      </c>
      <c r="D65" t="s">
        <v>128</v>
      </c>
      <c r="E65" t="s">
        <v>88</v>
      </c>
      <c r="F65" t="s">
        <v>89</v>
      </c>
      <c r="G65">
        <v>2016</v>
      </c>
      <c r="H65" s="2">
        <v>43477</v>
      </c>
      <c r="I65">
        <v>20</v>
      </c>
      <c r="J65">
        <v>134272</v>
      </c>
      <c r="K65" s="1" t="s">
        <v>3</v>
      </c>
      <c r="L65">
        <v>9.5400000000000009</v>
      </c>
      <c r="M65">
        <v>0.63500000000000001</v>
      </c>
    </row>
    <row r="66" spans="1:13" x14ac:dyDescent="0.3">
      <c r="A66">
        <v>10</v>
      </c>
      <c r="B66" s="1" t="s">
        <v>85</v>
      </c>
      <c r="C66" t="s">
        <v>129</v>
      </c>
      <c r="D66" t="s">
        <v>130</v>
      </c>
      <c r="E66" t="s">
        <v>88</v>
      </c>
      <c r="F66" t="s">
        <v>89</v>
      </c>
      <c r="G66">
        <v>2016</v>
      </c>
      <c r="H66" s="2">
        <v>43477</v>
      </c>
      <c r="I66">
        <v>20</v>
      </c>
      <c r="J66">
        <v>134272</v>
      </c>
      <c r="K66" s="1" t="s">
        <v>3</v>
      </c>
      <c r="L66">
        <v>9.5400000000000009</v>
      </c>
      <c r="M66">
        <v>0.63500000000000001</v>
      </c>
    </row>
    <row r="67" spans="1:13" x14ac:dyDescent="0.3">
      <c r="A67">
        <v>26</v>
      </c>
      <c r="B67" s="1" t="s">
        <v>97</v>
      </c>
      <c r="C67" t="s">
        <v>131</v>
      </c>
      <c r="D67" t="s">
        <v>132</v>
      </c>
      <c r="E67" t="s">
        <v>111</v>
      </c>
      <c r="F67" t="s">
        <v>89</v>
      </c>
      <c r="G67">
        <v>2018</v>
      </c>
      <c r="H67" s="2">
        <v>44938</v>
      </c>
      <c r="I67">
        <v>38.700000000000003</v>
      </c>
      <c r="J67">
        <v>70801</v>
      </c>
      <c r="K67" s="1" t="s">
        <v>3</v>
      </c>
      <c r="L67">
        <v>9.5400000000000009</v>
      </c>
      <c r="M67">
        <v>0.63500000000000001</v>
      </c>
    </row>
    <row r="68" spans="1:13" x14ac:dyDescent="0.3">
      <c r="A68">
        <v>1</v>
      </c>
      <c r="B68" s="1" t="s">
        <v>133</v>
      </c>
      <c r="C68" t="s">
        <v>134</v>
      </c>
      <c r="E68" t="s">
        <v>84</v>
      </c>
      <c r="F68" t="s">
        <v>135</v>
      </c>
      <c r="G68">
        <v>2014</v>
      </c>
      <c r="H68" s="2">
        <v>42339</v>
      </c>
      <c r="I68">
        <v>51</v>
      </c>
      <c r="J68">
        <v>65696</v>
      </c>
      <c r="K68" s="1" t="s">
        <v>3</v>
      </c>
      <c r="L68">
        <v>9.5400000000000009</v>
      </c>
      <c r="M68">
        <v>0.63500000000000001</v>
      </c>
    </row>
    <row r="69" spans="1:13" x14ac:dyDescent="0.3">
      <c r="A69">
        <v>15</v>
      </c>
      <c r="B69" s="1" t="s">
        <v>97</v>
      </c>
      <c r="C69" t="s">
        <v>136</v>
      </c>
      <c r="D69" t="s">
        <v>137</v>
      </c>
      <c r="E69" t="s">
        <v>84</v>
      </c>
      <c r="F69" t="s">
        <v>89</v>
      </c>
      <c r="G69">
        <v>2018</v>
      </c>
      <c r="H69" s="2">
        <v>44938</v>
      </c>
      <c r="I69">
        <v>38.700000000000003</v>
      </c>
      <c r="J69">
        <v>62406</v>
      </c>
      <c r="K69" s="1" t="s">
        <v>3</v>
      </c>
      <c r="L69">
        <v>9.5400000000000009</v>
      </c>
      <c r="M69">
        <v>0.63500000000000001</v>
      </c>
    </row>
    <row r="70" spans="1:13" x14ac:dyDescent="0.3">
      <c r="A70">
        <v>11</v>
      </c>
      <c r="B70" s="1" t="s">
        <v>97</v>
      </c>
      <c r="C70" t="s">
        <v>138</v>
      </c>
      <c r="D70" t="s">
        <v>139</v>
      </c>
      <c r="E70" t="s">
        <v>100</v>
      </c>
      <c r="F70" t="s">
        <v>89</v>
      </c>
      <c r="G70">
        <v>2018</v>
      </c>
      <c r="H70" s="2">
        <v>44208</v>
      </c>
      <c r="I70">
        <v>37.799999999999997</v>
      </c>
      <c r="J70">
        <v>59339</v>
      </c>
      <c r="K70" s="1" t="s">
        <v>3</v>
      </c>
      <c r="L70">
        <v>9.5400000000000009</v>
      </c>
      <c r="M70">
        <v>0.63500000000000001</v>
      </c>
    </row>
    <row r="71" spans="1:13" x14ac:dyDescent="0.3">
      <c r="A71">
        <v>12</v>
      </c>
      <c r="B71" s="1" t="s">
        <v>97</v>
      </c>
      <c r="C71" t="s">
        <v>140</v>
      </c>
      <c r="D71" t="s">
        <v>141</v>
      </c>
      <c r="E71" t="s">
        <v>111</v>
      </c>
      <c r="F71" t="s">
        <v>89</v>
      </c>
      <c r="G71">
        <v>2018</v>
      </c>
      <c r="H71" s="2">
        <v>44208</v>
      </c>
      <c r="I71">
        <v>37.799999999999997</v>
      </c>
      <c r="J71">
        <v>59339</v>
      </c>
      <c r="K71" s="1" t="s">
        <v>3</v>
      </c>
      <c r="L71">
        <v>9.5400000000000009</v>
      </c>
      <c r="M71">
        <v>0.63500000000000001</v>
      </c>
    </row>
    <row r="72" spans="1:13" x14ac:dyDescent="0.3">
      <c r="A72">
        <v>13</v>
      </c>
      <c r="B72" s="1" t="s">
        <v>142</v>
      </c>
      <c r="C72" t="s">
        <v>143</v>
      </c>
      <c r="D72" t="s">
        <v>144</v>
      </c>
      <c r="E72" t="s">
        <v>88</v>
      </c>
      <c r="F72" t="s">
        <v>89</v>
      </c>
      <c r="G72">
        <v>2018</v>
      </c>
      <c r="H72" s="2">
        <v>44208</v>
      </c>
      <c r="I72">
        <v>20</v>
      </c>
      <c r="J72">
        <v>93028</v>
      </c>
      <c r="K72" s="1" t="s">
        <v>3</v>
      </c>
      <c r="L72">
        <v>9.5400000000000009</v>
      </c>
      <c r="M72">
        <v>0.63500000000000001</v>
      </c>
    </row>
    <row r="73" spans="1:13" x14ac:dyDescent="0.3">
      <c r="A73">
        <v>22</v>
      </c>
      <c r="B73" s="1" t="s">
        <v>97</v>
      </c>
      <c r="C73" t="s">
        <v>145</v>
      </c>
      <c r="D73" t="s">
        <v>146</v>
      </c>
      <c r="E73" t="s">
        <v>111</v>
      </c>
      <c r="F73" t="s">
        <v>89</v>
      </c>
      <c r="G73">
        <v>2018</v>
      </c>
      <c r="H73" s="2">
        <v>44938</v>
      </c>
      <c r="I73">
        <v>38.700000000000003</v>
      </c>
      <c r="J73">
        <v>68555</v>
      </c>
      <c r="K73" s="1" t="s">
        <v>3</v>
      </c>
      <c r="L73">
        <v>9.5400000000000009</v>
      </c>
      <c r="M73">
        <v>0.63500000000000001</v>
      </c>
    </row>
    <row r="74" spans="1:13" x14ac:dyDescent="0.3">
      <c r="A74">
        <v>24</v>
      </c>
      <c r="B74" s="1" t="s">
        <v>97</v>
      </c>
      <c r="C74" t="s">
        <v>147</v>
      </c>
      <c r="D74" t="s">
        <v>148</v>
      </c>
      <c r="E74" t="s">
        <v>114</v>
      </c>
      <c r="F74" t="s">
        <v>89</v>
      </c>
      <c r="G74">
        <v>2018</v>
      </c>
      <c r="H74" s="2">
        <v>44938</v>
      </c>
      <c r="I74">
        <v>38.700000000000003</v>
      </c>
      <c r="J74">
        <v>68555</v>
      </c>
      <c r="K74" s="1" t="s">
        <v>3</v>
      </c>
      <c r="L74">
        <v>9.5400000000000009</v>
      </c>
      <c r="M74">
        <v>0.63500000000000001</v>
      </c>
    </row>
    <row r="75" spans="1:13" x14ac:dyDescent="0.3">
      <c r="A75">
        <v>26</v>
      </c>
      <c r="B75" s="1" t="s">
        <v>149</v>
      </c>
      <c r="C75" t="s">
        <v>150</v>
      </c>
      <c r="E75" t="s">
        <v>114</v>
      </c>
      <c r="F75" t="s">
        <v>22</v>
      </c>
      <c r="G75">
        <v>2014</v>
      </c>
      <c r="H75" s="2">
        <v>43435</v>
      </c>
      <c r="I75">
        <v>25</v>
      </c>
      <c r="J75">
        <v>106300</v>
      </c>
      <c r="K75" s="1" t="s">
        <v>3</v>
      </c>
      <c r="L75">
        <v>9.5400000000000009</v>
      </c>
      <c r="M75">
        <v>0.63500000000000001</v>
      </c>
    </row>
    <row r="76" spans="1:13" x14ac:dyDescent="0.3">
      <c r="A76">
        <v>33</v>
      </c>
      <c r="B76" s="1" t="s">
        <v>149</v>
      </c>
      <c r="C76" t="s">
        <v>151</v>
      </c>
      <c r="E76" t="s">
        <v>152</v>
      </c>
      <c r="F76" t="s">
        <v>22</v>
      </c>
      <c r="G76">
        <v>2014</v>
      </c>
      <c r="H76" s="2">
        <v>43435</v>
      </c>
      <c r="I76">
        <v>25</v>
      </c>
      <c r="J76">
        <v>106700</v>
      </c>
      <c r="K76" s="1" t="s">
        <v>3</v>
      </c>
      <c r="L76">
        <v>9.5400000000000009</v>
      </c>
      <c r="M76">
        <v>0.63500000000000001</v>
      </c>
    </row>
    <row r="77" spans="1:13" x14ac:dyDescent="0.3">
      <c r="A77">
        <v>16</v>
      </c>
      <c r="B77" s="1" t="s">
        <v>97</v>
      </c>
      <c r="C77" t="s">
        <v>153</v>
      </c>
      <c r="D77" t="s">
        <v>154</v>
      </c>
      <c r="E77" t="s">
        <v>114</v>
      </c>
      <c r="F77" t="s">
        <v>89</v>
      </c>
      <c r="G77">
        <v>2018</v>
      </c>
      <c r="H77" s="2">
        <v>44938</v>
      </c>
      <c r="I77">
        <v>38.700000000000003</v>
      </c>
      <c r="J77">
        <v>62410</v>
      </c>
      <c r="K77" s="1" t="s">
        <v>3</v>
      </c>
      <c r="L77">
        <v>9.5400000000000009</v>
      </c>
      <c r="M77">
        <v>0.63500000000000001</v>
      </c>
    </row>
    <row r="78" spans="1:13" x14ac:dyDescent="0.3">
      <c r="A78">
        <v>21</v>
      </c>
      <c r="B78" s="1" t="s">
        <v>97</v>
      </c>
      <c r="C78" t="s">
        <v>155</v>
      </c>
      <c r="D78" t="s">
        <v>156</v>
      </c>
      <c r="E78" t="s">
        <v>152</v>
      </c>
      <c r="F78" t="s">
        <v>89</v>
      </c>
      <c r="G78">
        <v>2018</v>
      </c>
      <c r="H78" s="2">
        <v>44938</v>
      </c>
      <c r="I78">
        <v>38.700000000000003</v>
      </c>
      <c r="J78">
        <v>68555</v>
      </c>
      <c r="K78" s="1" t="s">
        <v>3</v>
      </c>
      <c r="L78">
        <v>9.5400000000000009</v>
      </c>
      <c r="M78">
        <v>0.63500000000000001</v>
      </c>
    </row>
    <row r="79" spans="1:13" x14ac:dyDescent="0.3">
      <c r="A79">
        <v>3</v>
      </c>
      <c r="B79" s="1" t="s">
        <v>149</v>
      </c>
      <c r="C79" t="s">
        <v>157</v>
      </c>
      <c r="D79" t="s">
        <v>158</v>
      </c>
      <c r="E79" t="s">
        <v>84</v>
      </c>
      <c r="F79" t="s">
        <v>22</v>
      </c>
      <c r="G79">
        <v>2015</v>
      </c>
      <c r="H79" s="2">
        <v>43477</v>
      </c>
      <c r="I79">
        <v>25</v>
      </c>
      <c r="J79">
        <v>122570</v>
      </c>
      <c r="K79" s="1" t="s">
        <v>3</v>
      </c>
      <c r="L79">
        <v>9.5400000000000009</v>
      </c>
      <c r="M79">
        <v>0.63500000000000001</v>
      </c>
    </row>
    <row r="80" spans="1:13" x14ac:dyDescent="0.3">
      <c r="A80">
        <v>2</v>
      </c>
      <c r="B80" s="1" t="s">
        <v>85</v>
      </c>
      <c r="C80" t="s">
        <v>159</v>
      </c>
      <c r="D80" t="s">
        <v>160</v>
      </c>
      <c r="E80" t="s">
        <v>96</v>
      </c>
      <c r="F80" t="s">
        <v>89</v>
      </c>
      <c r="G80">
        <v>2016</v>
      </c>
      <c r="H80" s="2">
        <v>43112</v>
      </c>
      <c r="I80">
        <v>70</v>
      </c>
      <c r="J80">
        <v>141472</v>
      </c>
      <c r="K80" s="1" t="s">
        <v>3</v>
      </c>
      <c r="L80">
        <v>9.5400000000000009</v>
      </c>
      <c r="M80">
        <v>0.63500000000000001</v>
      </c>
    </row>
    <row r="81" spans="1:13" x14ac:dyDescent="0.3">
      <c r="A81">
        <v>1</v>
      </c>
      <c r="B81" s="1" t="s">
        <v>85</v>
      </c>
      <c r="C81" t="s">
        <v>161</v>
      </c>
      <c r="D81" t="s">
        <v>162</v>
      </c>
      <c r="E81" t="s">
        <v>96</v>
      </c>
      <c r="F81" t="s">
        <v>89</v>
      </c>
      <c r="G81">
        <v>2016</v>
      </c>
      <c r="H81" s="2">
        <v>43112</v>
      </c>
      <c r="I81">
        <v>48</v>
      </c>
      <c r="J81">
        <v>141472</v>
      </c>
      <c r="K81" s="1" t="s">
        <v>3</v>
      </c>
      <c r="L81">
        <v>9.5400000000000009</v>
      </c>
      <c r="M81">
        <v>0.63500000000000001</v>
      </c>
    </row>
    <row r="82" spans="1:13" x14ac:dyDescent="0.3">
      <c r="A82">
        <v>6</v>
      </c>
      <c r="B82" s="1" t="s">
        <v>142</v>
      </c>
      <c r="C82" t="s">
        <v>163</v>
      </c>
      <c r="D82" t="s">
        <v>164</v>
      </c>
      <c r="E82" t="s">
        <v>88</v>
      </c>
      <c r="F82" t="s">
        <v>89</v>
      </c>
      <c r="G82">
        <v>2018</v>
      </c>
      <c r="H82" s="2">
        <v>43477</v>
      </c>
      <c r="I82">
        <v>10</v>
      </c>
      <c r="J82">
        <v>130926</v>
      </c>
      <c r="K82" s="1" t="s">
        <v>3</v>
      </c>
      <c r="L82">
        <v>9.5400000000000009</v>
      </c>
      <c r="M82">
        <v>0.63500000000000001</v>
      </c>
    </row>
    <row r="83" spans="1:13" x14ac:dyDescent="0.3">
      <c r="A83">
        <v>3</v>
      </c>
      <c r="B83" s="1" t="s">
        <v>97</v>
      </c>
      <c r="C83" t="s">
        <v>165</v>
      </c>
      <c r="D83" t="s">
        <v>166</v>
      </c>
      <c r="E83" t="s">
        <v>84</v>
      </c>
      <c r="F83" t="s">
        <v>89</v>
      </c>
      <c r="G83">
        <v>2018</v>
      </c>
      <c r="H83" s="2">
        <v>43477</v>
      </c>
      <c r="I83">
        <v>22.8</v>
      </c>
      <c r="J83">
        <v>81104</v>
      </c>
      <c r="K83" s="1" t="s">
        <v>3</v>
      </c>
      <c r="L83">
        <v>9.5400000000000009</v>
      </c>
      <c r="M83">
        <v>0.63500000000000001</v>
      </c>
    </row>
    <row r="84" spans="1:13" x14ac:dyDescent="0.3">
      <c r="A84">
        <v>4</v>
      </c>
      <c r="B84" s="1" t="s">
        <v>97</v>
      </c>
      <c r="C84" t="s">
        <v>167</v>
      </c>
      <c r="D84" t="s">
        <v>168</v>
      </c>
      <c r="E84" t="s">
        <v>100</v>
      </c>
      <c r="F84" t="s">
        <v>89</v>
      </c>
      <c r="G84">
        <v>2018</v>
      </c>
      <c r="H84" s="2">
        <v>43477</v>
      </c>
      <c r="I84">
        <v>19</v>
      </c>
      <c r="J84">
        <v>81201</v>
      </c>
      <c r="K84" s="1" t="s">
        <v>3</v>
      </c>
      <c r="L84">
        <v>9.5400000000000009</v>
      </c>
      <c r="M84">
        <v>0.63500000000000001</v>
      </c>
    </row>
    <row r="85" spans="1:13" x14ac:dyDescent="0.3">
      <c r="A85">
        <v>5</v>
      </c>
      <c r="B85" s="1" t="s">
        <v>97</v>
      </c>
      <c r="C85" t="s">
        <v>169</v>
      </c>
      <c r="D85" t="s">
        <v>170</v>
      </c>
      <c r="E85" t="s">
        <v>84</v>
      </c>
      <c r="F85" t="s">
        <v>89</v>
      </c>
      <c r="G85">
        <v>2018</v>
      </c>
      <c r="H85" s="2">
        <v>43477</v>
      </c>
      <c r="I85">
        <v>19</v>
      </c>
      <c r="J85">
        <v>81205</v>
      </c>
      <c r="K85" s="1" t="s">
        <v>3</v>
      </c>
      <c r="L85">
        <v>9.5400000000000009</v>
      </c>
      <c r="M85">
        <v>0.63500000000000001</v>
      </c>
    </row>
    <row r="86" spans="1:13" x14ac:dyDescent="0.3">
      <c r="A86">
        <v>10</v>
      </c>
      <c r="B86" s="1" t="s">
        <v>97</v>
      </c>
      <c r="C86" t="s">
        <v>171</v>
      </c>
      <c r="D86" t="s">
        <v>172</v>
      </c>
      <c r="E86" t="s">
        <v>111</v>
      </c>
      <c r="F86" t="s">
        <v>89</v>
      </c>
      <c r="G86">
        <v>2018</v>
      </c>
      <c r="H86" s="2">
        <v>44208</v>
      </c>
      <c r="I86">
        <v>37.799999999999997</v>
      </c>
      <c r="J86">
        <v>59339</v>
      </c>
      <c r="K86" s="1" t="s">
        <v>3</v>
      </c>
      <c r="L86">
        <v>9.5400000000000009</v>
      </c>
      <c r="M86">
        <v>0.63500000000000001</v>
      </c>
    </row>
    <row r="87" spans="1:13" x14ac:dyDescent="0.3">
      <c r="A87">
        <v>5</v>
      </c>
      <c r="B87" s="1" t="s">
        <v>149</v>
      </c>
      <c r="C87" t="s">
        <v>173</v>
      </c>
      <c r="D87" t="s">
        <v>174</v>
      </c>
      <c r="E87" t="s">
        <v>152</v>
      </c>
      <c r="F87" t="s">
        <v>22</v>
      </c>
      <c r="G87">
        <v>2015</v>
      </c>
      <c r="H87" s="2">
        <v>43477</v>
      </c>
      <c r="I87">
        <v>15</v>
      </c>
      <c r="J87">
        <v>122570</v>
      </c>
      <c r="K87" s="1" t="s">
        <v>3</v>
      </c>
      <c r="L87">
        <v>9.5400000000000009</v>
      </c>
      <c r="M87">
        <v>0.63500000000000001</v>
      </c>
    </row>
    <row r="88" spans="1:13" x14ac:dyDescent="0.3">
      <c r="A88">
        <v>4</v>
      </c>
      <c r="B88" s="1" t="s">
        <v>149</v>
      </c>
      <c r="C88" t="s">
        <v>175</v>
      </c>
      <c r="D88" t="s">
        <v>176</v>
      </c>
      <c r="E88" t="s">
        <v>152</v>
      </c>
      <c r="F88" t="s">
        <v>22</v>
      </c>
      <c r="G88">
        <v>2015</v>
      </c>
      <c r="H88" s="2">
        <v>43477</v>
      </c>
      <c r="I88">
        <v>10</v>
      </c>
      <c r="J88">
        <v>122570</v>
      </c>
      <c r="K88" s="1" t="s">
        <v>3</v>
      </c>
      <c r="L88">
        <v>9.5400000000000009</v>
      </c>
      <c r="M88">
        <v>0.63500000000000001</v>
      </c>
    </row>
    <row r="89" spans="1:13" x14ac:dyDescent="0.3">
      <c r="A89">
        <v>7</v>
      </c>
      <c r="B89" s="1" t="s">
        <v>97</v>
      </c>
      <c r="C89" t="s">
        <v>177</v>
      </c>
      <c r="D89" t="s">
        <v>178</v>
      </c>
      <c r="E89" t="s">
        <v>84</v>
      </c>
      <c r="F89" t="s">
        <v>89</v>
      </c>
      <c r="G89">
        <v>2018</v>
      </c>
      <c r="H89" s="2">
        <v>44208</v>
      </c>
      <c r="I89">
        <v>37.799999999999997</v>
      </c>
      <c r="J89">
        <v>59339</v>
      </c>
      <c r="K89" s="1" t="s">
        <v>3</v>
      </c>
      <c r="L89">
        <v>9.5400000000000009</v>
      </c>
      <c r="M89">
        <v>0.63500000000000001</v>
      </c>
    </row>
    <row r="90" spans="1:13" x14ac:dyDescent="0.3">
      <c r="A90">
        <v>8</v>
      </c>
      <c r="B90" s="1" t="s">
        <v>97</v>
      </c>
      <c r="C90" t="s">
        <v>179</v>
      </c>
      <c r="D90" t="s">
        <v>180</v>
      </c>
      <c r="E90" t="s">
        <v>84</v>
      </c>
      <c r="F90" t="s">
        <v>89</v>
      </c>
      <c r="G90">
        <v>2018</v>
      </c>
      <c r="H90" s="2">
        <v>44208</v>
      </c>
      <c r="I90">
        <v>37.799999999999997</v>
      </c>
      <c r="J90">
        <v>59339</v>
      </c>
      <c r="K90" s="1" t="s">
        <v>3</v>
      </c>
      <c r="L90">
        <v>9.5400000000000009</v>
      </c>
      <c r="M90">
        <v>0.63500000000000001</v>
      </c>
    </row>
    <row r="91" spans="1:13" x14ac:dyDescent="0.3">
      <c r="A91">
        <v>9</v>
      </c>
      <c r="B91" s="1" t="s">
        <v>97</v>
      </c>
      <c r="C91" t="s">
        <v>181</v>
      </c>
      <c r="D91" t="s">
        <v>182</v>
      </c>
      <c r="E91" t="s">
        <v>100</v>
      </c>
      <c r="F91" t="s">
        <v>89</v>
      </c>
      <c r="G91">
        <v>2018</v>
      </c>
      <c r="H91" s="2">
        <v>44208</v>
      </c>
      <c r="I91">
        <v>37.799999999999997</v>
      </c>
      <c r="J91">
        <v>59339</v>
      </c>
      <c r="K91" s="1" t="s">
        <v>3</v>
      </c>
      <c r="L91">
        <v>9.5400000000000009</v>
      </c>
      <c r="M91">
        <v>0.63500000000000001</v>
      </c>
    </row>
    <row r="92" spans="1:13" x14ac:dyDescent="0.3">
      <c r="A92">
        <v>9</v>
      </c>
      <c r="B92" s="1" t="s">
        <v>183</v>
      </c>
      <c r="C92" t="s">
        <v>184</v>
      </c>
      <c r="D92" t="s">
        <v>185</v>
      </c>
      <c r="E92" t="s">
        <v>88</v>
      </c>
      <c r="F92" t="s">
        <v>89</v>
      </c>
      <c r="G92">
        <v>2017</v>
      </c>
      <c r="H92" s="2">
        <v>43842</v>
      </c>
      <c r="I92">
        <v>50</v>
      </c>
      <c r="J92">
        <v>85599</v>
      </c>
      <c r="K92" s="1" t="s">
        <v>3</v>
      </c>
      <c r="L92">
        <v>9.5400000000000009</v>
      </c>
      <c r="M92">
        <v>0.63500000000000001</v>
      </c>
    </row>
    <row r="93" spans="1:13" x14ac:dyDescent="0.3">
      <c r="A93">
        <v>8</v>
      </c>
      <c r="B93" s="1" t="s">
        <v>183</v>
      </c>
      <c r="C93" t="s">
        <v>186</v>
      </c>
      <c r="D93" t="s">
        <v>187</v>
      </c>
      <c r="E93" t="s">
        <v>88</v>
      </c>
      <c r="F93" t="s">
        <v>89</v>
      </c>
      <c r="G93">
        <v>2017</v>
      </c>
      <c r="H93" s="2">
        <v>43842</v>
      </c>
      <c r="I93">
        <v>50</v>
      </c>
      <c r="J93">
        <v>85599</v>
      </c>
      <c r="K93" s="1" t="s">
        <v>3</v>
      </c>
      <c r="L93">
        <v>9.5400000000000009</v>
      </c>
      <c r="M93">
        <v>0.63500000000000001</v>
      </c>
    </row>
    <row r="94" spans="1:13" x14ac:dyDescent="0.3">
      <c r="A94">
        <v>7</v>
      </c>
      <c r="B94" s="1" t="s">
        <v>183</v>
      </c>
      <c r="C94" t="s">
        <v>188</v>
      </c>
      <c r="D94" t="s">
        <v>189</v>
      </c>
      <c r="E94" t="s">
        <v>100</v>
      </c>
      <c r="F94" t="s">
        <v>89</v>
      </c>
      <c r="G94">
        <v>2017</v>
      </c>
      <c r="H94" s="2">
        <v>43842</v>
      </c>
      <c r="I94">
        <v>18</v>
      </c>
      <c r="J94">
        <v>85599</v>
      </c>
      <c r="K94" s="1" t="s">
        <v>3</v>
      </c>
      <c r="L94">
        <v>9.5400000000000009</v>
      </c>
      <c r="M94">
        <v>0.63500000000000001</v>
      </c>
    </row>
    <row r="95" spans="1:13" x14ac:dyDescent="0.3">
      <c r="A95">
        <v>13</v>
      </c>
      <c r="B95" s="1" t="s">
        <v>183</v>
      </c>
      <c r="C95" t="s">
        <v>190</v>
      </c>
      <c r="D95" t="s">
        <v>191</v>
      </c>
      <c r="E95" t="s">
        <v>100</v>
      </c>
      <c r="F95" t="s">
        <v>89</v>
      </c>
      <c r="G95">
        <v>2017</v>
      </c>
      <c r="H95" s="2">
        <v>43842</v>
      </c>
      <c r="I95">
        <v>32</v>
      </c>
      <c r="J95">
        <v>103939</v>
      </c>
      <c r="K95" s="1" t="s">
        <v>3</v>
      </c>
      <c r="L95">
        <v>9.5400000000000009</v>
      </c>
      <c r="M95">
        <v>0.63500000000000001</v>
      </c>
    </row>
    <row r="96" spans="1:13" x14ac:dyDescent="0.3">
      <c r="A96">
        <v>12</v>
      </c>
      <c r="B96" s="1" t="s">
        <v>192</v>
      </c>
      <c r="C96" t="s">
        <v>193</v>
      </c>
      <c r="D96" t="s">
        <v>194</v>
      </c>
      <c r="E96" t="s">
        <v>100</v>
      </c>
      <c r="F96" t="s">
        <v>89</v>
      </c>
      <c r="G96">
        <v>2017</v>
      </c>
      <c r="H96" s="2">
        <v>43842</v>
      </c>
      <c r="I96">
        <v>90.09</v>
      </c>
      <c r="J96">
        <v>92160</v>
      </c>
      <c r="K96" s="1" t="s">
        <v>3</v>
      </c>
      <c r="L96">
        <v>9.5400000000000009</v>
      </c>
      <c r="M96">
        <v>0.63500000000000001</v>
      </c>
    </row>
    <row r="97" spans="1:13" x14ac:dyDescent="0.3">
      <c r="A97">
        <v>10</v>
      </c>
      <c r="B97" s="1" t="s">
        <v>183</v>
      </c>
      <c r="C97" t="s">
        <v>195</v>
      </c>
      <c r="D97" t="s">
        <v>196</v>
      </c>
      <c r="E97" t="s">
        <v>152</v>
      </c>
      <c r="F97" t="s">
        <v>89</v>
      </c>
      <c r="G97">
        <v>2017</v>
      </c>
      <c r="H97" s="2">
        <v>43842</v>
      </c>
      <c r="I97">
        <v>32</v>
      </c>
      <c r="J97">
        <v>92055</v>
      </c>
      <c r="K97" s="1" t="s">
        <v>3</v>
      </c>
      <c r="L97">
        <v>9.5400000000000009</v>
      </c>
      <c r="M97">
        <v>0.63500000000000001</v>
      </c>
    </row>
    <row r="98" spans="1:13" x14ac:dyDescent="0.3">
      <c r="A98">
        <v>3</v>
      </c>
      <c r="B98" s="1" t="s">
        <v>183</v>
      </c>
      <c r="C98" t="s">
        <v>197</v>
      </c>
      <c r="D98" t="s">
        <v>198</v>
      </c>
      <c r="E98" t="s">
        <v>100</v>
      </c>
      <c r="F98" t="s">
        <v>89</v>
      </c>
      <c r="G98">
        <v>2017</v>
      </c>
      <c r="H98" s="2">
        <v>43477</v>
      </c>
      <c r="I98">
        <v>50</v>
      </c>
      <c r="J98">
        <v>123001</v>
      </c>
      <c r="K98" s="1" t="s">
        <v>3</v>
      </c>
      <c r="L98">
        <v>9.5400000000000009</v>
      </c>
      <c r="M98">
        <v>0.63500000000000001</v>
      </c>
    </row>
    <row r="99" spans="1:13" x14ac:dyDescent="0.3">
      <c r="A99">
        <v>2</v>
      </c>
      <c r="B99" s="1" t="s">
        <v>183</v>
      </c>
      <c r="C99" t="s">
        <v>199</v>
      </c>
      <c r="D99" t="s">
        <v>200</v>
      </c>
      <c r="E99" t="s">
        <v>100</v>
      </c>
      <c r="F99" t="s">
        <v>89</v>
      </c>
      <c r="G99">
        <v>2017</v>
      </c>
      <c r="H99" s="2">
        <v>43112</v>
      </c>
      <c r="I99">
        <v>25</v>
      </c>
      <c r="J99">
        <v>126968</v>
      </c>
      <c r="K99" s="1" t="s">
        <v>3</v>
      </c>
      <c r="L99">
        <v>9.5400000000000009</v>
      </c>
      <c r="M99">
        <v>0.63500000000000001</v>
      </c>
    </row>
    <row r="100" spans="1:13" x14ac:dyDescent="0.3">
      <c r="A100">
        <v>1</v>
      </c>
      <c r="B100" s="1" t="s">
        <v>183</v>
      </c>
      <c r="C100" t="s">
        <v>201</v>
      </c>
      <c r="D100" t="s">
        <v>202</v>
      </c>
      <c r="E100" t="s">
        <v>100</v>
      </c>
      <c r="F100" t="s">
        <v>89</v>
      </c>
      <c r="G100">
        <v>2017</v>
      </c>
      <c r="H100" s="2">
        <v>43112</v>
      </c>
      <c r="I100">
        <v>25</v>
      </c>
      <c r="J100">
        <v>126968</v>
      </c>
      <c r="K100" s="1" t="s">
        <v>3</v>
      </c>
      <c r="L100">
        <v>9.5400000000000009</v>
      </c>
      <c r="M100">
        <v>0.63500000000000001</v>
      </c>
    </row>
    <row r="101" spans="1:13" x14ac:dyDescent="0.3">
      <c r="A101">
        <v>6</v>
      </c>
      <c r="B101" s="1" t="s">
        <v>183</v>
      </c>
      <c r="C101" t="s">
        <v>203</v>
      </c>
      <c r="D101" t="s">
        <v>204</v>
      </c>
      <c r="E101" t="s">
        <v>100</v>
      </c>
      <c r="F101" t="s">
        <v>89</v>
      </c>
      <c r="G101">
        <v>2017</v>
      </c>
      <c r="H101" s="2">
        <v>43477</v>
      </c>
      <c r="I101">
        <v>50</v>
      </c>
      <c r="J101">
        <v>123001</v>
      </c>
      <c r="K101" s="1" t="s">
        <v>3</v>
      </c>
      <c r="L101">
        <v>9.5400000000000009</v>
      </c>
      <c r="M101">
        <v>0.63500000000000001</v>
      </c>
    </row>
    <row r="102" spans="1:13" x14ac:dyDescent="0.3">
      <c r="A102">
        <v>5</v>
      </c>
      <c r="B102" s="1" t="s">
        <v>183</v>
      </c>
      <c r="C102" t="s">
        <v>205</v>
      </c>
      <c r="D102" t="s">
        <v>206</v>
      </c>
      <c r="E102" t="s">
        <v>100</v>
      </c>
      <c r="F102" t="s">
        <v>89</v>
      </c>
      <c r="G102">
        <v>2017</v>
      </c>
      <c r="H102" s="2">
        <v>43477</v>
      </c>
      <c r="I102">
        <v>50</v>
      </c>
      <c r="J102">
        <v>123001</v>
      </c>
      <c r="K102" s="1" t="s">
        <v>3</v>
      </c>
      <c r="L102">
        <v>9.5400000000000009</v>
      </c>
      <c r="M102">
        <v>0.63500000000000001</v>
      </c>
    </row>
    <row r="103" spans="1:13" x14ac:dyDescent="0.3">
      <c r="A103">
        <v>4</v>
      </c>
      <c r="B103" s="1" t="s">
        <v>183</v>
      </c>
      <c r="C103" t="s">
        <v>207</v>
      </c>
      <c r="D103" t="s">
        <v>208</v>
      </c>
      <c r="E103" t="s">
        <v>100</v>
      </c>
      <c r="F103" t="s">
        <v>89</v>
      </c>
      <c r="G103">
        <v>2017</v>
      </c>
      <c r="H103" s="2">
        <v>43477</v>
      </c>
      <c r="I103">
        <v>50</v>
      </c>
      <c r="J103">
        <v>123001</v>
      </c>
      <c r="K103" s="1" t="s">
        <v>3</v>
      </c>
      <c r="L103">
        <v>9.5400000000000009</v>
      </c>
      <c r="M103">
        <v>0.63500000000000001</v>
      </c>
    </row>
    <row r="104" spans="1:13" x14ac:dyDescent="0.3">
      <c r="A104">
        <v>36</v>
      </c>
      <c r="B104" s="1" t="s">
        <v>85</v>
      </c>
      <c r="C104" t="s">
        <v>209</v>
      </c>
      <c r="D104" t="s">
        <v>210</v>
      </c>
      <c r="E104" t="s">
        <v>88</v>
      </c>
      <c r="F104" t="s">
        <v>89</v>
      </c>
      <c r="G104">
        <v>2017</v>
      </c>
      <c r="H104" s="2">
        <v>44573</v>
      </c>
      <c r="I104">
        <v>20</v>
      </c>
      <c r="J104">
        <v>115000</v>
      </c>
      <c r="K104" s="1" t="s">
        <v>3</v>
      </c>
      <c r="L104">
        <v>9.5400000000000009</v>
      </c>
      <c r="M104">
        <v>0.63500000000000001</v>
      </c>
    </row>
    <row r="105" spans="1:13" x14ac:dyDescent="0.3">
      <c r="A105">
        <v>34</v>
      </c>
      <c r="B105" s="1" t="s">
        <v>85</v>
      </c>
      <c r="C105" t="s">
        <v>211</v>
      </c>
      <c r="D105" t="s">
        <v>212</v>
      </c>
      <c r="E105" t="s">
        <v>88</v>
      </c>
      <c r="F105" t="s">
        <v>89</v>
      </c>
      <c r="G105">
        <v>2017</v>
      </c>
      <c r="H105" s="2">
        <v>44573</v>
      </c>
      <c r="I105">
        <v>20</v>
      </c>
      <c r="J105">
        <v>115000</v>
      </c>
      <c r="K105" s="1" t="s">
        <v>3</v>
      </c>
      <c r="L105">
        <v>9.5400000000000009</v>
      </c>
      <c r="M105">
        <v>0.63500000000000001</v>
      </c>
    </row>
    <row r="106" spans="1:13" x14ac:dyDescent="0.3">
      <c r="A106">
        <v>32</v>
      </c>
      <c r="B106" s="1" t="s">
        <v>85</v>
      </c>
      <c r="C106" t="s">
        <v>213</v>
      </c>
      <c r="D106" t="s">
        <v>214</v>
      </c>
      <c r="E106" t="s">
        <v>88</v>
      </c>
      <c r="F106" t="s">
        <v>89</v>
      </c>
      <c r="G106">
        <v>2017</v>
      </c>
      <c r="H106" s="2">
        <v>44573</v>
      </c>
      <c r="I106">
        <v>20</v>
      </c>
      <c r="J106">
        <v>115000</v>
      </c>
      <c r="K106" s="1" t="s">
        <v>3</v>
      </c>
      <c r="L106">
        <v>9.5400000000000009</v>
      </c>
      <c r="M106">
        <v>0.63500000000000001</v>
      </c>
    </row>
    <row r="107" spans="1:13" x14ac:dyDescent="0.3">
      <c r="A107">
        <v>39</v>
      </c>
      <c r="B107" s="1" t="s">
        <v>85</v>
      </c>
      <c r="C107" t="s">
        <v>215</v>
      </c>
      <c r="D107" t="s">
        <v>216</v>
      </c>
      <c r="E107" t="s">
        <v>96</v>
      </c>
      <c r="F107" t="s">
        <v>89</v>
      </c>
      <c r="G107">
        <v>2017</v>
      </c>
      <c r="H107" s="2">
        <v>44573</v>
      </c>
      <c r="I107">
        <v>20</v>
      </c>
      <c r="J107">
        <v>115000</v>
      </c>
      <c r="K107" s="1" t="s">
        <v>3</v>
      </c>
      <c r="L107">
        <v>9.5400000000000009</v>
      </c>
      <c r="M107">
        <v>0.63500000000000001</v>
      </c>
    </row>
    <row r="108" spans="1:13" x14ac:dyDescent="0.3">
      <c r="A108">
        <v>38</v>
      </c>
      <c r="B108" s="1" t="s">
        <v>85</v>
      </c>
      <c r="C108" t="s">
        <v>217</v>
      </c>
      <c r="D108" t="s">
        <v>218</v>
      </c>
      <c r="E108" t="s">
        <v>96</v>
      </c>
      <c r="F108" t="s">
        <v>89</v>
      </c>
      <c r="G108">
        <v>2017</v>
      </c>
      <c r="H108" s="2">
        <v>44573</v>
      </c>
      <c r="I108">
        <v>20</v>
      </c>
      <c r="J108">
        <v>115000</v>
      </c>
      <c r="K108" s="1" t="s">
        <v>3</v>
      </c>
      <c r="L108">
        <v>9.5400000000000009</v>
      </c>
      <c r="M108">
        <v>0.63500000000000001</v>
      </c>
    </row>
    <row r="109" spans="1:13" x14ac:dyDescent="0.3">
      <c r="A109">
        <v>37</v>
      </c>
      <c r="B109" s="1" t="s">
        <v>85</v>
      </c>
      <c r="C109" t="s">
        <v>219</v>
      </c>
      <c r="D109" t="s">
        <v>220</v>
      </c>
      <c r="E109" t="s">
        <v>96</v>
      </c>
      <c r="F109" t="s">
        <v>89</v>
      </c>
      <c r="G109">
        <v>2017</v>
      </c>
      <c r="H109" s="2">
        <v>44573</v>
      </c>
      <c r="I109">
        <v>20</v>
      </c>
      <c r="J109">
        <v>115000</v>
      </c>
      <c r="K109" s="1" t="s">
        <v>3</v>
      </c>
      <c r="L109">
        <v>9.5400000000000009</v>
      </c>
      <c r="M109">
        <v>0.63500000000000001</v>
      </c>
    </row>
    <row r="110" spans="1:13" x14ac:dyDescent="0.3">
      <c r="A110">
        <v>19</v>
      </c>
      <c r="B110" s="1" t="s">
        <v>183</v>
      </c>
      <c r="C110" t="s">
        <v>221</v>
      </c>
      <c r="D110" t="s">
        <v>222</v>
      </c>
      <c r="E110" t="s">
        <v>88</v>
      </c>
      <c r="F110" t="s">
        <v>89</v>
      </c>
      <c r="G110">
        <v>2017</v>
      </c>
      <c r="H110" s="2">
        <v>44208</v>
      </c>
      <c r="I110">
        <v>16.8</v>
      </c>
      <c r="J110">
        <v>85599</v>
      </c>
      <c r="K110" s="1" t="s">
        <v>3</v>
      </c>
      <c r="L110">
        <v>9.5400000000000009</v>
      </c>
      <c r="M110">
        <v>0.63500000000000001</v>
      </c>
    </row>
    <row r="111" spans="1:13" x14ac:dyDescent="0.3">
      <c r="A111">
        <v>16</v>
      </c>
      <c r="B111" s="1" t="s">
        <v>85</v>
      </c>
      <c r="C111" t="s">
        <v>223</v>
      </c>
      <c r="D111" t="s">
        <v>224</v>
      </c>
      <c r="E111" t="s">
        <v>96</v>
      </c>
      <c r="F111" t="s">
        <v>89</v>
      </c>
      <c r="G111">
        <v>2017</v>
      </c>
      <c r="H111" s="2">
        <v>43842</v>
      </c>
      <c r="I111">
        <v>40</v>
      </c>
      <c r="J111">
        <v>115000</v>
      </c>
      <c r="K111" s="1" t="s">
        <v>3</v>
      </c>
      <c r="L111">
        <v>9.5400000000000009</v>
      </c>
      <c r="M111">
        <v>0.63500000000000001</v>
      </c>
    </row>
    <row r="112" spans="1:13" x14ac:dyDescent="0.3">
      <c r="A112">
        <v>15</v>
      </c>
      <c r="B112" s="1" t="s">
        <v>183</v>
      </c>
      <c r="C112" t="s">
        <v>225</v>
      </c>
      <c r="D112" t="s">
        <v>226</v>
      </c>
      <c r="E112" t="s">
        <v>152</v>
      </c>
      <c r="F112" t="s">
        <v>89</v>
      </c>
      <c r="G112">
        <v>2017</v>
      </c>
      <c r="H112" s="2">
        <v>43842</v>
      </c>
      <c r="I112">
        <v>32</v>
      </c>
      <c r="J112">
        <v>109099</v>
      </c>
      <c r="K112" s="1" t="s">
        <v>3</v>
      </c>
      <c r="L112">
        <v>9.5400000000000009</v>
      </c>
      <c r="M112">
        <v>0.63500000000000001</v>
      </c>
    </row>
    <row r="113" spans="1:13" x14ac:dyDescent="0.3">
      <c r="A113">
        <v>31</v>
      </c>
      <c r="B113" s="1" t="s">
        <v>85</v>
      </c>
      <c r="C113" t="s">
        <v>227</v>
      </c>
      <c r="D113" t="s">
        <v>228</v>
      </c>
      <c r="E113" t="s">
        <v>88</v>
      </c>
      <c r="F113" t="s">
        <v>89</v>
      </c>
      <c r="G113">
        <v>2017</v>
      </c>
      <c r="H113" s="2">
        <v>44573</v>
      </c>
      <c r="I113">
        <v>20</v>
      </c>
      <c r="J113">
        <v>115000</v>
      </c>
      <c r="K113" s="1" t="s">
        <v>3</v>
      </c>
      <c r="L113">
        <v>9.5400000000000009</v>
      </c>
      <c r="M113">
        <v>0.63500000000000001</v>
      </c>
    </row>
    <row r="114" spans="1:13" x14ac:dyDescent="0.3">
      <c r="A114">
        <v>24</v>
      </c>
      <c r="B114" s="1" t="s">
        <v>85</v>
      </c>
      <c r="C114" t="s">
        <v>229</v>
      </c>
      <c r="D114" t="s">
        <v>230</v>
      </c>
      <c r="E114" t="s">
        <v>88</v>
      </c>
      <c r="F114" t="s">
        <v>89</v>
      </c>
      <c r="G114">
        <v>2017</v>
      </c>
      <c r="H114" s="2">
        <v>44208</v>
      </c>
      <c r="I114">
        <v>40</v>
      </c>
      <c r="J114">
        <v>115000</v>
      </c>
      <c r="K114" s="1" t="s">
        <v>3</v>
      </c>
      <c r="L114">
        <v>9.5400000000000009</v>
      </c>
      <c r="M114">
        <v>0.63500000000000001</v>
      </c>
    </row>
    <row r="115" spans="1:13" x14ac:dyDescent="0.3">
      <c r="A115">
        <v>22</v>
      </c>
      <c r="B115" s="1" t="s">
        <v>183</v>
      </c>
      <c r="C115" t="s">
        <v>231</v>
      </c>
      <c r="D115" t="s">
        <v>232</v>
      </c>
      <c r="E115" t="s">
        <v>88</v>
      </c>
      <c r="F115" t="s">
        <v>89</v>
      </c>
      <c r="G115">
        <v>2017</v>
      </c>
      <c r="H115" s="2">
        <v>44208</v>
      </c>
      <c r="I115">
        <v>33.200000000000003</v>
      </c>
      <c r="J115">
        <v>105025</v>
      </c>
      <c r="K115" s="1" t="s">
        <v>3</v>
      </c>
      <c r="L115">
        <v>9.5400000000000009</v>
      </c>
      <c r="M115">
        <v>0.63500000000000001</v>
      </c>
    </row>
    <row r="116" spans="1:13" x14ac:dyDescent="0.3">
      <c r="A116">
        <v>24</v>
      </c>
      <c r="B116" s="1" t="s">
        <v>85</v>
      </c>
      <c r="C116" t="s">
        <v>233</v>
      </c>
      <c r="D116" t="s">
        <v>234</v>
      </c>
      <c r="E116" t="s">
        <v>88</v>
      </c>
      <c r="F116" t="s">
        <v>89</v>
      </c>
      <c r="G116">
        <v>2016</v>
      </c>
      <c r="H116" s="2">
        <v>43842</v>
      </c>
      <c r="I116">
        <v>20</v>
      </c>
      <c r="J116">
        <v>134137</v>
      </c>
      <c r="K116" s="1" t="s">
        <v>3</v>
      </c>
      <c r="L116">
        <v>9.5400000000000009</v>
      </c>
      <c r="M116">
        <v>0.63500000000000001</v>
      </c>
    </row>
    <row r="117" spans="1:13" x14ac:dyDescent="0.3">
      <c r="A117">
        <v>23</v>
      </c>
      <c r="B117" s="1" t="s">
        <v>85</v>
      </c>
      <c r="C117" t="s">
        <v>235</v>
      </c>
      <c r="D117" t="s">
        <v>236</v>
      </c>
      <c r="E117" t="s">
        <v>88</v>
      </c>
      <c r="F117" t="s">
        <v>89</v>
      </c>
      <c r="G117">
        <v>2016</v>
      </c>
      <c r="H117" s="2">
        <v>43842</v>
      </c>
      <c r="I117">
        <v>20</v>
      </c>
      <c r="J117">
        <v>134137</v>
      </c>
      <c r="K117" s="1" t="s">
        <v>3</v>
      </c>
      <c r="L117">
        <v>9.5400000000000009</v>
      </c>
      <c r="M117">
        <v>0.63500000000000001</v>
      </c>
    </row>
    <row r="118" spans="1:13" x14ac:dyDescent="0.3">
      <c r="A118">
        <v>22</v>
      </c>
      <c r="B118" s="1" t="s">
        <v>85</v>
      </c>
      <c r="C118" t="s">
        <v>237</v>
      </c>
      <c r="D118" t="s">
        <v>238</v>
      </c>
      <c r="E118" t="s">
        <v>88</v>
      </c>
      <c r="F118" t="s">
        <v>89</v>
      </c>
      <c r="G118">
        <v>2016</v>
      </c>
      <c r="H118" s="2">
        <v>43842</v>
      </c>
      <c r="I118">
        <v>20</v>
      </c>
      <c r="J118">
        <v>134137</v>
      </c>
      <c r="K118" s="1" t="s">
        <v>3</v>
      </c>
      <c r="L118">
        <v>9.5400000000000009</v>
      </c>
      <c r="M118">
        <v>0.63500000000000001</v>
      </c>
    </row>
    <row r="119" spans="1:13" x14ac:dyDescent="0.3">
      <c r="A119">
        <v>1</v>
      </c>
      <c r="B119" s="1" t="s">
        <v>239</v>
      </c>
      <c r="C119" t="s">
        <v>240</v>
      </c>
      <c r="D119" t="s">
        <v>241</v>
      </c>
      <c r="E119" t="s">
        <v>242</v>
      </c>
      <c r="F119" t="s">
        <v>243</v>
      </c>
      <c r="G119">
        <v>2017</v>
      </c>
      <c r="H119" s="2">
        <v>44208</v>
      </c>
      <c r="I119">
        <v>24.9</v>
      </c>
      <c r="J119">
        <v>163912</v>
      </c>
      <c r="K119" s="1" t="s">
        <v>3</v>
      </c>
      <c r="L119">
        <v>9.5400000000000009</v>
      </c>
      <c r="M119">
        <v>0.63500000000000001</v>
      </c>
    </row>
    <row r="120" spans="1:13" x14ac:dyDescent="0.3">
      <c r="A120">
        <v>26</v>
      </c>
      <c r="B120" s="1" t="s">
        <v>85</v>
      </c>
      <c r="C120" t="s">
        <v>244</v>
      </c>
      <c r="D120" t="s">
        <v>245</v>
      </c>
      <c r="E120" t="s">
        <v>88</v>
      </c>
      <c r="F120" t="s">
        <v>89</v>
      </c>
      <c r="G120">
        <v>2016</v>
      </c>
      <c r="H120" s="2">
        <v>43842</v>
      </c>
      <c r="I120">
        <v>20</v>
      </c>
      <c r="J120">
        <v>134137</v>
      </c>
      <c r="K120" s="1" t="s">
        <v>3</v>
      </c>
      <c r="L120">
        <v>9.5400000000000009</v>
      </c>
      <c r="M120">
        <v>0.63500000000000001</v>
      </c>
    </row>
    <row r="121" spans="1:13" x14ac:dyDescent="0.3">
      <c r="A121">
        <v>25</v>
      </c>
      <c r="B121" s="1" t="s">
        <v>85</v>
      </c>
      <c r="C121" t="s">
        <v>246</v>
      </c>
      <c r="D121" t="s">
        <v>247</v>
      </c>
      <c r="E121" t="s">
        <v>88</v>
      </c>
      <c r="F121" t="s">
        <v>89</v>
      </c>
      <c r="G121">
        <v>2016</v>
      </c>
      <c r="H121" s="2">
        <v>43842</v>
      </c>
      <c r="I121">
        <v>20</v>
      </c>
      <c r="J121">
        <v>134137</v>
      </c>
      <c r="K121" s="1" t="s">
        <v>3</v>
      </c>
      <c r="L121">
        <v>9.5400000000000009</v>
      </c>
      <c r="M121">
        <v>0.63500000000000001</v>
      </c>
    </row>
    <row r="122" spans="1:13" x14ac:dyDescent="0.3">
      <c r="A122">
        <v>18</v>
      </c>
      <c r="B122" s="1" t="s">
        <v>85</v>
      </c>
      <c r="C122" t="s">
        <v>248</v>
      </c>
      <c r="D122" t="s">
        <v>249</v>
      </c>
      <c r="E122" t="s">
        <v>88</v>
      </c>
      <c r="F122" t="s">
        <v>89</v>
      </c>
      <c r="G122">
        <v>2016</v>
      </c>
      <c r="H122" s="2">
        <v>43842</v>
      </c>
      <c r="I122">
        <v>20</v>
      </c>
      <c r="J122">
        <v>134137</v>
      </c>
      <c r="K122" s="1" t="s">
        <v>3</v>
      </c>
      <c r="L122">
        <v>9.5400000000000009</v>
      </c>
      <c r="M122">
        <v>0.63500000000000001</v>
      </c>
    </row>
    <row r="123" spans="1:13" x14ac:dyDescent="0.3">
      <c r="A123">
        <v>17</v>
      </c>
      <c r="B123" s="1" t="s">
        <v>85</v>
      </c>
      <c r="C123" t="s">
        <v>250</v>
      </c>
      <c r="D123" t="s">
        <v>251</v>
      </c>
      <c r="E123" t="s">
        <v>88</v>
      </c>
      <c r="F123" t="s">
        <v>89</v>
      </c>
      <c r="G123">
        <v>2016</v>
      </c>
      <c r="H123" s="2">
        <v>43842</v>
      </c>
      <c r="I123">
        <v>20</v>
      </c>
      <c r="J123">
        <v>134137</v>
      </c>
      <c r="K123" s="1" t="s">
        <v>3</v>
      </c>
      <c r="L123">
        <v>9.5400000000000009</v>
      </c>
      <c r="M123">
        <v>0.63500000000000001</v>
      </c>
    </row>
    <row r="124" spans="1:13" x14ac:dyDescent="0.3">
      <c r="A124">
        <v>16</v>
      </c>
      <c r="B124" s="1" t="s">
        <v>85</v>
      </c>
      <c r="C124" t="s">
        <v>252</v>
      </c>
      <c r="D124" t="s">
        <v>253</v>
      </c>
      <c r="E124" t="s">
        <v>88</v>
      </c>
      <c r="F124" t="s">
        <v>89</v>
      </c>
      <c r="G124">
        <v>2016</v>
      </c>
      <c r="H124" s="2">
        <v>43842</v>
      </c>
      <c r="I124">
        <v>20</v>
      </c>
      <c r="J124">
        <v>134137</v>
      </c>
      <c r="K124" s="1" t="s">
        <v>3</v>
      </c>
      <c r="L124">
        <v>9.5400000000000009</v>
      </c>
      <c r="M124">
        <v>0.63500000000000001</v>
      </c>
    </row>
    <row r="125" spans="1:13" x14ac:dyDescent="0.3">
      <c r="A125">
        <v>21</v>
      </c>
      <c r="B125" s="1" t="s">
        <v>85</v>
      </c>
      <c r="C125" t="s">
        <v>254</v>
      </c>
      <c r="D125" t="s">
        <v>255</v>
      </c>
      <c r="E125" t="s">
        <v>88</v>
      </c>
      <c r="F125" t="s">
        <v>89</v>
      </c>
      <c r="G125">
        <v>2016</v>
      </c>
      <c r="H125" s="2">
        <v>43842</v>
      </c>
      <c r="I125">
        <v>20</v>
      </c>
      <c r="J125">
        <v>134137</v>
      </c>
      <c r="K125" s="1" t="s">
        <v>3</v>
      </c>
      <c r="L125">
        <v>9.5400000000000009</v>
      </c>
      <c r="M125">
        <v>0.63500000000000001</v>
      </c>
    </row>
    <row r="126" spans="1:13" x14ac:dyDescent="0.3">
      <c r="A126">
        <v>20</v>
      </c>
      <c r="B126" s="1" t="s">
        <v>85</v>
      </c>
      <c r="C126" t="s">
        <v>256</v>
      </c>
      <c r="D126" t="s">
        <v>257</v>
      </c>
      <c r="E126" t="s">
        <v>88</v>
      </c>
      <c r="F126" t="s">
        <v>89</v>
      </c>
      <c r="G126">
        <v>2016</v>
      </c>
      <c r="H126" s="2">
        <v>43842</v>
      </c>
      <c r="I126">
        <v>20</v>
      </c>
      <c r="J126">
        <v>134137</v>
      </c>
      <c r="K126" s="1" t="s">
        <v>3</v>
      </c>
      <c r="L126">
        <v>9.5400000000000009</v>
      </c>
      <c r="M126">
        <v>0.63500000000000001</v>
      </c>
    </row>
    <row r="127" spans="1:13" x14ac:dyDescent="0.3">
      <c r="A127">
        <v>19</v>
      </c>
      <c r="B127" s="1" t="s">
        <v>85</v>
      </c>
      <c r="C127" t="s">
        <v>258</v>
      </c>
      <c r="D127" t="s">
        <v>259</v>
      </c>
      <c r="E127" t="s">
        <v>88</v>
      </c>
      <c r="F127" t="s">
        <v>89</v>
      </c>
      <c r="G127">
        <v>2016</v>
      </c>
      <c r="H127" s="2">
        <v>43842</v>
      </c>
      <c r="I127">
        <v>20</v>
      </c>
      <c r="J127">
        <v>134137</v>
      </c>
      <c r="K127" s="1" t="s">
        <v>3</v>
      </c>
      <c r="L127">
        <v>9.5400000000000009</v>
      </c>
      <c r="M127">
        <v>0.63500000000000001</v>
      </c>
    </row>
    <row r="128" spans="1:13" x14ac:dyDescent="0.3">
      <c r="A128">
        <v>42</v>
      </c>
      <c r="B128" s="1" t="s">
        <v>85</v>
      </c>
      <c r="C128" t="s">
        <v>260</v>
      </c>
      <c r="D128" t="s">
        <v>261</v>
      </c>
      <c r="E128" t="s">
        <v>88</v>
      </c>
      <c r="F128" t="s">
        <v>89</v>
      </c>
      <c r="G128">
        <v>2017</v>
      </c>
      <c r="H128" s="2">
        <v>44573</v>
      </c>
      <c r="I128">
        <v>20</v>
      </c>
      <c r="J128">
        <v>115000</v>
      </c>
      <c r="K128" s="1" t="s">
        <v>3</v>
      </c>
      <c r="L128">
        <v>9.5400000000000009</v>
      </c>
      <c r="M128">
        <v>0.63500000000000001</v>
      </c>
    </row>
    <row r="129" spans="1:13" x14ac:dyDescent="0.3">
      <c r="A129">
        <v>43</v>
      </c>
      <c r="B129" s="1" t="s">
        <v>85</v>
      </c>
      <c r="C129" t="s">
        <v>262</v>
      </c>
      <c r="D129" t="s">
        <v>263</v>
      </c>
      <c r="E129" t="s">
        <v>88</v>
      </c>
      <c r="F129" t="s">
        <v>89</v>
      </c>
      <c r="G129">
        <v>2017</v>
      </c>
      <c r="H129" s="2">
        <v>44573</v>
      </c>
      <c r="I129">
        <v>40</v>
      </c>
      <c r="J129">
        <v>115001</v>
      </c>
      <c r="K129" s="1" t="s">
        <v>3</v>
      </c>
      <c r="L129">
        <v>9.5400000000000009</v>
      </c>
      <c r="M129">
        <v>0.63500000000000001</v>
      </c>
    </row>
    <row r="130" spans="1:13" x14ac:dyDescent="0.3">
      <c r="A130">
        <v>11</v>
      </c>
      <c r="B130" s="1" t="s">
        <v>264</v>
      </c>
      <c r="C130" t="s">
        <v>265</v>
      </c>
      <c r="D130" t="s">
        <v>266</v>
      </c>
      <c r="E130" t="s">
        <v>114</v>
      </c>
      <c r="F130" t="s">
        <v>22</v>
      </c>
      <c r="G130">
        <v>2017</v>
      </c>
      <c r="H130" s="2">
        <v>43842</v>
      </c>
      <c r="I130">
        <v>15</v>
      </c>
      <c r="J130">
        <v>114005</v>
      </c>
      <c r="K130" s="1" t="s">
        <v>3</v>
      </c>
      <c r="L130">
        <v>9.5400000000000009</v>
      </c>
      <c r="M130">
        <v>0.63500000000000001</v>
      </c>
    </row>
    <row r="131" spans="1:13" x14ac:dyDescent="0.3">
      <c r="A131">
        <v>40</v>
      </c>
      <c r="B131" s="1" t="s">
        <v>85</v>
      </c>
      <c r="C131" t="s">
        <v>267</v>
      </c>
      <c r="D131" t="s">
        <v>268</v>
      </c>
      <c r="E131" t="s">
        <v>88</v>
      </c>
      <c r="F131" t="s">
        <v>89</v>
      </c>
      <c r="G131">
        <v>2017</v>
      </c>
      <c r="H131" s="2">
        <v>44573</v>
      </c>
      <c r="I131">
        <v>20</v>
      </c>
      <c r="J131">
        <v>115000</v>
      </c>
      <c r="K131" s="1" t="s">
        <v>3</v>
      </c>
      <c r="L131">
        <v>9.5400000000000009</v>
      </c>
      <c r="M131">
        <v>0.63500000000000001</v>
      </c>
    </row>
    <row r="132" spans="1:13" x14ac:dyDescent="0.3">
      <c r="A132">
        <v>41</v>
      </c>
      <c r="B132" s="1" t="s">
        <v>85</v>
      </c>
      <c r="C132" t="s">
        <v>269</v>
      </c>
      <c r="D132" t="s">
        <v>270</v>
      </c>
      <c r="E132" t="s">
        <v>88</v>
      </c>
      <c r="F132" t="s">
        <v>89</v>
      </c>
      <c r="G132">
        <v>2017</v>
      </c>
      <c r="H132" s="2">
        <v>44573</v>
      </c>
      <c r="I132">
        <v>20</v>
      </c>
      <c r="J132">
        <v>115000</v>
      </c>
      <c r="K132" s="1" t="s">
        <v>3</v>
      </c>
      <c r="L132">
        <v>9.5400000000000009</v>
      </c>
      <c r="M132">
        <v>0.63500000000000001</v>
      </c>
    </row>
    <row r="133" spans="1:13" x14ac:dyDescent="0.3">
      <c r="A133">
        <v>23</v>
      </c>
      <c r="B133" s="1" t="s">
        <v>25</v>
      </c>
      <c r="C133" t="s">
        <v>271</v>
      </c>
      <c r="D133" t="s">
        <v>272</v>
      </c>
      <c r="E133" t="s">
        <v>114</v>
      </c>
      <c r="F133" t="s">
        <v>22</v>
      </c>
      <c r="G133">
        <v>2017</v>
      </c>
      <c r="H133" s="2">
        <v>44573</v>
      </c>
      <c r="I133">
        <v>15</v>
      </c>
      <c r="J133">
        <v>109491</v>
      </c>
      <c r="K133" s="1" t="s">
        <v>3</v>
      </c>
      <c r="L133">
        <v>9.5400000000000009</v>
      </c>
      <c r="M133">
        <v>0.63500000000000001</v>
      </c>
    </row>
    <row r="134" spans="1:13" x14ac:dyDescent="0.3">
      <c r="A134">
        <v>3</v>
      </c>
      <c r="B134" s="1" t="s">
        <v>273</v>
      </c>
      <c r="C134" t="s">
        <v>274</v>
      </c>
      <c r="D134" t="s">
        <v>275</v>
      </c>
      <c r="E134" t="s">
        <v>242</v>
      </c>
      <c r="F134" t="s">
        <v>243</v>
      </c>
      <c r="G134">
        <v>2018</v>
      </c>
      <c r="H134" s="2">
        <v>44929</v>
      </c>
      <c r="I134">
        <v>23.728000000000002</v>
      </c>
      <c r="J134">
        <v>174473</v>
      </c>
      <c r="K134" s="1" t="s">
        <v>3</v>
      </c>
      <c r="L134">
        <v>9.5400000000000009</v>
      </c>
      <c r="M134">
        <v>0.63500000000000001</v>
      </c>
    </row>
    <row r="135" spans="1:13" x14ac:dyDescent="0.3">
      <c r="A135">
        <v>4</v>
      </c>
      <c r="B135" s="1" t="s">
        <v>264</v>
      </c>
      <c r="C135" t="s">
        <v>276</v>
      </c>
      <c r="D135" t="s">
        <v>277</v>
      </c>
      <c r="E135" t="s">
        <v>114</v>
      </c>
      <c r="F135" t="s">
        <v>22</v>
      </c>
      <c r="G135">
        <v>2017</v>
      </c>
      <c r="H135" s="2">
        <v>43842</v>
      </c>
      <c r="I135">
        <v>25</v>
      </c>
      <c r="J135">
        <v>114005</v>
      </c>
      <c r="K135" s="1" t="s">
        <v>3</v>
      </c>
      <c r="L135">
        <v>9.5400000000000009</v>
      </c>
      <c r="M135">
        <v>0.63500000000000001</v>
      </c>
    </row>
    <row r="136" spans="1:13" x14ac:dyDescent="0.3">
      <c r="A136">
        <v>2</v>
      </c>
      <c r="B136" s="1" t="s">
        <v>239</v>
      </c>
      <c r="C136" t="s">
        <v>278</v>
      </c>
      <c r="D136" t="s">
        <v>279</v>
      </c>
      <c r="E136" t="s">
        <v>242</v>
      </c>
      <c r="F136" t="s">
        <v>243</v>
      </c>
      <c r="G136">
        <v>2017</v>
      </c>
      <c r="H136" s="2">
        <v>44573</v>
      </c>
      <c r="I136">
        <v>24.9</v>
      </c>
      <c r="J136">
        <v>163912</v>
      </c>
      <c r="K136" s="1" t="s">
        <v>3</v>
      </c>
      <c r="L136">
        <v>9.5400000000000009</v>
      </c>
      <c r="M136">
        <v>0.63500000000000001</v>
      </c>
    </row>
    <row r="137" spans="1:13" x14ac:dyDescent="0.3">
      <c r="A137">
        <v>1</v>
      </c>
      <c r="B137" s="1" t="s">
        <v>280</v>
      </c>
      <c r="C137" t="s">
        <v>281</v>
      </c>
      <c r="D137" t="s">
        <v>282</v>
      </c>
      <c r="E137" t="s">
        <v>152</v>
      </c>
      <c r="F137" t="s">
        <v>243</v>
      </c>
      <c r="G137">
        <v>2018</v>
      </c>
      <c r="H137" s="2">
        <v>43840</v>
      </c>
      <c r="I137">
        <v>7</v>
      </c>
      <c r="J137">
        <v>174473</v>
      </c>
      <c r="K137" s="1" t="s">
        <v>3</v>
      </c>
      <c r="L137">
        <v>9.5400000000000009</v>
      </c>
      <c r="M137">
        <v>0.63500000000000001</v>
      </c>
    </row>
    <row r="138" spans="1:13" x14ac:dyDescent="0.3">
      <c r="A138">
        <v>9</v>
      </c>
      <c r="B138" s="1" t="s">
        <v>264</v>
      </c>
      <c r="C138" t="s">
        <v>283</v>
      </c>
      <c r="D138" t="s">
        <v>284</v>
      </c>
      <c r="E138" t="s">
        <v>114</v>
      </c>
      <c r="F138" t="s">
        <v>22</v>
      </c>
      <c r="G138">
        <v>2017</v>
      </c>
      <c r="H138" s="2">
        <v>43842</v>
      </c>
      <c r="I138">
        <v>25</v>
      </c>
      <c r="J138">
        <v>114005</v>
      </c>
      <c r="K138" s="1" t="s">
        <v>3</v>
      </c>
      <c r="L138">
        <v>9.5400000000000009</v>
      </c>
      <c r="M138">
        <v>0.63500000000000001</v>
      </c>
    </row>
    <row r="139" spans="1:13" x14ac:dyDescent="0.3">
      <c r="A139">
        <v>2</v>
      </c>
      <c r="B139" s="1" t="s">
        <v>280</v>
      </c>
      <c r="C139" t="s">
        <v>285</v>
      </c>
      <c r="D139" t="s">
        <v>286</v>
      </c>
      <c r="E139" t="s">
        <v>152</v>
      </c>
      <c r="F139" t="s">
        <v>243</v>
      </c>
      <c r="G139">
        <v>2018</v>
      </c>
      <c r="H139" s="2">
        <v>43840</v>
      </c>
      <c r="I139">
        <v>9</v>
      </c>
      <c r="J139">
        <v>174473</v>
      </c>
      <c r="K139" s="1" t="s">
        <v>3</v>
      </c>
      <c r="L139">
        <v>9.5400000000000009</v>
      </c>
      <c r="M139">
        <v>0.63500000000000001</v>
      </c>
    </row>
    <row r="140" spans="1:13" x14ac:dyDescent="0.3">
      <c r="A140">
        <v>1</v>
      </c>
      <c r="B140" s="1" t="s">
        <v>287</v>
      </c>
      <c r="C140" t="s">
        <v>288</v>
      </c>
      <c r="E140" t="s">
        <v>111</v>
      </c>
      <c r="F140" t="s">
        <v>89</v>
      </c>
      <c r="G140">
        <v>2013</v>
      </c>
      <c r="H140" s="2">
        <v>42735</v>
      </c>
      <c r="I140">
        <v>15</v>
      </c>
      <c r="J140">
        <v>64974</v>
      </c>
      <c r="K140" s="1" t="s">
        <v>3</v>
      </c>
      <c r="L140">
        <v>9.5400000000000009</v>
      </c>
      <c r="M140">
        <v>0.63500000000000001</v>
      </c>
    </row>
    <row r="141" spans="1:13" x14ac:dyDescent="0.3">
      <c r="A141">
        <v>13</v>
      </c>
      <c r="B141" s="1" t="s">
        <v>287</v>
      </c>
      <c r="C141" t="s">
        <v>289</v>
      </c>
      <c r="E141" t="s">
        <v>111</v>
      </c>
      <c r="F141" t="s">
        <v>22</v>
      </c>
      <c r="G141">
        <v>2013</v>
      </c>
      <c r="H141" s="2">
        <v>42369</v>
      </c>
      <c r="I141">
        <v>15</v>
      </c>
      <c r="J141">
        <v>113070</v>
      </c>
      <c r="K141" s="1" t="s">
        <v>3</v>
      </c>
      <c r="L141">
        <v>9.5400000000000009</v>
      </c>
      <c r="M141">
        <v>0.63500000000000001</v>
      </c>
    </row>
    <row r="142" spans="1:13" x14ac:dyDescent="0.3">
      <c r="A142">
        <v>12</v>
      </c>
      <c r="B142" s="1" t="s">
        <v>290</v>
      </c>
      <c r="C142" t="s">
        <v>291</v>
      </c>
      <c r="E142" t="s">
        <v>111</v>
      </c>
      <c r="F142" t="s">
        <v>22</v>
      </c>
      <c r="G142">
        <v>2013</v>
      </c>
      <c r="H142" s="2">
        <v>42369</v>
      </c>
      <c r="I142">
        <v>15</v>
      </c>
      <c r="J142">
        <v>112981</v>
      </c>
      <c r="K142" s="1" t="s">
        <v>3</v>
      </c>
      <c r="L142">
        <v>9.5400000000000009</v>
      </c>
      <c r="M142">
        <v>0.63500000000000001</v>
      </c>
    </row>
    <row r="143" spans="1:13" x14ac:dyDescent="0.3">
      <c r="A143">
        <v>13</v>
      </c>
      <c r="B143" s="1" t="s">
        <v>149</v>
      </c>
      <c r="C143" t="s">
        <v>292</v>
      </c>
      <c r="E143" t="s">
        <v>152</v>
      </c>
      <c r="F143" t="s">
        <v>22</v>
      </c>
      <c r="G143">
        <v>2014</v>
      </c>
      <c r="H143" s="2">
        <v>43070</v>
      </c>
      <c r="I143">
        <v>50</v>
      </c>
      <c r="J143">
        <v>108000</v>
      </c>
      <c r="K143" s="1" t="s">
        <v>3</v>
      </c>
      <c r="L143">
        <v>9.5400000000000009</v>
      </c>
      <c r="M143">
        <v>0.63500000000000001</v>
      </c>
    </row>
    <row r="144" spans="1:13" x14ac:dyDescent="0.3">
      <c r="A144">
        <v>24</v>
      </c>
      <c r="B144" s="1" t="s">
        <v>290</v>
      </c>
      <c r="C144" t="s">
        <v>293</v>
      </c>
      <c r="E144" t="s">
        <v>114</v>
      </c>
      <c r="F144" t="s">
        <v>22</v>
      </c>
      <c r="G144">
        <v>2013</v>
      </c>
      <c r="H144" s="2">
        <v>42735</v>
      </c>
      <c r="I144">
        <v>15</v>
      </c>
      <c r="J144">
        <v>110719</v>
      </c>
      <c r="K144" s="1" t="s">
        <v>3</v>
      </c>
      <c r="L144">
        <v>9.5400000000000009</v>
      </c>
      <c r="M144">
        <v>0.63500000000000001</v>
      </c>
    </row>
    <row r="145" spans="1:13" x14ac:dyDescent="0.3">
      <c r="A145">
        <v>2</v>
      </c>
      <c r="B145" s="1" t="s">
        <v>287</v>
      </c>
      <c r="C145" t="s">
        <v>294</v>
      </c>
      <c r="E145" t="s">
        <v>111</v>
      </c>
      <c r="F145" t="s">
        <v>89</v>
      </c>
      <c r="G145">
        <v>2013</v>
      </c>
      <c r="H145" s="2">
        <v>43100</v>
      </c>
      <c r="I145">
        <v>15</v>
      </c>
      <c r="J145">
        <v>64909</v>
      </c>
      <c r="K145" s="1" t="s">
        <v>3</v>
      </c>
      <c r="L145">
        <v>9.5400000000000009</v>
      </c>
      <c r="M145">
        <v>0.63500000000000001</v>
      </c>
    </row>
    <row r="146" spans="1:13" x14ac:dyDescent="0.3">
      <c r="A146">
        <v>11</v>
      </c>
      <c r="B146" s="1" t="s">
        <v>290</v>
      </c>
      <c r="C146" t="s">
        <v>295</v>
      </c>
      <c r="E146" t="s">
        <v>111</v>
      </c>
      <c r="F146" t="s">
        <v>22</v>
      </c>
      <c r="G146">
        <v>2013</v>
      </c>
      <c r="H146" s="2">
        <v>42369</v>
      </c>
      <c r="I146">
        <v>15</v>
      </c>
      <c r="J146">
        <v>112979</v>
      </c>
      <c r="K146" s="1" t="s">
        <v>3</v>
      </c>
      <c r="L146">
        <v>9.5400000000000009</v>
      </c>
      <c r="M146">
        <v>0.63500000000000001</v>
      </c>
    </row>
    <row r="147" spans="1:13" x14ac:dyDescent="0.3">
      <c r="A147">
        <v>23</v>
      </c>
      <c r="B147" s="1" t="s">
        <v>290</v>
      </c>
      <c r="C147" t="s">
        <v>296</v>
      </c>
      <c r="E147" t="s">
        <v>114</v>
      </c>
      <c r="F147" t="s">
        <v>22</v>
      </c>
      <c r="G147">
        <v>2013</v>
      </c>
      <c r="H147" s="2">
        <v>42735</v>
      </c>
      <c r="I147">
        <v>15</v>
      </c>
      <c r="J147">
        <v>110717</v>
      </c>
      <c r="K147" s="1" t="s">
        <v>3</v>
      </c>
      <c r="L147">
        <v>9.5400000000000009</v>
      </c>
      <c r="M147">
        <v>0.63500000000000001</v>
      </c>
    </row>
    <row r="148" spans="1:13" x14ac:dyDescent="0.3">
      <c r="A148">
        <v>33</v>
      </c>
      <c r="B148" s="1" t="s">
        <v>149</v>
      </c>
      <c r="C148" t="s">
        <v>151</v>
      </c>
      <c r="E148" t="s">
        <v>152</v>
      </c>
      <c r="F148" t="s">
        <v>22</v>
      </c>
      <c r="G148">
        <v>2014</v>
      </c>
      <c r="H148" s="2">
        <v>43435</v>
      </c>
      <c r="I148">
        <v>25</v>
      </c>
      <c r="J148">
        <v>106700</v>
      </c>
      <c r="K148" s="1" t="s">
        <v>3</v>
      </c>
      <c r="L148">
        <v>9.5400000000000009</v>
      </c>
      <c r="M148">
        <v>0.63500000000000001</v>
      </c>
    </row>
    <row r="149" spans="1:13" x14ac:dyDescent="0.3">
      <c r="A149">
        <v>1</v>
      </c>
      <c r="B149" s="1" t="s">
        <v>297</v>
      </c>
      <c r="C149" t="s">
        <v>298</v>
      </c>
      <c r="E149" t="s">
        <v>299</v>
      </c>
      <c r="F149" t="s">
        <v>22</v>
      </c>
      <c r="G149">
        <v>2014</v>
      </c>
      <c r="H149" s="2">
        <v>42156</v>
      </c>
      <c r="I149">
        <v>5</v>
      </c>
      <c r="J149">
        <v>60768</v>
      </c>
      <c r="K149" s="1" t="s">
        <v>3</v>
      </c>
      <c r="L149">
        <v>9.5400000000000009</v>
      </c>
      <c r="M149">
        <v>0.63500000000000001</v>
      </c>
    </row>
    <row r="150" spans="1:13" x14ac:dyDescent="0.3">
      <c r="A150">
        <v>9</v>
      </c>
      <c r="B150" s="1" t="s">
        <v>290</v>
      </c>
      <c r="C150" t="s">
        <v>300</v>
      </c>
      <c r="E150" t="s">
        <v>111</v>
      </c>
      <c r="F150" t="s">
        <v>22</v>
      </c>
      <c r="G150">
        <v>2013</v>
      </c>
      <c r="H150" s="2">
        <v>42369</v>
      </c>
      <c r="I150">
        <v>15</v>
      </c>
      <c r="J150">
        <v>112977</v>
      </c>
      <c r="K150" s="1" t="s">
        <v>3</v>
      </c>
      <c r="L150">
        <v>9.5400000000000009</v>
      </c>
      <c r="M150">
        <v>0.63500000000000001</v>
      </c>
    </row>
    <row r="151" spans="1:13" x14ac:dyDescent="0.3">
      <c r="A151">
        <v>3</v>
      </c>
      <c r="B151" s="1" t="s">
        <v>287</v>
      </c>
      <c r="C151" t="s">
        <v>291</v>
      </c>
      <c r="E151" t="s">
        <v>111</v>
      </c>
      <c r="F151" t="s">
        <v>22</v>
      </c>
      <c r="G151">
        <v>2013</v>
      </c>
      <c r="H151" s="2">
        <v>42004</v>
      </c>
      <c r="I151">
        <v>15</v>
      </c>
      <c r="J151">
        <v>115391</v>
      </c>
      <c r="K151" s="1" t="s">
        <v>3</v>
      </c>
      <c r="L151">
        <v>9.5400000000000009</v>
      </c>
      <c r="M151">
        <v>0.63500000000000001</v>
      </c>
    </row>
    <row r="152" spans="1:13" x14ac:dyDescent="0.3">
      <c r="A152">
        <v>26</v>
      </c>
      <c r="B152" s="1" t="s">
        <v>149</v>
      </c>
      <c r="C152" t="s">
        <v>150</v>
      </c>
      <c r="E152" t="s">
        <v>114</v>
      </c>
      <c r="F152" t="s">
        <v>22</v>
      </c>
      <c r="G152">
        <v>2014</v>
      </c>
      <c r="H152" s="2">
        <v>43435</v>
      </c>
      <c r="I152">
        <v>25</v>
      </c>
      <c r="J152">
        <v>106300</v>
      </c>
      <c r="K152" s="1" t="s">
        <v>3</v>
      </c>
      <c r="L152">
        <v>9.5400000000000009</v>
      </c>
      <c r="M152">
        <v>0.63500000000000001</v>
      </c>
    </row>
    <row r="153" spans="1:13" x14ac:dyDescent="0.3">
      <c r="A153">
        <v>1</v>
      </c>
      <c r="B153" s="1" t="s">
        <v>287</v>
      </c>
      <c r="C153" t="s">
        <v>288</v>
      </c>
      <c r="E153" t="s">
        <v>111</v>
      </c>
      <c r="F153" t="s">
        <v>89</v>
      </c>
      <c r="G153">
        <v>2013</v>
      </c>
      <c r="H153" s="2">
        <v>42735</v>
      </c>
      <c r="I153">
        <v>15</v>
      </c>
      <c r="J153">
        <v>64974</v>
      </c>
      <c r="K153" s="1" t="s">
        <v>3</v>
      </c>
      <c r="L153">
        <v>9.5400000000000009</v>
      </c>
      <c r="M153">
        <v>0.63500000000000001</v>
      </c>
    </row>
    <row r="154" spans="1:13" x14ac:dyDescent="0.3">
      <c r="A154">
        <v>27</v>
      </c>
      <c r="B154" s="1" t="s">
        <v>290</v>
      </c>
      <c r="C154" t="s">
        <v>301</v>
      </c>
      <c r="E154" t="s">
        <v>84</v>
      </c>
      <c r="F154" t="s">
        <v>22</v>
      </c>
      <c r="G154">
        <v>2013</v>
      </c>
      <c r="H154" s="2">
        <v>43100</v>
      </c>
      <c r="I154">
        <v>15</v>
      </c>
      <c r="J154">
        <v>108504</v>
      </c>
      <c r="K154" s="1" t="s">
        <v>3</v>
      </c>
      <c r="L154">
        <v>9.5400000000000009</v>
      </c>
      <c r="M154">
        <v>0.63500000000000001</v>
      </c>
    </row>
    <row r="155" spans="1:13" x14ac:dyDescent="0.3">
      <c r="A155">
        <v>26</v>
      </c>
      <c r="B155" s="1" t="s">
        <v>290</v>
      </c>
      <c r="C155" t="s">
        <v>302</v>
      </c>
      <c r="E155" t="s">
        <v>84</v>
      </c>
      <c r="F155" t="s">
        <v>22</v>
      </c>
      <c r="G155">
        <v>2013</v>
      </c>
      <c r="H155" s="2">
        <v>43100</v>
      </c>
      <c r="I155">
        <v>15</v>
      </c>
      <c r="J155">
        <v>108503</v>
      </c>
      <c r="K155" s="1" t="s">
        <v>3</v>
      </c>
      <c r="L155">
        <v>9.5400000000000009</v>
      </c>
      <c r="M155">
        <v>0.63500000000000001</v>
      </c>
    </row>
    <row r="156" spans="1:13" x14ac:dyDescent="0.3">
      <c r="A156">
        <v>25</v>
      </c>
      <c r="B156" s="1" t="s">
        <v>290</v>
      </c>
      <c r="C156" t="s">
        <v>303</v>
      </c>
      <c r="E156" t="s">
        <v>84</v>
      </c>
      <c r="F156" t="s">
        <v>22</v>
      </c>
      <c r="G156">
        <v>2013</v>
      </c>
      <c r="H156" s="2">
        <v>43100</v>
      </c>
      <c r="I156">
        <v>15</v>
      </c>
      <c r="J156">
        <v>108502</v>
      </c>
      <c r="K156" s="1" t="s">
        <v>3</v>
      </c>
      <c r="L156">
        <v>9.5400000000000009</v>
      </c>
      <c r="M156">
        <v>0.63500000000000001</v>
      </c>
    </row>
    <row r="157" spans="1:13" x14ac:dyDescent="0.3">
      <c r="A157">
        <v>27</v>
      </c>
      <c r="B157" s="1" t="s">
        <v>290</v>
      </c>
      <c r="C157" t="s">
        <v>301</v>
      </c>
      <c r="E157" t="s">
        <v>84</v>
      </c>
      <c r="F157" t="s">
        <v>22</v>
      </c>
      <c r="G157">
        <v>2013</v>
      </c>
      <c r="H157" s="2">
        <v>43100</v>
      </c>
      <c r="I157">
        <v>15</v>
      </c>
      <c r="J157">
        <v>108504</v>
      </c>
      <c r="K157" s="1" t="s">
        <v>3</v>
      </c>
      <c r="L157">
        <v>9.5400000000000009</v>
      </c>
      <c r="M157">
        <v>0.63500000000000001</v>
      </c>
    </row>
    <row r="158" spans="1:13" x14ac:dyDescent="0.3">
      <c r="A158">
        <v>26</v>
      </c>
      <c r="B158" s="1" t="s">
        <v>290</v>
      </c>
      <c r="C158" t="s">
        <v>302</v>
      </c>
      <c r="E158" t="s">
        <v>84</v>
      </c>
      <c r="F158" t="s">
        <v>22</v>
      </c>
      <c r="G158">
        <v>2013</v>
      </c>
      <c r="H158" s="2">
        <v>43100</v>
      </c>
      <c r="I158">
        <v>15</v>
      </c>
      <c r="J158">
        <v>108503</v>
      </c>
      <c r="K158" s="1" t="s">
        <v>3</v>
      </c>
      <c r="L158">
        <v>9.5400000000000009</v>
      </c>
      <c r="M158">
        <v>0.63500000000000001</v>
      </c>
    </row>
    <row r="159" spans="1:13" x14ac:dyDescent="0.3">
      <c r="A159">
        <v>25</v>
      </c>
      <c r="B159" s="1" t="s">
        <v>290</v>
      </c>
      <c r="C159" t="s">
        <v>303</v>
      </c>
      <c r="E159" t="s">
        <v>84</v>
      </c>
      <c r="F159" t="s">
        <v>22</v>
      </c>
      <c r="G159">
        <v>2013</v>
      </c>
      <c r="H159" s="2">
        <v>43100</v>
      </c>
      <c r="I159">
        <v>15</v>
      </c>
      <c r="J159">
        <v>108502</v>
      </c>
      <c r="K159" s="1" t="s">
        <v>3</v>
      </c>
      <c r="L159">
        <v>9.5400000000000009</v>
      </c>
      <c r="M159">
        <v>0.63500000000000001</v>
      </c>
    </row>
    <row r="160" spans="1:13" x14ac:dyDescent="0.3">
      <c r="A160">
        <v>30</v>
      </c>
      <c r="B160" s="1" t="s">
        <v>287</v>
      </c>
      <c r="C160" t="s">
        <v>304</v>
      </c>
      <c r="E160" t="s">
        <v>114</v>
      </c>
      <c r="F160" t="s">
        <v>22</v>
      </c>
      <c r="G160">
        <v>2013</v>
      </c>
      <c r="H160" s="2">
        <v>43100</v>
      </c>
      <c r="I160">
        <v>15</v>
      </c>
      <c r="J160">
        <v>108590</v>
      </c>
      <c r="K160" s="1" t="s">
        <v>3</v>
      </c>
      <c r="L160">
        <v>9.5400000000000009</v>
      </c>
      <c r="M160">
        <v>0.63500000000000001</v>
      </c>
    </row>
    <row r="161" spans="1:13" x14ac:dyDescent="0.3">
      <c r="A161">
        <v>29</v>
      </c>
      <c r="B161" s="1" t="s">
        <v>290</v>
      </c>
      <c r="C161" t="s">
        <v>305</v>
      </c>
      <c r="E161" t="s">
        <v>114</v>
      </c>
      <c r="F161" t="s">
        <v>22</v>
      </c>
      <c r="G161">
        <v>2013</v>
      </c>
      <c r="H161" s="2">
        <v>43100</v>
      </c>
      <c r="I161">
        <v>15</v>
      </c>
      <c r="J161">
        <v>108506</v>
      </c>
      <c r="K161" s="1" t="s">
        <v>3</v>
      </c>
      <c r="L161">
        <v>9.5400000000000009</v>
      </c>
      <c r="M161">
        <v>0.63500000000000001</v>
      </c>
    </row>
    <row r="162" spans="1:13" x14ac:dyDescent="0.3">
      <c r="A162">
        <v>2</v>
      </c>
      <c r="B162" s="1" t="s">
        <v>287</v>
      </c>
      <c r="C162" t="s">
        <v>294</v>
      </c>
      <c r="E162" t="s">
        <v>111</v>
      </c>
      <c r="F162" t="s">
        <v>89</v>
      </c>
      <c r="G162">
        <v>2013</v>
      </c>
      <c r="H162" s="2">
        <v>43100</v>
      </c>
      <c r="I162">
        <v>15</v>
      </c>
      <c r="J162">
        <v>64909</v>
      </c>
      <c r="K162" s="1" t="s">
        <v>3</v>
      </c>
      <c r="L162">
        <v>9.5400000000000009</v>
      </c>
      <c r="M162">
        <v>0.63500000000000001</v>
      </c>
    </row>
    <row r="163" spans="1:13" x14ac:dyDescent="0.3">
      <c r="A163">
        <v>28</v>
      </c>
      <c r="B163" s="1" t="s">
        <v>290</v>
      </c>
      <c r="C163" t="s">
        <v>306</v>
      </c>
      <c r="E163" t="s">
        <v>114</v>
      </c>
      <c r="F163" t="s">
        <v>22</v>
      </c>
      <c r="G163">
        <v>2013</v>
      </c>
      <c r="H163" s="2">
        <v>43100</v>
      </c>
      <c r="I163">
        <v>15</v>
      </c>
      <c r="J163">
        <v>108505</v>
      </c>
      <c r="K163" s="1" t="s">
        <v>3</v>
      </c>
      <c r="L163">
        <v>9.5400000000000009</v>
      </c>
      <c r="M163">
        <v>0.63500000000000001</v>
      </c>
    </row>
    <row r="164" spans="1:13" x14ac:dyDescent="0.3">
      <c r="A164">
        <v>3</v>
      </c>
      <c r="B164" s="1" t="s">
        <v>307</v>
      </c>
      <c r="C164" t="s">
        <v>308</v>
      </c>
      <c r="E164" t="s">
        <v>242</v>
      </c>
      <c r="F164" t="s">
        <v>243</v>
      </c>
      <c r="G164">
        <v>2014</v>
      </c>
      <c r="H164" s="2">
        <v>43070</v>
      </c>
      <c r="I164">
        <v>5.6</v>
      </c>
      <c r="J164">
        <v>146000</v>
      </c>
      <c r="K164" s="1" t="s">
        <v>3</v>
      </c>
      <c r="L164">
        <v>9.5400000000000009</v>
      </c>
      <c r="M164">
        <v>0.63500000000000001</v>
      </c>
    </row>
    <row r="165" spans="1:13" x14ac:dyDescent="0.3">
      <c r="A165">
        <v>1</v>
      </c>
      <c r="B165" s="1" t="s">
        <v>297</v>
      </c>
      <c r="C165" t="s">
        <v>298</v>
      </c>
      <c r="E165" t="s">
        <v>299</v>
      </c>
      <c r="F165" t="s">
        <v>22</v>
      </c>
      <c r="G165">
        <v>2014</v>
      </c>
      <c r="H165" s="2">
        <v>42156</v>
      </c>
      <c r="I165">
        <v>5</v>
      </c>
      <c r="J165">
        <v>60768</v>
      </c>
      <c r="K165" s="1" t="s">
        <v>3</v>
      </c>
      <c r="L165">
        <v>9.5400000000000009</v>
      </c>
      <c r="M165">
        <v>0.63500000000000001</v>
      </c>
    </row>
    <row r="166" spans="1:13" x14ac:dyDescent="0.3">
      <c r="A166">
        <v>2</v>
      </c>
      <c r="B166" s="1" t="s">
        <v>297</v>
      </c>
      <c r="C166" t="s">
        <v>309</v>
      </c>
      <c r="E166" t="s">
        <v>299</v>
      </c>
      <c r="F166" t="s">
        <v>22</v>
      </c>
      <c r="G166">
        <v>2014</v>
      </c>
      <c r="H166" s="2">
        <v>42339</v>
      </c>
      <c r="I166">
        <v>5</v>
      </c>
      <c r="J166">
        <v>79513</v>
      </c>
      <c r="K166" s="1" t="s">
        <v>3</v>
      </c>
      <c r="L166">
        <v>9.5400000000000009</v>
      </c>
      <c r="M166">
        <v>0.63500000000000001</v>
      </c>
    </row>
    <row r="167" spans="1:13" x14ac:dyDescent="0.3">
      <c r="A167">
        <v>1</v>
      </c>
      <c r="B167" s="1" t="s">
        <v>307</v>
      </c>
      <c r="C167" t="s">
        <v>310</v>
      </c>
      <c r="E167" t="s">
        <v>152</v>
      </c>
      <c r="F167" t="s">
        <v>243</v>
      </c>
      <c r="G167">
        <v>2014</v>
      </c>
      <c r="H167" s="2">
        <v>43070</v>
      </c>
      <c r="I167">
        <v>10</v>
      </c>
      <c r="J167">
        <v>146000</v>
      </c>
      <c r="K167" s="1" t="s">
        <v>3</v>
      </c>
      <c r="L167">
        <v>9.5400000000000009</v>
      </c>
      <c r="M167">
        <v>0.63500000000000001</v>
      </c>
    </row>
    <row r="168" spans="1:13" x14ac:dyDescent="0.3">
      <c r="A168">
        <v>22</v>
      </c>
      <c r="B168" s="1" t="s">
        <v>290</v>
      </c>
      <c r="C168" t="s">
        <v>311</v>
      </c>
      <c r="E168" t="s">
        <v>152</v>
      </c>
      <c r="F168" t="s">
        <v>22</v>
      </c>
      <c r="G168">
        <v>2013</v>
      </c>
      <c r="H168" s="2">
        <v>42735</v>
      </c>
      <c r="I168">
        <v>15</v>
      </c>
      <c r="J168">
        <v>110715</v>
      </c>
      <c r="K168" s="1" t="s">
        <v>3</v>
      </c>
      <c r="L168">
        <v>9.5400000000000009</v>
      </c>
      <c r="M168">
        <v>0.63500000000000001</v>
      </c>
    </row>
    <row r="169" spans="1:13" x14ac:dyDescent="0.3">
      <c r="A169">
        <v>2</v>
      </c>
      <c r="B169" s="1" t="s">
        <v>307</v>
      </c>
      <c r="C169" t="s">
        <v>312</v>
      </c>
      <c r="E169" t="s">
        <v>152</v>
      </c>
      <c r="F169" t="s">
        <v>243</v>
      </c>
      <c r="G169">
        <v>2014</v>
      </c>
      <c r="H169" s="2">
        <v>43070</v>
      </c>
      <c r="I169">
        <v>5.04</v>
      </c>
      <c r="J169">
        <v>146000</v>
      </c>
      <c r="K169" s="1" t="s">
        <v>3</v>
      </c>
      <c r="L169">
        <v>9.5400000000000009</v>
      </c>
      <c r="M169">
        <v>0.63500000000000001</v>
      </c>
    </row>
    <row r="170" spans="1:13" x14ac:dyDescent="0.3">
      <c r="A170">
        <v>28</v>
      </c>
      <c r="B170" s="1" t="s">
        <v>290</v>
      </c>
      <c r="C170" t="s">
        <v>306</v>
      </c>
      <c r="E170" t="s">
        <v>114</v>
      </c>
      <c r="F170" t="s">
        <v>22</v>
      </c>
      <c r="G170">
        <v>2013</v>
      </c>
      <c r="H170" s="2">
        <v>43100</v>
      </c>
      <c r="I170">
        <v>15</v>
      </c>
      <c r="J170">
        <v>108505</v>
      </c>
      <c r="K170" s="1" t="s">
        <v>3</v>
      </c>
      <c r="L170">
        <v>9.5400000000000009</v>
      </c>
      <c r="M170">
        <v>0.63500000000000001</v>
      </c>
    </row>
    <row r="171" spans="1:13" x14ac:dyDescent="0.3">
      <c r="A171">
        <v>23</v>
      </c>
      <c r="B171" s="1" t="s">
        <v>290</v>
      </c>
      <c r="C171" t="s">
        <v>296</v>
      </c>
      <c r="E171" t="s">
        <v>114</v>
      </c>
      <c r="F171" t="s">
        <v>22</v>
      </c>
      <c r="G171">
        <v>2013</v>
      </c>
      <c r="H171" s="2">
        <v>42735</v>
      </c>
      <c r="I171">
        <v>15</v>
      </c>
      <c r="J171">
        <v>110717</v>
      </c>
      <c r="K171" s="1" t="s">
        <v>3</v>
      </c>
      <c r="L171">
        <v>9.5400000000000009</v>
      </c>
      <c r="M171">
        <v>0.63500000000000001</v>
      </c>
    </row>
    <row r="172" spans="1:13" x14ac:dyDescent="0.3">
      <c r="A172">
        <v>2</v>
      </c>
      <c r="B172" s="1" t="s">
        <v>290</v>
      </c>
      <c r="C172" t="s">
        <v>313</v>
      </c>
      <c r="E172" t="s">
        <v>111</v>
      </c>
      <c r="F172" t="s">
        <v>22</v>
      </c>
      <c r="G172">
        <v>2013</v>
      </c>
      <c r="H172" s="2">
        <v>42004</v>
      </c>
      <c r="I172">
        <v>15</v>
      </c>
      <c r="J172">
        <v>115286</v>
      </c>
      <c r="K172" s="1" t="s">
        <v>3</v>
      </c>
      <c r="L172">
        <v>9.5400000000000009</v>
      </c>
      <c r="M172">
        <v>0.63500000000000001</v>
      </c>
    </row>
    <row r="173" spans="1:13" x14ac:dyDescent="0.3">
      <c r="A173">
        <v>24</v>
      </c>
      <c r="B173" s="1" t="s">
        <v>290</v>
      </c>
      <c r="C173" t="s">
        <v>293</v>
      </c>
      <c r="E173" t="s">
        <v>114</v>
      </c>
      <c r="F173" t="s">
        <v>22</v>
      </c>
      <c r="G173">
        <v>2013</v>
      </c>
      <c r="H173" s="2">
        <v>42735</v>
      </c>
      <c r="I173">
        <v>15</v>
      </c>
      <c r="J173">
        <v>110719</v>
      </c>
      <c r="K173" s="1" t="s">
        <v>3</v>
      </c>
      <c r="L173">
        <v>9.5400000000000009</v>
      </c>
      <c r="M173">
        <v>0.63500000000000001</v>
      </c>
    </row>
    <row r="174" spans="1:13" x14ac:dyDescent="0.3">
      <c r="A174">
        <v>3</v>
      </c>
      <c r="B174" s="1" t="s">
        <v>287</v>
      </c>
      <c r="C174" t="s">
        <v>291</v>
      </c>
      <c r="E174" t="s">
        <v>111</v>
      </c>
      <c r="F174" t="s">
        <v>22</v>
      </c>
      <c r="G174">
        <v>2013</v>
      </c>
      <c r="H174" s="2">
        <v>42004</v>
      </c>
      <c r="I174">
        <v>15</v>
      </c>
      <c r="J174">
        <v>115391</v>
      </c>
      <c r="K174" s="1" t="s">
        <v>3</v>
      </c>
      <c r="L174">
        <v>9.5400000000000009</v>
      </c>
      <c r="M174">
        <v>0.63500000000000001</v>
      </c>
    </row>
    <row r="175" spans="1:13" x14ac:dyDescent="0.3">
      <c r="A175">
        <v>13</v>
      </c>
      <c r="B175" s="1" t="s">
        <v>149</v>
      </c>
      <c r="C175" t="s">
        <v>292</v>
      </c>
      <c r="E175" t="s">
        <v>152</v>
      </c>
      <c r="F175" t="s">
        <v>22</v>
      </c>
      <c r="G175">
        <v>2014</v>
      </c>
      <c r="H175" s="2">
        <v>43070</v>
      </c>
      <c r="I175">
        <v>50</v>
      </c>
      <c r="J175">
        <v>108000</v>
      </c>
      <c r="K175" s="1" t="s">
        <v>3</v>
      </c>
      <c r="L175">
        <v>9.5400000000000009</v>
      </c>
      <c r="M175">
        <v>0.63500000000000001</v>
      </c>
    </row>
    <row r="176" spans="1:13" x14ac:dyDescent="0.3">
      <c r="A176">
        <v>22</v>
      </c>
      <c r="B176" s="1" t="s">
        <v>290</v>
      </c>
      <c r="C176" t="s">
        <v>311</v>
      </c>
      <c r="E176" t="s">
        <v>152</v>
      </c>
      <c r="F176" t="s">
        <v>22</v>
      </c>
      <c r="G176">
        <v>2013</v>
      </c>
      <c r="H176" s="2">
        <v>42735</v>
      </c>
      <c r="I176">
        <v>15</v>
      </c>
      <c r="J176">
        <v>110715</v>
      </c>
      <c r="K176" s="1" t="s">
        <v>3</v>
      </c>
      <c r="L176">
        <v>9.5400000000000009</v>
      </c>
      <c r="M176">
        <v>0.63500000000000001</v>
      </c>
    </row>
    <row r="177" spans="1:13" x14ac:dyDescent="0.3">
      <c r="A177">
        <v>13</v>
      </c>
      <c r="B177" s="1" t="s">
        <v>287</v>
      </c>
      <c r="C177" t="s">
        <v>289</v>
      </c>
      <c r="E177" t="s">
        <v>111</v>
      </c>
      <c r="F177" t="s">
        <v>22</v>
      </c>
      <c r="G177">
        <v>2013</v>
      </c>
      <c r="H177" s="2">
        <v>42369</v>
      </c>
      <c r="I177">
        <v>15</v>
      </c>
      <c r="J177">
        <v>113070</v>
      </c>
      <c r="K177" s="1" t="s">
        <v>3</v>
      </c>
      <c r="L177">
        <v>9.5400000000000009</v>
      </c>
      <c r="M177">
        <v>0.63500000000000001</v>
      </c>
    </row>
    <row r="178" spans="1:13" x14ac:dyDescent="0.3">
      <c r="A178">
        <v>12</v>
      </c>
      <c r="B178" s="1" t="s">
        <v>290</v>
      </c>
      <c r="C178" t="s">
        <v>291</v>
      </c>
      <c r="E178" t="s">
        <v>111</v>
      </c>
      <c r="F178" t="s">
        <v>22</v>
      </c>
      <c r="G178">
        <v>2013</v>
      </c>
      <c r="H178" s="2">
        <v>42369</v>
      </c>
      <c r="I178">
        <v>15</v>
      </c>
      <c r="J178">
        <v>112981</v>
      </c>
      <c r="K178" s="1" t="s">
        <v>3</v>
      </c>
      <c r="L178">
        <v>9.5400000000000009</v>
      </c>
      <c r="M178">
        <v>0.63500000000000001</v>
      </c>
    </row>
    <row r="179" spans="1:13" x14ac:dyDescent="0.3">
      <c r="A179">
        <v>30</v>
      </c>
      <c r="B179" s="1" t="s">
        <v>287</v>
      </c>
      <c r="C179" t="s">
        <v>304</v>
      </c>
      <c r="E179" t="s">
        <v>114</v>
      </c>
      <c r="F179" t="s">
        <v>22</v>
      </c>
      <c r="G179">
        <v>2013</v>
      </c>
      <c r="H179" s="2">
        <v>43100</v>
      </c>
      <c r="I179">
        <v>15</v>
      </c>
      <c r="J179">
        <v>108590</v>
      </c>
      <c r="K179" s="1" t="s">
        <v>3</v>
      </c>
      <c r="L179">
        <v>9.5400000000000009</v>
      </c>
      <c r="M179">
        <v>0.63500000000000001</v>
      </c>
    </row>
    <row r="180" spans="1:13" x14ac:dyDescent="0.3">
      <c r="A180">
        <v>2</v>
      </c>
      <c r="B180" s="1" t="s">
        <v>297</v>
      </c>
      <c r="C180" t="s">
        <v>309</v>
      </c>
      <c r="E180" t="s">
        <v>299</v>
      </c>
      <c r="F180" t="s">
        <v>22</v>
      </c>
      <c r="G180">
        <v>2014</v>
      </c>
      <c r="H180" s="2">
        <v>42339</v>
      </c>
      <c r="I180">
        <v>5</v>
      </c>
      <c r="J180">
        <v>79513</v>
      </c>
      <c r="K180" s="1" t="s">
        <v>3</v>
      </c>
      <c r="L180">
        <v>9.5400000000000009</v>
      </c>
      <c r="M180">
        <v>0.63500000000000001</v>
      </c>
    </row>
    <row r="181" spans="1:13" x14ac:dyDescent="0.3">
      <c r="A181">
        <v>2</v>
      </c>
      <c r="B181" s="1" t="s">
        <v>290</v>
      </c>
      <c r="C181" t="s">
        <v>313</v>
      </c>
      <c r="E181" t="s">
        <v>111</v>
      </c>
      <c r="F181" t="s">
        <v>22</v>
      </c>
      <c r="G181">
        <v>2013</v>
      </c>
      <c r="H181" s="2">
        <v>42004</v>
      </c>
      <c r="I181">
        <v>15</v>
      </c>
      <c r="J181">
        <v>115286</v>
      </c>
      <c r="K181" s="1" t="s">
        <v>3</v>
      </c>
      <c r="L181">
        <v>9.5400000000000009</v>
      </c>
      <c r="M181">
        <v>0.63500000000000001</v>
      </c>
    </row>
    <row r="182" spans="1:13" x14ac:dyDescent="0.3">
      <c r="A182">
        <v>29</v>
      </c>
      <c r="B182" s="1" t="s">
        <v>290</v>
      </c>
      <c r="C182" t="s">
        <v>305</v>
      </c>
      <c r="E182" t="s">
        <v>114</v>
      </c>
      <c r="F182" t="s">
        <v>22</v>
      </c>
      <c r="G182">
        <v>2013</v>
      </c>
      <c r="H182" s="2">
        <v>43100</v>
      </c>
      <c r="I182">
        <v>15</v>
      </c>
      <c r="J182">
        <v>108506</v>
      </c>
      <c r="K182" s="1" t="s">
        <v>3</v>
      </c>
      <c r="L182">
        <v>9.5400000000000009</v>
      </c>
      <c r="M182">
        <v>0.63500000000000001</v>
      </c>
    </row>
    <row r="183" spans="1:13" x14ac:dyDescent="0.3">
      <c r="A183">
        <v>11</v>
      </c>
      <c r="B183" s="1" t="s">
        <v>290</v>
      </c>
      <c r="C183" t="s">
        <v>295</v>
      </c>
      <c r="E183" t="s">
        <v>111</v>
      </c>
      <c r="F183" t="s">
        <v>22</v>
      </c>
      <c r="G183">
        <v>2013</v>
      </c>
      <c r="H183" s="2">
        <v>42369</v>
      </c>
      <c r="I183">
        <v>15</v>
      </c>
      <c r="J183">
        <v>112979</v>
      </c>
      <c r="K183" s="1" t="s">
        <v>3</v>
      </c>
      <c r="L183">
        <v>9.5400000000000009</v>
      </c>
      <c r="M183">
        <v>0.63500000000000001</v>
      </c>
    </row>
    <row r="184" spans="1:13" x14ac:dyDescent="0.3">
      <c r="A184">
        <v>9</v>
      </c>
      <c r="B184" s="1" t="s">
        <v>290</v>
      </c>
      <c r="C184" t="s">
        <v>300</v>
      </c>
      <c r="E184" t="s">
        <v>111</v>
      </c>
      <c r="F184" t="s">
        <v>22</v>
      </c>
      <c r="G184">
        <v>2013</v>
      </c>
      <c r="H184" s="2">
        <v>42369</v>
      </c>
      <c r="I184">
        <v>15</v>
      </c>
      <c r="J184">
        <v>112977</v>
      </c>
      <c r="K184" s="1" t="s">
        <v>3</v>
      </c>
      <c r="L184">
        <v>9.5400000000000009</v>
      </c>
      <c r="M184">
        <v>0.63500000000000001</v>
      </c>
    </row>
    <row r="185" spans="1:13" x14ac:dyDescent="0.3">
      <c r="A185">
        <v>14</v>
      </c>
      <c r="B185" s="1" t="s">
        <v>183</v>
      </c>
      <c r="C185" t="s">
        <v>314</v>
      </c>
      <c r="D185" t="s">
        <v>315</v>
      </c>
      <c r="E185" t="s">
        <v>316</v>
      </c>
      <c r="F185" t="s">
        <v>89</v>
      </c>
      <c r="G185">
        <v>2017</v>
      </c>
      <c r="H185" s="2">
        <v>43842</v>
      </c>
      <c r="I185">
        <v>18</v>
      </c>
      <c r="J185">
        <v>109099</v>
      </c>
      <c r="K185" s="1" t="s">
        <v>2</v>
      </c>
      <c r="L185">
        <v>9.68</v>
      </c>
      <c r="M185">
        <v>0.73499999999999999</v>
      </c>
    </row>
    <row r="186" spans="1:13" x14ac:dyDescent="0.3">
      <c r="A186">
        <v>23</v>
      </c>
      <c r="B186" s="1" t="s">
        <v>183</v>
      </c>
      <c r="C186" t="s">
        <v>317</v>
      </c>
      <c r="D186" t="s">
        <v>318</v>
      </c>
      <c r="E186" t="s">
        <v>316</v>
      </c>
      <c r="F186" t="s">
        <v>89</v>
      </c>
      <c r="G186">
        <v>2017</v>
      </c>
      <c r="H186" s="2">
        <v>44208</v>
      </c>
      <c r="I186">
        <v>50</v>
      </c>
      <c r="J186">
        <v>109999</v>
      </c>
      <c r="K186" s="1" t="s">
        <v>2</v>
      </c>
      <c r="L186">
        <v>9.68</v>
      </c>
      <c r="M186">
        <v>0.73499999999999999</v>
      </c>
    </row>
    <row r="187" spans="1:13" x14ac:dyDescent="0.3">
      <c r="A187">
        <v>20</v>
      </c>
      <c r="B187" s="1" t="s">
        <v>183</v>
      </c>
      <c r="C187" t="s">
        <v>319</v>
      </c>
      <c r="D187" t="s">
        <v>320</v>
      </c>
      <c r="E187" t="s">
        <v>316</v>
      </c>
      <c r="F187" t="s">
        <v>89</v>
      </c>
      <c r="G187">
        <v>2017</v>
      </c>
      <c r="H187" s="2">
        <v>44208</v>
      </c>
      <c r="I187">
        <v>50</v>
      </c>
      <c r="J187">
        <v>92055</v>
      </c>
      <c r="K187" s="1" t="s">
        <v>2</v>
      </c>
      <c r="L187">
        <v>9.68</v>
      </c>
      <c r="M187">
        <v>0.73499999999999999</v>
      </c>
    </row>
    <row r="188" spans="1:13" x14ac:dyDescent="0.3">
      <c r="A188">
        <v>27</v>
      </c>
      <c r="B188" s="1" t="s">
        <v>183</v>
      </c>
      <c r="C188" t="s">
        <v>321</v>
      </c>
      <c r="D188" t="s">
        <v>322</v>
      </c>
      <c r="E188" t="s">
        <v>323</v>
      </c>
      <c r="F188" t="s">
        <v>89</v>
      </c>
      <c r="G188">
        <v>2017</v>
      </c>
      <c r="H188" s="2">
        <v>44573</v>
      </c>
      <c r="I188">
        <v>50</v>
      </c>
      <c r="J188">
        <v>85599</v>
      </c>
      <c r="K188" s="1" t="s">
        <v>2</v>
      </c>
      <c r="L188">
        <v>9.68</v>
      </c>
      <c r="M188">
        <v>0.73499999999999999</v>
      </c>
    </row>
    <row r="189" spans="1:13" x14ac:dyDescent="0.3">
      <c r="A189">
        <v>8</v>
      </c>
      <c r="B189" s="1" t="s">
        <v>324</v>
      </c>
      <c r="C189" t="s">
        <v>325</v>
      </c>
      <c r="D189" t="s">
        <v>326</v>
      </c>
      <c r="E189" t="s">
        <v>327</v>
      </c>
      <c r="F189" t="s">
        <v>22</v>
      </c>
      <c r="G189">
        <v>2017</v>
      </c>
      <c r="H189" s="2">
        <v>43837</v>
      </c>
      <c r="I189">
        <v>30</v>
      </c>
      <c r="J189">
        <v>114005</v>
      </c>
      <c r="K189" s="1" t="s">
        <v>2</v>
      </c>
      <c r="L189">
        <v>9.68</v>
      </c>
      <c r="M189">
        <v>0.73499999999999999</v>
      </c>
    </row>
    <row r="190" spans="1:13" x14ac:dyDescent="0.3">
      <c r="A190">
        <v>25</v>
      </c>
      <c r="B190" s="1" t="s">
        <v>183</v>
      </c>
      <c r="C190" t="s">
        <v>328</v>
      </c>
      <c r="D190" t="s">
        <v>329</v>
      </c>
      <c r="E190" t="s">
        <v>323</v>
      </c>
      <c r="F190" t="s">
        <v>89</v>
      </c>
      <c r="G190">
        <v>2017</v>
      </c>
      <c r="H190" s="2">
        <v>44573</v>
      </c>
      <c r="I190">
        <v>50</v>
      </c>
      <c r="J190">
        <v>85599</v>
      </c>
      <c r="K190" s="1" t="s">
        <v>2</v>
      </c>
      <c r="L190">
        <v>9.68</v>
      </c>
      <c r="M190">
        <v>0.73499999999999999</v>
      </c>
    </row>
    <row r="191" spans="1:13" x14ac:dyDescent="0.3">
      <c r="A191">
        <v>18</v>
      </c>
      <c r="B191" s="1" t="s">
        <v>183</v>
      </c>
      <c r="C191" t="s">
        <v>330</v>
      </c>
      <c r="D191" t="s">
        <v>331</v>
      </c>
      <c r="E191" t="s">
        <v>316</v>
      </c>
      <c r="F191" t="s">
        <v>89</v>
      </c>
      <c r="G191">
        <v>2017</v>
      </c>
      <c r="H191" s="2">
        <v>44208</v>
      </c>
      <c r="I191">
        <v>50</v>
      </c>
      <c r="J191">
        <v>85599</v>
      </c>
      <c r="K191" s="1" t="s">
        <v>2</v>
      </c>
      <c r="L191">
        <v>9.68</v>
      </c>
      <c r="M191">
        <v>0.73499999999999999</v>
      </c>
    </row>
    <row r="192" spans="1:13" x14ac:dyDescent="0.3">
      <c r="A192">
        <v>11</v>
      </c>
      <c r="B192" s="1" t="s">
        <v>183</v>
      </c>
      <c r="C192" t="s">
        <v>332</v>
      </c>
      <c r="D192" t="s">
        <v>333</v>
      </c>
      <c r="E192" t="s">
        <v>316</v>
      </c>
      <c r="F192" t="s">
        <v>89</v>
      </c>
      <c r="G192">
        <v>2017</v>
      </c>
      <c r="H192" s="2">
        <v>43842</v>
      </c>
      <c r="I192">
        <v>18</v>
      </c>
      <c r="J192">
        <v>92055</v>
      </c>
      <c r="K192" s="1" t="s">
        <v>2</v>
      </c>
      <c r="L192">
        <v>9.68</v>
      </c>
      <c r="M192">
        <v>0.73499999999999999</v>
      </c>
    </row>
    <row r="193" spans="1:13" x14ac:dyDescent="0.3">
      <c r="A193">
        <v>6</v>
      </c>
      <c r="B193" s="1" t="s">
        <v>81</v>
      </c>
      <c r="C193" t="s">
        <v>334</v>
      </c>
      <c r="D193" t="s">
        <v>335</v>
      </c>
      <c r="E193" t="s">
        <v>336</v>
      </c>
      <c r="F193" t="s">
        <v>22</v>
      </c>
      <c r="G193">
        <v>2018</v>
      </c>
      <c r="H193" s="2">
        <v>44208</v>
      </c>
      <c r="I193">
        <v>15</v>
      </c>
      <c r="J193">
        <v>62805</v>
      </c>
      <c r="K193" s="1" t="s">
        <v>2</v>
      </c>
      <c r="L193">
        <v>9.68</v>
      </c>
      <c r="M193">
        <v>0.73499999999999999</v>
      </c>
    </row>
    <row r="194" spans="1:13" x14ac:dyDescent="0.3">
      <c r="A194">
        <v>24</v>
      </c>
      <c r="B194" s="1" t="s">
        <v>324</v>
      </c>
      <c r="C194" t="s">
        <v>337</v>
      </c>
      <c r="D194" t="s">
        <v>338</v>
      </c>
      <c r="E194" t="s">
        <v>336</v>
      </c>
      <c r="F194" t="s">
        <v>22</v>
      </c>
      <c r="G194">
        <v>2017</v>
      </c>
      <c r="H194" s="2">
        <v>44565</v>
      </c>
      <c r="I194">
        <v>25</v>
      </c>
      <c r="J194">
        <v>109491</v>
      </c>
      <c r="K194" s="1" t="s">
        <v>2</v>
      </c>
      <c r="L194">
        <v>9.68</v>
      </c>
      <c r="M194">
        <v>0.73499999999999999</v>
      </c>
    </row>
    <row r="195" spans="1:13" x14ac:dyDescent="0.3">
      <c r="A195">
        <v>20</v>
      </c>
      <c r="B195" s="1" t="s">
        <v>25</v>
      </c>
      <c r="C195" t="s">
        <v>339</v>
      </c>
      <c r="D195" t="s">
        <v>340</v>
      </c>
      <c r="E195" t="s">
        <v>336</v>
      </c>
      <c r="F195" t="s">
        <v>22</v>
      </c>
      <c r="G195">
        <v>2017</v>
      </c>
      <c r="H195" s="2">
        <v>44573</v>
      </c>
      <c r="I195">
        <v>20</v>
      </c>
      <c r="J195">
        <v>109491</v>
      </c>
      <c r="K195" s="1" t="s">
        <v>2</v>
      </c>
      <c r="L195">
        <v>9.68</v>
      </c>
      <c r="M195">
        <v>0.73499999999999999</v>
      </c>
    </row>
    <row r="196" spans="1:13" x14ac:dyDescent="0.3">
      <c r="A196">
        <v>17</v>
      </c>
      <c r="B196" s="1" t="s">
        <v>183</v>
      </c>
      <c r="C196" t="s">
        <v>341</v>
      </c>
      <c r="D196" t="s">
        <v>342</v>
      </c>
      <c r="E196" t="s">
        <v>316</v>
      </c>
      <c r="F196" t="s">
        <v>89</v>
      </c>
      <c r="G196">
        <v>2017</v>
      </c>
      <c r="H196" s="2">
        <v>44208</v>
      </c>
      <c r="I196">
        <v>50</v>
      </c>
      <c r="J196">
        <v>85599</v>
      </c>
      <c r="K196" s="1" t="s">
        <v>2</v>
      </c>
      <c r="L196">
        <v>9.68</v>
      </c>
      <c r="M196">
        <v>0.73499999999999999</v>
      </c>
    </row>
    <row r="197" spans="1:13" x14ac:dyDescent="0.3">
      <c r="A197">
        <v>15</v>
      </c>
      <c r="B197" s="1" t="s">
        <v>25</v>
      </c>
      <c r="C197" t="s">
        <v>343</v>
      </c>
      <c r="D197" t="s">
        <v>344</v>
      </c>
      <c r="E197" t="s">
        <v>336</v>
      </c>
      <c r="F197" t="s">
        <v>22</v>
      </c>
      <c r="G197">
        <v>2017</v>
      </c>
      <c r="H197" s="2">
        <v>44208</v>
      </c>
      <c r="I197">
        <v>15</v>
      </c>
      <c r="J197">
        <v>111725</v>
      </c>
      <c r="K197" s="1" t="s">
        <v>2</v>
      </c>
      <c r="L197">
        <v>9.68</v>
      </c>
      <c r="M197">
        <v>0.73499999999999999</v>
      </c>
    </row>
    <row r="198" spans="1:13" x14ac:dyDescent="0.3">
      <c r="A198">
        <v>5</v>
      </c>
      <c r="B198" s="1" t="s">
        <v>287</v>
      </c>
      <c r="C198" t="s">
        <v>345</v>
      </c>
      <c r="E198" t="s">
        <v>316</v>
      </c>
      <c r="F198" t="s">
        <v>89</v>
      </c>
      <c r="G198">
        <v>2013</v>
      </c>
      <c r="H198" s="2">
        <v>43100</v>
      </c>
      <c r="I198">
        <v>15</v>
      </c>
      <c r="J198">
        <v>64909</v>
      </c>
      <c r="K198" s="1" t="s">
        <v>2</v>
      </c>
      <c r="L198">
        <v>9.68</v>
      </c>
      <c r="M198">
        <v>0.73499999999999999</v>
      </c>
    </row>
    <row r="199" spans="1:13" x14ac:dyDescent="0.3">
      <c r="A199">
        <v>19</v>
      </c>
      <c r="B199" s="1" t="s">
        <v>149</v>
      </c>
      <c r="C199" t="s">
        <v>346</v>
      </c>
      <c r="E199" t="s">
        <v>327</v>
      </c>
      <c r="F199" t="s">
        <v>22</v>
      </c>
      <c r="G199">
        <v>2014</v>
      </c>
      <c r="H199" s="2">
        <v>43435</v>
      </c>
      <c r="I199">
        <v>25</v>
      </c>
      <c r="J199">
        <v>106050</v>
      </c>
      <c r="K199" s="1" t="s">
        <v>2</v>
      </c>
      <c r="L199">
        <v>9.68</v>
      </c>
      <c r="M199">
        <v>0.73499999999999999</v>
      </c>
    </row>
    <row r="200" spans="1:13" x14ac:dyDescent="0.3">
      <c r="A200">
        <v>28</v>
      </c>
      <c r="B200" s="1" t="s">
        <v>19</v>
      </c>
      <c r="C200" t="s">
        <v>347</v>
      </c>
      <c r="E200" t="s">
        <v>336</v>
      </c>
      <c r="F200" t="s">
        <v>22</v>
      </c>
      <c r="G200">
        <v>2014</v>
      </c>
      <c r="H200" s="2">
        <v>43435</v>
      </c>
      <c r="I200">
        <v>15</v>
      </c>
      <c r="J200">
        <v>106429</v>
      </c>
      <c r="K200" s="1" t="s">
        <v>2</v>
      </c>
      <c r="L200">
        <v>9.68</v>
      </c>
      <c r="M200">
        <v>0.73499999999999999</v>
      </c>
    </row>
    <row r="201" spans="1:13" x14ac:dyDescent="0.3">
      <c r="A201">
        <v>14</v>
      </c>
      <c r="B201" s="1" t="s">
        <v>19</v>
      </c>
      <c r="C201" t="s">
        <v>348</v>
      </c>
      <c r="E201" t="s">
        <v>336</v>
      </c>
      <c r="F201" t="s">
        <v>22</v>
      </c>
      <c r="G201">
        <v>2014</v>
      </c>
      <c r="H201" s="2">
        <v>43070</v>
      </c>
      <c r="I201">
        <v>15</v>
      </c>
      <c r="J201">
        <v>108032</v>
      </c>
      <c r="K201" s="1" t="s">
        <v>2</v>
      </c>
      <c r="L201">
        <v>9.68</v>
      </c>
      <c r="M201">
        <v>0.73499999999999999</v>
      </c>
    </row>
    <row r="202" spans="1:13" x14ac:dyDescent="0.3">
      <c r="A202">
        <v>8</v>
      </c>
      <c r="B202" s="1" t="s">
        <v>19</v>
      </c>
      <c r="C202" t="s">
        <v>349</v>
      </c>
      <c r="E202" t="s">
        <v>336</v>
      </c>
      <c r="F202" t="s">
        <v>22</v>
      </c>
      <c r="G202">
        <v>2014</v>
      </c>
      <c r="H202" s="2">
        <v>43070</v>
      </c>
      <c r="I202">
        <v>10</v>
      </c>
      <c r="J202">
        <v>107330</v>
      </c>
      <c r="K202" s="1" t="s">
        <v>2</v>
      </c>
      <c r="L202">
        <v>9.68</v>
      </c>
      <c r="M202">
        <v>0.73499999999999999</v>
      </c>
    </row>
    <row r="203" spans="1:13" x14ac:dyDescent="0.3">
      <c r="A203">
        <v>9</v>
      </c>
      <c r="B203" s="1" t="s">
        <v>149</v>
      </c>
      <c r="C203" t="s">
        <v>350</v>
      </c>
      <c r="E203" t="s">
        <v>327</v>
      </c>
      <c r="F203" t="s">
        <v>22</v>
      </c>
      <c r="G203">
        <v>2014</v>
      </c>
      <c r="H203" s="2">
        <v>43070</v>
      </c>
      <c r="I203">
        <v>25</v>
      </c>
      <c r="J203">
        <v>107400</v>
      </c>
      <c r="K203" s="1" t="s">
        <v>2</v>
      </c>
      <c r="L203">
        <v>9.68</v>
      </c>
      <c r="M203">
        <v>0.73499999999999999</v>
      </c>
    </row>
    <row r="204" spans="1:13" x14ac:dyDescent="0.3">
      <c r="A204">
        <v>1</v>
      </c>
      <c r="B204" s="1" t="s">
        <v>351</v>
      </c>
      <c r="C204" t="s">
        <v>352</v>
      </c>
      <c r="D204" t="s">
        <v>353</v>
      </c>
      <c r="E204" t="s">
        <v>316</v>
      </c>
      <c r="F204" t="s">
        <v>89</v>
      </c>
      <c r="G204">
        <v>2015</v>
      </c>
      <c r="H204" s="2">
        <v>42381</v>
      </c>
      <c r="I204">
        <v>35</v>
      </c>
      <c r="J204">
        <v>155072</v>
      </c>
      <c r="K204" s="1" t="s">
        <v>2</v>
      </c>
      <c r="L204">
        <v>9.68</v>
      </c>
      <c r="M204">
        <v>0.73499999999999999</v>
      </c>
    </row>
    <row r="205" spans="1:13" x14ac:dyDescent="0.3">
      <c r="A205">
        <v>8</v>
      </c>
      <c r="B205" s="1" t="s">
        <v>19</v>
      </c>
      <c r="C205" t="s">
        <v>349</v>
      </c>
      <c r="E205" t="s">
        <v>336</v>
      </c>
      <c r="F205" t="s">
        <v>22</v>
      </c>
      <c r="G205">
        <v>2014</v>
      </c>
      <c r="H205" s="2">
        <v>43070</v>
      </c>
      <c r="I205">
        <v>10</v>
      </c>
      <c r="J205">
        <v>107330</v>
      </c>
      <c r="K205" s="1" t="s">
        <v>2</v>
      </c>
      <c r="L205">
        <v>9.68</v>
      </c>
      <c r="M205">
        <v>0.73499999999999999</v>
      </c>
    </row>
    <row r="206" spans="1:13" x14ac:dyDescent="0.3">
      <c r="A206">
        <v>9</v>
      </c>
      <c r="B206" s="1" t="s">
        <v>149</v>
      </c>
      <c r="C206" t="s">
        <v>350</v>
      </c>
      <c r="E206" t="s">
        <v>327</v>
      </c>
      <c r="F206" t="s">
        <v>22</v>
      </c>
      <c r="G206">
        <v>2014</v>
      </c>
      <c r="H206" s="2">
        <v>43070</v>
      </c>
      <c r="I206">
        <v>25</v>
      </c>
      <c r="J206">
        <v>107400</v>
      </c>
      <c r="K206" s="1" t="s">
        <v>2</v>
      </c>
      <c r="L206">
        <v>9.68</v>
      </c>
      <c r="M206">
        <v>0.73499999999999999</v>
      </c>
    </row>
    <row r="207" spans="1:13" x14ac:dyDescent="0.3">
      <c r="A207">
        <v>14</v>
      </c>
      <c r="B207" s="1" t="s">
        <v>19</v>
      </c>
      <c r="C207" t="s">
        <v>348</v>
      </c>
      <c r="E207" t="s">
        <v>336</v>
      </c>
      <c r="F207" t="s">
        <v>22</v>
      </c>
      <c r="G207">
        <v>2014</v>
      </c>
      <c r="H207" s="2">
        <v>43070</v>
      </c>
      <c r="I207">
        <v>15</v>
      </c>
      <c r="J207">
        <v>108032</v>
      </c>
      <c r="K207" s="1" t="s">
        <v>2</v>
      </c>
      <c r="L207">
        <v>9.68</v>
      </c>
      <c r="M207">
        <v>0.73499999999999999</v>
      </c>
    </row>
    <row r="208" spans="1:13" x14ac:dyDescent="0.3">
      <c r="A208">
        <v>19</v>
      </c>
      <c r="B208" s="1" t="s">
        <v>149</v>
      </c>
      <c r="C208" t="s">
        <v>346</v>
      </c>
      <c r="E208" t="s">
        <v>327</v>
      </c>
      <c r="F208" t="s">
        <v>22</v>
      </c>
      <c r="G208">
        <v>2014</v>
      </c>
      <c r="H208" s="2">
        <v>43435</v>
      </c>
      <c r="I208">
        <v>25</v>
      </c>
      <c r="J208">
        <v>106050</v>
      </c>
      <c r="K208" s="1" t="s">
        <v>2</v>
      </c>
      <c r="L208">
        <v>9.68</v>
      </c>
      <c r="M208">
        <v>0.73499999999999999</v>
      </c>
    </row>
    <row r="209" spans="1:13" x14ac:dyDescent="0.3">
      <c r="A209">
        <v>4</v>
      </c>
      <c r="B209" s="1" t="s">
        <v>149</v>
      </c>
      <c r="C209" t="s">
        <v>354</v>
      </c>
      <c r="E209" t="s">
        <v>327</v>
      </c>
      <c r="F209" t="s">
        <v>22</v>
      </c>
      <c r="G209">
        <v>2014</v>
      </c>
      <c r="H209" s="2">
        <v>42705</v>
      </c>
      <c r="I209">
        <v>25</v>
      </c>
      <c r="J209">
        <v>111000</v>
      </c>
      <c r="K209" s="1" t="s">
        <v>2</v>
      </c>
      <c r="L209">
        <v>9.68</v>
      </c>
      <c r="M209">
        <v>0.73499999999999999</v>
      </c>
    </row>
    <row r="210" spans="1:13" x14ac:dyDescent="0.3">
      <c r="A210">
        <v>28</v>
      </c>
      <c r="B210" s="1" t="s">
        <v>19</v>
      </c>
      <c r="C210" t="s">
        <v>347</v>
      </c>
      <c r="E210" t="s">
        <v>336</v>
      </c>
      <c r="F210" t="s">
        <v>22</v>
      </c>
      <c r="G210">
        <v>2014</v>
      </c>
      <c r="H210" s="2">
        <v>43435</v>
      </c>
      <c r="I210">
        <v>15</v>
      </c>
      <c r="J210">
        <v>106429</v>
      </c>
      <c r="K210" s="1" t="s">
        <v>2</v>
      </c>
      <c r="L210">
        <v>9.68</v>
      </c>
      <c r="M210">
        <v>0.73499999999999999</v>
      </c>
    </row>
    <row r="211" spans="1:13" x14ac:dyDescent="0.3">
      <c r="A211">
        <v>7</v>
      </c>
      <c r="B211" s="1" t="s">
        <v>287</v>
      </c>
      <c r="C211" t="s">
        <v>355</v>
      </c>
      <c r="E211" t="s">
        <v>316</v>
      </c>
      <c r="F211" t="s">
        <v>89</v>
      </c>
      <c r="G211">
        <v>2013</v>
      </c>
      <c r="H211" s="2">
        <v>43100</v>
      </c>
      <c r="I211">
        <v>15</v>
      </c>
      <c r="J211">
        <v>64909</v>
      </c>
      <c r="K211" s="1" t="s">
        <v>2</v>
      </c>
      <c r="L211">
        <v>9.68</v>
      </c>
      <c r="M211">
        <v>0.73499999999999999</v>
      </c>
    </row>
    <row r="212" spans="1:13" x14ac:dyDescent="0.3">
      <c r="A212">
        <v>5</v>
      </c>
      <c r="B212" s="1" t="s">
        <v>287</v>
      </c>
      <c r="C212" t="s">
        <v>345</v>
      </c>
      <c r="E212" t="s">
        <v>316</v>
      </c>
      <c r="F212" t="s">
        <v>89</v>
      </c>
      <c r="G212">
        <v>2013</v>
      </c>
      <c r="H212" s="2">
        <v>43100</v>
      </c>
      <c r="I212">
        <v>15</v>
      </c>
      <c r="J212">
        <v>64909</v>
      </c>
      <c r="K212" s="1" t="s">
        <v>2</v>
      </c>
      <c r="L212">
        <v>9.68</v>
      </c>
      <c r="M212">
        <v>0.73499999999999999</v>
      </c>
    </row>
    <row r="213" spans="1:13" x14ac:dyDescent="0.3">
      <c r="A213">
        <v>3</v>
      </c>
      <c r="B213" s="1" t="s">
        <v>25</v>
      </c>
      <c r="C213" t="s">
        <v>356</v>
      </c>
      <c r="D213" t="s">
        <v>357</v>
      </c>
      <c r="E213" t="s">
        <v>336</v>
      </c>
      <c r="F213" t="s">
        <v>22</v>
      </c>
      <c r="G213">
        <v>2017</v>
      </c>
      <c r="H213" s="2">
        <v>43842</v>
      </c>
      <c r="I213">
        <v>25</v>
      </c>
      <c r="J213">
        <v>114005</v>
      </c>
      <c r="K213" s="1" t="s">
        <v>2</v>
      </c>
      <c r="L213">
        <v>9.68</v>
      </c>
      <c r="M213">
        <v>0.73499999999999999</v>
      </c>
    </row>
    <row r="214" spans="1:13" x14ac:dyDescent="0.3">
      <c r="A214">
        <v>6</v>
      </c>
      <c r="B214" s="1" t="s">
        <v>287</v>
      </c>
      <c r="C214" t="s">
        <v>358</v>
      </c>
      <c r="E214" t="s">
        <v>316</v>
      </c>
      <c r="F214" t="s">
        <v>89</v>
      </c>
      <c r="G214">
        <v>2013</v>
      </c>
      <c r="H214" s="2">
        <v>43100</v>
      </c>
      <c r="I214">
        <v>15</v>
      </c>
      <c r="J214">
        <v>64909</v>
      </c>
      <c r="K214" s="1" t="s">
        <v>2</v>
      </c>
      <c r="L214">
        <v>9.68</v>
      </c>
      <c r="M214">
        <v>0.73499999999999999</v>
      </c>
    </row>
    <row r="215" spans="1:13" x14ac:dyDescent="0.3">
      <c r="A215">
        <v>6</v>
      </c>
      <c r="B215" s="1" t="s">
        <v>287</v>
      </c>
      <c r="C215" t="s">
        <v>358</v>
      </c>
      <c r="E215" t="s">
        <v>316</v>
      </c>
      <c r="F215" t="s">
        <v>89</v>
      </c>
      <c r="G215">
        <v>2013</v>
      </c>
      <c r="H215" s="2">
        <v>43100</v>
      </c>
      <c r="I215">
        <v>15</v>
      </c>
      <c r="J215">
        <v>64909</v>
      </c>
      <c r="K215" s="1" t="s">
        <v>2</v>
      </c>
      <c r="L215">
        <v>9.68</v>
      </c>
      <c r="M215">
        <v>0.73499999999999999</v>
      </c>
    </row>
    <row r="216" spans="1:13" x14ac:dyDescent="0.3">
      <c r="A216">
        <v>7</v>
      </c>
      <c r="B216" s="1" t="s">
        <v>287</v>
      </c>
      <c r="C216" t="s">
        <v>355</v>
      </c>
      <c r="E216" t="s">
        <v>316</v>
      </c>
      <c r="F216" t="s">
        <v>89</v>
      </c>
      <c r="G216">
        <v>2013</v>
      </c>
      <c r="H216" s="2">
        <v>43100</v>
      </c>
      <c r="I216">
        <v>15</v>
      </c>
      <c r="J216">
        <v>64909</v>
      </c>
      <c r="K216" s="1" t="s">
        <v>2</v>
      </c>
      <c r="L216">
        <v>9.68</v>
      </c>
      <c r="M216">
        <v>0.73499999999999999</v>
      </c>
    </row>
    <row r="217" spans="1:13" x14ac:dyDescent="0.3">
      <c r="A217">
        <v>4</v>
      </c>
      <c r="B217" s="1" t="s">
        <v>149</v>
      </c>
      <c r="C217" t="s">
        <v>354</v>
      </c>
      <c r="E217" t="s">
        <v>327</v>
      </c>
      <c r="F217" t="s">
        <v>22</v>
      </c>
      <c r="G217">
        <v>2014</v>
      </c>
      <c r="H217" s="2">
        <v>42705</v>
      </c>
      <c r="I217">
        <v>25</v>
      </c>
      <c r="J217">
        <v>111000</v>
      </c>
      <c r="K217" s="1" t="s">
        <v>2</v>
      </c>
      <c r="L217">
        <v>9.68</v>
      </c>
      <c r="M217">
        <v>0.73499999999999999</v>
      </c>
    </row>
    <row r="218" spans="1:13" x14ac:dyDescent="0.3">
      <c r="A218">
        <v>2</v>
      </c>
      <c r="B218" s="1" t="s">
        <v>359</v>
      </c>
      <c r="C218" t="s">
        <v>360</v>
      </c>
      <c r="D218" t="s">
        <v>361</v>
      </c>
      <c r="E218" t="s">
        <v>362</v>
      </c>
      <c r="F218" t="s">
        <v>243</v>
      </c>
      <c r="G218">
        <v>2015</v>
      </c>
      <c r="H218" s="2">
        <v>43477</v>
      </c>
      <c r="I218">
        <v>24.9</v>
      </c>
      <c r="J218">
        <v>174014</v>
      </c>
      <c r="K218" s="1" t="s">
        <v>0</v>
      </c>
      <c r="L218">
        <v>11.54</v>
      </c>
      <c r="M218">
        <v>0.63900000000000001</v>
      </c>
    </row>
    <row r="219" spans="1:13" x14ac:dyDescent="0.3">
      <c r="A219">
        <v>30</v>
      </c>
      <c r="B219" s="1" t="s">
        <v>183</v>
      </c>
      <c r="C219" t="s">
        <v>363</v>
      </c>
      <c r="D219" t="s">
        <v>364</v>
      </c>
      <c r="E219" t="s">
        <v>365</v>
      </c>
      <c r="F219" t="s">
        <v>89</v>
      </c>
      <c r="G219">
        <v>2017</v>
      </c>
      <c r="H219" s="2">
        <v>44573</v>
      </c>
      <c r="I219">
        <v>50</v>
      </c>
      <c r="J219">
        <v>111011</v>
      </c>
      <c r="K219" s="1" t="s">
        <v>0</v>
      </c>
      <c r="L219">
        <v>11.54</v>
      </c>
      <c r="M219">
        <v>0.63900000000000001</v>
      </c>
    </row>
    <row r="220" spans="1:13" x14ac:dyDescent="0.3">
      <c r="A220">
        <v>21</v>
      </c>
      <c r="B220" s="1" t="s">
        <v>192</v>
      </c>
      <c r="C220" t="s">
        <v>366</v>
      </c>
      <c r="D220" t="s">
        <v>367</v>
      </c>
      <c r="E220" t="s">
        <v>365</v>
      </c>
      <c r="F220" t="s">
        <v>89</v>
      </c>
      <c r="G220">
        <v>2017</v>
      </c>
      <c r="H220" s="2">
        <v>44208</v>
      </c>
      <c r="I220">
        <v>200.97</v>
      </c>
      <c r="J220">
        <v>92067</v>
      </c>
      <c r="K220" s="1" t="s">
        <v>0</v>
      </c>
      <c r="L220">
        <v>11.54</v>
      </c>
      <c r="M220">
        <v>0.63900000000000001</v>
      </c>
    </row>
    <row r="221" spans="1:13" x14ac:dyDescent="0.3">
      <c r="A221">
        <v>1</v>
      </c>
      <c r="B221" s="1" t="s">
        <v>359</v>
      </c>
      <c r="C221" t="s">
        <v>368</v>
      </c>
      <c r="D221" t="s">
        <v>369</v>
      </c>
      <c r="E221" t="s">
        <v>362</v>
      </c>
      <c r="F221" t="s">
        <v>243</v>
      </c>
      <c r="G221">
        <v>2015</v>
      </c>
      <c r="H221" s="2">
        <v>43476</v>
      </c>
      <c r="I221">
        <v>24.9</v>
      </c>
      <c r="J221">
        <v>174014</v>
      </c>
      <c r="K221" s="1" t="s">
        <v>0</v>
      </c>
      <c r="L221">
        <v>11.54</v>
      </c>
      <c r="M221">
        <v>0.63900000000000001</v>
      </c>
    </row>
    <row r="222" spans="1:13" x14ac:dyDescent="0.3">
      <c r="A222">
        <v>26</v>
      </c>
      <c r="B222" s="1" t="s">
        <v>183</v>
      </c>
      <c r="C222" t="s">
        <v>370</v>
      </c>
      <c r="D222" t="s">
        <v>371</v>
      </c>
      <c r="E222" t="s">
        <v>365</v>
      </c>
      <c r="F222" t="s">
        <v>89</v>
      </c>
      <c r="G222">
        <v>2017</v>
      </c>
      <c r="H222" s="2">
        <v>44573</v>
      </c>
      <c r="I222">
        <v>16.8</v>
      </c>
      <c r="J222">
        <v>85599</v>
      </c>
      <c r="K222" s="1" t="s">
        <v>0</v>
      </c>
      <c r="L222">
        <v>11.54</v>
      </c>
      <c r="M222">
        <v>0.63900000000000001</v>
      </c>
    </row>
    <row r="223" spans="1:13" x14ac:dyDescent="0.3">
      <c r="A223">
        <v>28</v>
      </c>
      <c r="B223" s="1" t="s">
        <v>183</v>
      </c>
      <c r="C223" t="s">
        <v>372</v>
      </c>
      <c r="D223" t="s">
        <v>373</v>
      </c>
      <c r="E223" t="s">
        <v>365</v>
      </c>
      <c r="F223" t="s">
        <v>89</v>
      </c>
      <c r="G223">
        <v>2017</v>
      </c>
      <c r="H223" s="2">
        <v>44573</v>
      </c>
      <c r="I223">
        <v>50</v>
      </c>
      <c r="J223">
        <v>92055</v>
      </c>
      <c r="K223" s="1" t="s">
        <v>0</v>
      </c>
      <c r="L223">
        <v>11.54</v>
      </c>
      <c r="M223">
        <v>0.63900000000000001</v>
      </c>
    </row>
    <row r="224" spans="1:13" x14ac:dyDescent="0.3">
      <c r="A224">
        <v>29</v>
      </c>
      <c r="B224" s="1" t="s">
        <v>183</v>
      </c>
      <c r="C224" t="s">
        <v>374</v>
      </c>
      <c r="D224" t="s">
        <v>375</v>
      </c>
      <c r="E224" t="s">
        <v>365</v>
      </c>
      <c r="F224" t="s">
        <v>89</v>
      </c>
      <c r="G224">
        <v>2017</v>
      </c>
      <c r="H224" s="2">
        <v>44573</v>
      </c>
      <c r="I224">
        <v>33.200000000000003</v>
      </c>
      <c r="J224">
        <v>105505</v>
      </c>
      <c r="K224" s="1" t="s">
        <v>0</v>
      </c>
      <c r="L224">
        <v>11.54</v>
      </c>
      <c r="M224">
        <v>0.63900000000000001</v>
      </c>
    </row>
    <row r="225" spans="1:13" x14ac:dyDescent="0.3">
      <c r="A225">
        <v>31</v>
      </c>
      <c r="B225" s="1" t="s">
        <v>71</v>
      </c>
      <c r="C225" t="s">
        <v>376</v>
      </c>
      <c r="E225" t="s">
        <v>377</v>
      </c>
      <c r="F225" t="s">
        <v>22</v>
      </c>
      <c r="G225">
        <v>2013</v>
      </c>
      <c r="H225" s="2">
        <v>43100</v>
      </c>
      <c r="I225">
        <v>5</v>
      </c>
      <c r="J225">
        <v>108593</v>
      </c>
      <c r="K225" s="1" t="s">
        <v>4</v>
      </c>
      <c r="L225">
        <v>25.919999999999995</v>
      </c>
      <c r="M225">
        <v>0.71699999999999997</v>
      </c>
    </row>
    <row r="226" spans="1:13" x14ac:dyDescent="0.3">
      <c r="A226">
        <v>25</v>
      </c>
      <c r="B226" s="1" t="s">
        <v>97</v>
      </c>
      <c r="C226" t="s">
        <v>378</v>
      </c>
      <c r="D226" t="s">
        <v>379</v>
      </c>
      <c r="E226" t="s">
        <v>380</v>
      </c>
      <c r="F226" t="s">
        <v>89</v>
      </c>
      <c r="G226">
        <v>2018</v>
      </c>
      <c r="H226" s="2">
        <v>44938</v>
      </c>
      <c r="I226">
        <v>37.799999999999997</v>
      </c>
      <c r="J226">
        <v>68555</v>
      </c>
      <c r="K226" s="1" t="s">
        <v>4</v>
      </c>
      <c r="L226">
        <v>25.919999999999995</v>
      </c>
      <c r="M226">
        <v>0.71699999999999997</v>
      </c>
    </row>
    <row r="227" spans="1:13" x14ac:dyDescent="0.3">
      <c r="A227">
        <v>7</v>
      </c>
      <c r="B227" s="1" t="s">
        <v>81</v>
      </c>
      <c r="C227" t="s">
        <v>381</v>
      </c>
      <c r="D227" t="s">
        <v>382</v>
      </c>
      <c r="E227" t="s">
        <v>377</v>
      </c>
      <c r="F227" t="s">
        <v>22</v>
      </c>
      <c r="G227">
        <v>2018</v>
      </c>
      <c r="H227" s="2">
        <v>44208</v>
      </c>
      <c r="I227">
        <v>15</v>
      </c>
      <c r="J227">
        <v>69453</v>
      </c>
      <c r="K227" s="1" t="s">
        <v>4</v>
      </c>
      <c r="L227">
        <v>25.919999999999995</v>
      </c>
      <c r="M227">
        <v>0.71699999999999997</v>
      </c>
    </row>
    <row r="228" spans="1:13" x14ac:dyDescent="0.3">
      <c r="A228">
        <v>4</v>
      </c>
      <c r="B228" s="1" t="s">
        <v>71</v>
      </c>
      <c r="C228" t="s">
        <v>383</v>
      </c>
      <c r="E228" t="s">
        <v>384</v>
      </c>
      <c r="F228" t="s">
        <v>22</v>
      </c>
      <c r="G228">
        <v>2013</v>
      </c>
      <c r="H228" s="2">
        <v>42369</v>
      </c>
      <c r="I228">
        <v>10</v>
      </c>
      <c r="J228">
        <v>112970</v>
      </c>
      <c r="K228" s="1" t="s">
        <v>4</v>
      </c>
      <c r="L228">
        <v>25.919999999999995</v>
      </c>
      <c r="M228">
        <v>0.71699999999999997</v>
      </c>
    </row>
    <row r="229" spans="1:13" x14ac:dyDescent="0.3">
      <c r="A229">
        <v>23</v>
      </c>
      <c r="B229" s="1" t="s">
        <v>97</v>
      </c>
      <c r="C229" t="s">
        <v>385</v>
      </c>
      <c r="D229" t="s">
        <v>386</v>
      </c>
      <c r="E229" t="s">
        <v>380</v>
      </c>
      <c r="F229" t="s">
        <v>89</v>
      </c>
      <c r="G229">
        <v>2018</v>
      </c>
      <c r="H229" s="2">
        <v>44938</v>
      </c>
      <c r="I229">
        <v>37.799999999999997</v>
      </c>
      <c r="J229">
        <v>68555</v>
      </c>
      <c r="K229" s="1" t="s">
        <v>4</v>
      </c>
      <c r="L229">
        <v>25.919999999999995</v>
      </c>
      <c r="M229">
        <v>0.71699999999999997</v>
      </c>
    </row>
    <row r="230" spans="1:13" x14ac:dyDescent="0.3">
      <c r="A230">
        <v>14</v>
      </c>
      <c r="B230" s="1" t="s">
        <v>71</v>
      </c>
      <c r="C230" t="s">
        <v>387</v>
      </c>
      <c r="E230" t="s">
        <v>384</v>
      </c>
      <c r="F230" t="s">
        <v>22</v>
      </c>
      <c r="G230">
        <v>2013</v>
      </c>
      <c r="H230" s="2">
        <v>42735</v>
      </c>
      <c r="I230">
        <v>5</v>
      </c>
      <c r="J230">
        <v>110690</v>
      </c>
      <c r="K230" s="1" t="s">
        <v>4</v>
      </c>
      <c r="L230">
        <v>25.919999999999995</v>
      </c>
      <c r="M230">
        <v>0.71699999999999997</v>
      </c>
    </row>
    <row r="231" spans="1:13" x14ac:dyDescent="0.3">
      <c r="A231">
        <v>18</v>
      </c>
      <c r="B231" s="1" t="s">
        <v>71</v>
      </c>
      <c r="C231" t="s">
        <v>388</v>
      </c>
      <c r="E231" t="s">
        <v>377</v>
      </c>
      <c r="F231" t="s">
        <v>22</v>
      </c>
      <c r="G231">
        <v>2013</v>
      </c>
      <c r="H231" s="2">
        <v>42735</v>
      </c>
      <c r="I231">
        <v>25</v>
      </c>
      <c r="J231">
        <v>110694</v>
      </c>
      <c r="K231" s="1" t="s">
        <v>4</v>
      </c>
      <c r="L231">
        <v>25.919999999999995</v>
      </c>
      <c r="M231">
        <v>0.71699999999999997</v>
      </c>
    </row>
    <row r="232" spans="1:13" x14ac:dyDescent="0.3">
      <c r="A232">
        <v>1</v>
      </c>
      <c r="B232" s="1" t="s">
        <v>19</v>
      </c>
      <c r="C232" t="s">
        <v>389</v>
      </c>
      <c r="D232" t="s">
        <v>390</v>
      </c>
      <c r="E232" t="s">
        <v>384</v>
      </c>
      <c r="F232" t="s">
        <v>22</v>
      </c>
      <c r="G232">
        <v>2015</v>
      </c>
      <c r="H232" s="2">
        <v>42381</v>
      </c>
      <c r="I232">
        <v>5</v>
      </c>
      <c r="J232">
        <v>130233</v>
      </c>
      <c r="K232" s="1" t="s">
        <v>4</v>
      </c>
      <c r="L232">
        <v>25.919999999999995</v>
      </c>
      <c r="M232">
        <v>0.71699999999999997</v>
      </c>
    </row>
    <row r="233" spans="1:13" x14ac:dyDescent="0.3">
      <c r="A233">
        <v>7</v>
      </c>
      <c r="B233" s="1" t="s">
        <v>71</v>
      </c>
      <c r="C233" t="s">
        <v>391</v>
      </c>
      <c r="E233" t="s">
        <v>377</v>
      </c>
      <c r="F233" t="s">
        <v>22</v>
      </c>
      <c r="G233">
        <v>2013</v>
      </c>
      <c r="H233" s="2">
        <v>42369</v>
      </c>
      <c r="I233">
        <v>5</v>
      </c>
      <c r="J233">
        <v>112974</v>
      </c>
      <c r="K233" s="1" t="s">
        <v>4</v>
      </c>
      <c r="L233">
        <v>25.919999999999995</v>
      </c>
      <c r="M233">
        <v>0.71699999999999997</v>
      </c>
    </row>
    <row r="234" spans="1:13" x14ac:dyDescent="0.3">
      <c r="A234">
        <v>10</v>
      </c>
      <c r="B234" s="1" t="s">
        <v>392</v>
      </c>
      <c r="C234" t="s">
        <v>393</v>
      </c>
      <c r="E234" t="s">
        <v>377</v>
      </c>
      <c r="F234" t="s">
        <v>22</v>
      </c>
      <c r="G234">
        <v>2013</v>
      </c>
      <c r="H234" s="2">
        <v>42369</v>
      </c>
      <c r="I234">
        <v>25</v>
      </c>
      <c r="J234">
        <v>112977</v>
      </c>
      <c r="K234" s="1" t="s">
        <v>4</v>
      </c>
      <c r="L234">
        <v>25.919999999999995</v>
      </c>
      <c r="M234">
        <v>0.71699999999999997</v>
      </c>
    </row>
    <row r="235" spans="1:13" x14ac:dyDescent="0.3">
      <c r="A235">
        <v>35</v>
      </c>
      <c r="B235" s="1" t="s">
        <v>85</v>
      </c>
      <c r="C235" t="s">
        <v>394</v>
      </c>
      <c r="D235" t="s">
        <v>395</v>
      </c>
      <c r="E235" t="s">
        <v>396</v>
      </c>
      <c r="F235" t="s">
        <v>89</v>
      </c>
      <c r="G235">
        <v>2017</v>
      </c>
      <c r="H235" s="2">
        <v>44573</v>
      </c>
      <c r="I235">
        <v>20</v>
      </c>
      <c r="J235">
        <v>115000</v>
      </c>
      <c r="K235" s="1" t="s">
        <v>4</v>
      </c>
      <c r="L235">
        <v>25.919999999999995</v>
      </c>
      <c r="M235">
        <v>0.71699999999999997</v>
      </c>
    </row>
    <row r="236" spans="1:13" x14ac:dyDescent="0.3">
      <c r="A236">
        <v>32</v>
      </c>
      <c r="B236" s="1" t="s">
        <v>71</v>
      </c>
      <c r="C236" t="s">
        <v>397</v>
      </c>
      <c r="E236" t="s">
        <v>377</v>
      </c>
      <c r="F236" t="s">
        <v>22</v>
      </c>
      <c r="G236">
        <v>2013</v>
      </c>
      <c r="H236" s="2">
        <v>43100</v>
      </c>
      <c r="I236">
        <v>5</v>
      </c>
      <c r="J236">
        <v>108594</v>
      </c>
      <c r="K236" s="1" t="s">
        <v>4</v>
      </c>
      <c r="L236">
        <v>25.919999999999995</v>
      </c>
      <c r="M236">
        <v>0.71699999999999997</v>
      </c>
    </row>
    <row r="237" spans="1:13" x14ac:dyDescent="0.3">
      <c r="A237">
        <v>8</v>
      </c>
      <c r="B237" s="1" t="s">
        <v>71</v>
      </c>
      <c r="C237" t="s">
        <v>398</v>
      </c>
      <c r="E237" t="s">
        <v>384</v>
      </c>
      <c r="F237" t="s">
        <v>22</v>
      </c>
      <c r="G237">
        <v>2013</v>
      </c>
      <c r="H237" s="2">
        <v>42369</v>
      </c>
      <c r="I237">
        <v>5</v>
      </c>
      <c r="J237">
        <v>112975</v>
      </c>
      <c r="K237" s="1" t="s">
        <v>4</v>
      </c>
      <c r="L237">
        <v>25.919999999999995</v>
      </c>
      <c r="M237">
        <v>0.71699999999999997</v>
      </c>
    </row>
    <row r="238" spans="1:13" x14ac:dyDescent="0.3">
      <c r="A238">
        <v>9</v>
      </c>
      <c r="B238" s="1" t="s">
        <v>81</v>
      </c>
      <c r="C238" t="s">
        <v>399</v>
      </c>
      <c r="D238" t="s">
        <v>400</v>
      </c>
      <c r="E238" t="s">
        <v>384</v>
      </c>
      <c r="F238" t="s">
        <v>22</v>
      </c>
      <c r="G238">
        <v>2018</v>
      </c>
      <c r="H238" s="2">
        <v>44573</v>
      </c>
      <c r="I238">
        <v>17</v>
      </c>
      <c r="J238">
        <v>58901</v>
      </c>
      <c r="K238" s="1" t="s">
        <v>4</v>
      </c>
      <c r="L238">
        <v>25.919999999999995</v>
      </c>
      <c r="M238">
        <v>0.71699999999999997</v>
      </c>
    </row>
    <row r="239" spans="1:13" x14ac:dyDescent="0.3">
      <c r="A239">
        <v>8</v>
      </c>
      <c r="B239" s="1" t="s">
        <v>81</v>
      </c>
      <c r="C239" t="s">
        <v>401</v>
      </c>
      <c r="D239" t="s">
        <v>402</v>
      </c>
      <c r="E239" t="s">
        <v>384</v>
      </c>
      <c r="F239" t="s">
        <v>22</v>
      </c>
      <c r="G239">
        <v>2018</v>
      </c>
      <c r="H239" s="2">
        <v>44208</v>
      </c>
      <c r="I239">
        <v>15</v>
      </c>
      <c r="J239">
        <v>69853</v>
      </c>
      <c r="K239" s="1" t="s">
        <v>4</v>
      </c>
      <c r="L239">
        <v>25.919999999999995</v>
      </c>
      <c r="M239">
        <v>0.71699999999999997</v>
      </c>
    </row>
    <row r="240" spans="1:13" x14ac:dyDescent="0.3">
      <c r="A240">
        <v>8</v>
      </c>
      <c r="B240" s="1" t="s">
        <v>71</v>
      </c>
      <c r="C240" t="s">
        <v>398</v>
      </c>
      <c r="E240" t="s">
        <v>384</v>
      </c>
      <c r="F240" t="s">
        <v>22</v>
      </c>
      <c r="G240">
        <v>2013</v>
      </c>
      <c r="H240" s="2">
        <v>42369</v>
      </c>
      <c r="I240">
        <v>5</v>
      </c>
      <c r="J240">
        <v>112975</v>
      </c>
      <c r="K240" s="1" t="s">
        <v>4</v>
      </c>
      <c r="L240">
        <v>25.919999999999995</v>
      </c>
      <c r="M240">
        <v>0.71699999999999997</v>
      </c>
    </row>
    <row r="241" spans="1:13" x14ac:dyDescent="0.3">
      <c r="A241">
        <v>14</v>
      </c>
      <c r="B241" s="1" t="s">
        <v>71</v>
      </c>
      <c r="C241" t="s">
        <v>387</v>
      </c>
      <c r="E241" t="s">
        <v>384</v>
      </c>
      <c r="F241" t="s">
        <v>22</v>
      </c>
      <c r="G241">
        <v>2013</v>
      </c>
      <c r="H241" s="2">
        <v>42735</v>
      </c>
      <c r="I241">
        <v>5</v>
      </c>
      <c r="J241">
        <v>110690</v>
      </c>
      <c r="K241" s="1" t="s">
        <v>4</v>
      </c>
      <c r="L241">
        <v>25.919999999999995</v>
      </c>
      <c r="M241">
        <v>0.71699999999999997</v>
      </c>
    </row>
    <row r="242" spans="1:13" x14ac:dyDescent="0.3">
      <c r="A242">
        <v>15</v>
      </c>
      <c r="B242" s="1" t="s">
        <v>71</v>
      </c>
      <c r="C242" t="s">
        <v>403</v>
      </c>
      <c r="E242" t="s">
        <v>384</v>
      </c>
      <c r="F242" t="s">
        <v>22</v>
      </c>
      <c r="G242">
        <v>2013</v>
      </c>
      <c r="H242" s="2">
        <v>42735</v>
      </c>
      <c r="I242">
        <v>10</v>
      </c>
      <c r="J242">
        <v>110691</v>
      </c>
      <c r="K242" s="1" t="s">
        <v>4</v>
      </c>
      <c r="L242">
        <v>25.919999999999995</v>
      </c>
      <c r="M242">
        <v>0.71699999999999997</v>
      </c>
    </row>
    <row r="243" spans="1:13" x14ac:dyDescent="0.3">
      <c r="A243">
        <v>4</v>
      </c>
      <c r="B243" s="1" t="s">
        <v>71</v>
      </c>
      <c r="C243" t="s">
        <v>383</v>
      </c>
      <c r="E243" t="s">
        <v>384</v>
      </c>
      <c r="F243" t="s">
        <v>22</v>
      </c>
      <c r="G243">
        <v>2013</v>
      </c>
      <c r="H243" s="2">
        <v>42369</v>
      </c>
      <c r="I243">
        <v>10</v>
      </c>
      <c r="J243">
        <v>112970</v>
      </c>
      <c r="K243" s="1" t="s">
        <v>4</v>
      </c>
      <c r="L243">
        <v>25.919999999999995</v>
      </c>
      <c r="M243">
        <v>0.71699999999999997</v>
      </c>
    </row>
    <row r="244" spans="1:13" x14ac:dyDescent="0.3">
      <c r="A244">
        <v>19</v>
      </c>
      <c r="B244" s="1" t="s">
        <v>97</v>
      </c>
      <c r="C244" t="s">
        <v>404</v>
      </c>
      <c r="D244" t="s">
        <v>405</v>
      </c>
      <c r="E244" t="s">
        <v>380</v>
      </c>
      <c r="F244" t="s">
        <v>89</v>
      </c>
      <c r="G244">
        <v>2018</v>
      </c>
      <c r="H244" s="2">
        <v>44938</v>
      </c>
      <c r="I244">
        <v>37.799999999999997</v>
      </c>
      <c r="J244">
        <v>68555</v>
      </c>
      <c r="K244" s="1" t="s">
        <v>4</v>
      </c>
      <c r="L244">
        <v>25.919999999999995</v>
      </c>
      <c r="M244">
        <v>0.71699999999999997</v>
      </c>
    </row>
    <row r="245" spans="1:13" x14ac:dyDescent="0.3">
      <c r="A245">
        <v>18</v>
      </c>
      <c r="B245" s="1" t="s">
        <v>97</v>
      </c>
      <c r="C245" t="s">
        <v>406</v>
      </c>
      <c r="D245" t="s">
        <v>407</v>
      </c>
      <c r="E245" t="s">
        <v>380</v>
      </c>
      <c r="F245" t="s">
        <v>89</v>
      </c>
      <c r="G245">
        <v>2018</v>
      </c>
      <c r="H245" s="2">
        <v>44938</v>
      </c>
      <c r="I245">
        <v>38.700000000000003</v>
      </c>
      <c r="J245">
        <v>63004</v>
      </c>
      <c r="K245" s="1" t="s">
        <v>4</v>
      </c>
      <c r="L245">
        <v>25.919999999999995</v>
      </c>
      <c r="M245">
        <v>0.71699999999999997</v>
      </c>
    </row>
    <row r="246" spans="1:13" x14ac:dyDescent="0.3">
      <c r="A246">
        <v>16</v>
      </c>
      <c r="B246" s="1" t="s">
        <v>71</v>
      </c>
      <c r="C246" t="s">
        <v>408</v>
      </c>
      <c r="E246" t="s">
        <v>384</v>
      </c>
      <c r="F246" t="s">
        <v>22</v>
      </c>
      <c r="G246">
        <v>2013</v>
      </c>
      <c r="H246" s="2">
        <v>42735</v>
      </c>
      <c r="I246">
        <v>9</v>
      </c>
      <c r="J246">
        <v>110692</v>
      </c>
      <c r="K246" s="1" t="s">
        <v>4</v>
      </c>
      <c r="L246">
        <v>25.919999999999995</v>
      </c>
      <c r="M246">
        <v>0.71699999999999997</v>
      </c>
    </row>
    <row r="247" spans="1:13" x14ac:dyDescent="0.3">
      <c r="A247">
        <v>15</v>
      </c>
      <c r="B247" s="1" t="s">
        <v>71</v>
      </c>
      <c r="C247" t="s">
        <v>403</v>
      </c>
      <c r="E247" t="s">
        <v>384</v>
      </c>
      <c r="F247" t="s">
        <v>22</v>
      </c>
      <c r="G247">
        <v>2013</v>
      </c>
      <c r="H247" s="2">
        <v>42735</v>
      </c>
      <c r="I247">
        <v>10</v>
      </c>
      <c r="J247">
        <v>110691</v>
      </c>
      <c r="K247" s="1" t="s">
        <v>4</v>
      </c>
      <c r="L247">
        <v>25.919999999999995</v>
      </c>
      <c r="M247">
        <v>0.71699999999999997</v>
      </c>
    </row>
    <row r="248" spans="1:13" x14ac:dyDescent="0.3">
      <c r="A248">
        <v>20</v>
      </c>
      <c r="B248" s="1" t="s">
        <v>97</v>
      </c>
      <c r="C248" t="s">
        <v>409</v>
      </c>
      <c r="D248" t="s">
        <v>410</v>
      </c>
      <c r="E248" t="s">
        <v>380</v>
      </c>
      <c r="F248" t="s">
        <v>89</v>
      </c>
      <c r="G248">
        <v>2018</v>
      </c>
      <c r="H248" s="2">
        <v>44938</v>
      </c>
      <c r="I248">
        <v>37.799999999999997</v>
      </c>
      <c r="J248">
        <v>68555</v>
      </c>
      <c r="K248" s="1" t="s">
        <v>4</v>
      </c>
      <c r="L248">
        <v>25.919999999999995</v>
      </c>
      <c r="M248">
        <v>0.71699999999999997</v>
      </c>
    </row>
    <row r="249" spans="1:13" x14ac:dyDescent="0.3">
      <c r="A249">
        <v>14</v>
      </c>
      <c r="B249" s="1" t="s">
        <v>97</v>
      </c>
      <c r="C249" t="s">
        <v>411</v>
      </c>
      <c r="D249" t="s">
        <v>412</v>
      </c>
      <c r="E249" t="s">
        <v>377</v>
      </c>
      <c r="F249" t="s">
        <v>89</v>
      </c>
      <c r="G249">
        <v>2018</v>
      </c>
      <c r="H249" s="2">
        <v>44938</v>
      </c>
      <c r="I249">
        <v>37.799999999999997</v>
      </c>
      <c r="J249">
        <v>62209</v>
      </c>
      <c r="K249" s="1" t="s">
        <v>4</v>
      </c>
      <c r="L249">
        <v>25.919999999999995</v>
      </c>
      <c r="M249">
        <v>0.71699999999999997</v>
      </c>
    </row>
    <row r="250" spans="1:13" x14ac:dyDescent="0.3">
      <c r="A250">
        <v>17</v>
      </c>
      <c r="B250" s="1" t="s">
        <v>71</v>
      </c>
      <c r="C250" t="s">
        <v>413</v>
      </c>
      <c r="E250" t="s">
        <v>377</v>
      </c>
      <c r="F250" t="s">
        <v>22</v>
      </c>
      <c r="G250">
        <v>2013</v>
      </c>
      <c r="H250" s="2">
        <v>42735</v>
      </c>
      <c r="I250">
        <v>10</v>
      </c>
      <c r="J250">
        <v>110693</v>
      </c>
      <c r="K250" s="1" t="s">
        <v>4</v>
      </c>
      <c r="L250">
        <v>25.919999999999995</v>
      </c>
      <c r="M250">
        <v>0.71699999999999997</v>
      </c>
    </row>
    <row r="251" spans="1:13" x14ac:dyDescent="0.3">
      <c r="A251">
        <v>10</v>
      </c>
      <c r="B251" s="1" t="s">
        <v>392</v>
      </c>
      <c r="C251" t="s">
        <v>393</v>
      </c>
      <c r="E251" t="s">
        <v>377</v>
      </c>
      <c r="F251" t="s">
        <v>22</v>
      </c>
      <c r="G251">
        <v>2013</v>
      </c>
      <c r="H251" s="2">
        <v>42369</v>
      </c>
      <c r="I251">
        <v>25</v>
      </c>
      <c r="J251">
        <v>112977</v>
      </c>
      <c r="K251" s="1" t="s">
        <v>4</v>
      </c>
      <c r="L251">
        <v>25.919999999999995</v>
      </c>
      <c r="M251">
        <v>0.71699999999999997</v>
      </c>
    </row>
    <row r="252" spans="1:13" x14ac:dyDescent="0.3">
      <c r="A252">
        <v>16</v>
      </c>
      <c r="B252" s="1" t="s">
        <v>71</v>
      </c>
      <c r="C252" t="s">
        <v>408</v>
      </c>
      <c r="E252" t="s">
        <v>384</v>
      </c>
      <c r="F252" t="s">
        <v>22</v>
      </c>
      <c r="G252">
        <v>2013</v>
      </c>
      <c r="H252" s="2">
        <v>42735</v>
      </c>
      <c r="I252">
        <v>9</v>
      </c>
      <c r="J252">
        <v>110692</v>
      </c>
      <c r="K252" s="1" t="s">
        <v>4</v>
      </c>
      <c r="L252">
        <v>25.919999999999995</v>
      </c>
      <c r="M252">
        <v>0.71699999999999997</v>
      </c>
    </row>
    <row r="253" spans="1:13" x14ac:dyDescent="0.3">
      <c r="A253">
        <v>17</v>
      </c>
      <c r="B253" s="1" t="s">
        <v>97</v>
      </c>
      <c r="C253" t="s">
        <v>414</v>
      </c>
      <c r="D253" t="s">
        <v>415</v>
      </c>
      <c r="E253" t="s">
        <v>377</v>
      </c>
      <c r="F253" t="s">
        <v>89</v>
      </c>
      <c r="G253">
        <v>2018</v>
      </c>
      <c r="H253" s="2">
        <v>44938</v>
      </c>
      <c r="I253">
        <v>37.799999999999997</v>
      </c>
      <c r="J253">
        <v>62911</v>
      </c>
      <c r="K253" s="1" t="s">
        <v>4</v>
      </c>
      <c r="L253">
        <v>25.919999999999995</v>
      </c>
      <c r="M253">
        <v>0.71699999999999997</v>
      </c>
    </row>
    <row r="254" spans="1:13" x14ac:dyDescent="0.3">
      <c r="A254">
        <v>7</v>
      </c>
      <c r="B254" s="1" t="s">
        <v>71</v>
      </c>
      <c r="C254" t="s">
        <v>391</v>
      </c>
      <c r="E254" t="s">
        <v>377</v>
      </c>
      <c r="F254" t="s">
        <v>22</v>
      </c>
      <c r="G254">
        <v>2013</v>
      </c>
      <c r="H254" s="2">
        <v>42369</v>
      </c>
      <c r="I254">
        <v>5</v>
      </c>
      <c r="J254">
        <v>112974</v>
      </c>
      <c r="K254" s="1" t="s">
        <v>4</v>
      </c>
      <c r="L254">
        <v>25.919999999999995</v>
      </c>
      <c r="M254">
        <v>0.71699999999999997</v>
      </c>
    </row>
    <row r="255" spans="1:13" x14ac:dyDescent="0.3">
      <c r="A255">
        <v>22</v>
      </c>
      <c r="B255" s="1" t="s">
        <v>19</v>
      </c>
      <c r="C255" t="s">
        <v>416</v>
      </c>
      <c r="E255" t="s">
        <v>384</v>
      </c>
      <c r="F255" t="s">
        <v>22</v>
      </c>
      <c r="G255">
        <v>2014</v>
      </c>
      <c r="H255" s="2">
        <v>43435</v>
      </c>
      <c r="I255">
        <v>10</v>
      </c>
      <c r="J255">
        <v>106177</v>
      </c>
      <c r="K255" s="1" t="s">
        <v>4</v>
      </c>
      <c r="L255">
        <v>25.919999999999995</v>
      </c>
      <c r="M255">
        <v>0.71699999999999997</v>
      </c>
    </row>
    <row r="256" spans="1:13" x14ac:dyDescent="0.3">
      <c r="A256">
        <v>21</v>
      </c>
      <c r="B256" s="1" t="s">
        <v>38</v>
      </c>
      <c r="C256" t="s">
        <v>417</v>
      </c>
      <c r="E256" t="s">
        <v>418</v>
      </c>
      <c r="F256" t="s">
        <v>22</v>
      </c>
      <c r="G256">
        <v>2014</v>
      </c>
      <c r="H256" s="2">
        <v>43435</v>
      </c>
      <c r="I256">
        <v>15</v>
      </c>
      <c r="J256">
        <v>106096</v>
      </c>
      <c r="K256" s="1" t="s">
        <v>4</v>
      </c>
      <c r="L256">
        <v>25.919999999999995</v>
      </c>
      <c r="M256">
        <v>0.71699999999999997</v>
      </c>
    </row>
    <row r="257" spans="1:13" x14ac:dyDescent="0.3">
      <c r="A257">
        <v>25</v>
      </c>
      <c r="B257" s="1" t="s">
        <v>19</v>
      </c>
      <c r="C257" t="s">
        <v>419</v>
      </c>
      <c r="E257" t="s">
        <v>377</v>
      </c>
      <c r="F257" t="s">
        <v>22</v>
      </c>
      <c r="G257">
        <v>2014</v>
      </c>
      <c r="H257" s="2">
        <v>43435</v>
      </c>
      <c r="I257">
        <v>10</v>
      </c>
      <c r="J257">
        <v>106300</v>
      </c>
      <c r="K257" s="1" t="s">
        <v>4</v>
      </c>
      <c r="L257">
        <v>25.919999999999995</v>
      </c>
      <c r="M257">
        <v>0.71699999999999997</v>
      </c>
    </row>
    <row r="258" spans="1:13" x14ac:dyDescent="0.3">
      <c r="A258">
        <v>12</v>
      </c>
      <c r="B258" s="1" t="s">
        <v>19</v>
      </c>
      <c r="C258" t="s">
        <v>420</v>
      </c>
      <c r="D258" t="s">
        <v>421</v>
      </c>
      <c r="E258" t="s">
        <v>377</v>
      </c>
      <c r="F258" t="s">
        <v>22</v>
      </c>
      <c r="G258">
        <v>2015</v>
      </c>
      <c r="H258" s="2">
        <v>43477</v>
      </c>
      <c r="I258">
        <v>10</v>
      </c>
      <c r="J258">
        <v>122574</v>
      </c>
      <c r="K258" s="1" t="s">
        <v>4</v>
      </c>
      <c r="L258">
        <v>25.919999999999995</v>
      </c>
      <c r="M258">
        <v>0.71699999999999997</v>
      </c>
    </row>
    <row r="259" spans="1:13" x14ac:dyDescent="0.3">
      <c r="A259">
        <v>13</v>
      </c>
      <c r="B259" s="1" t="s">
        <v>324</v>
      </c>
      <c r="C259" t="s">
        <v>422</v>
      </c>
      <c r="D259" t="s">
        <v>423</v>
      </c>
      <c r="E259" t="s">
        <v>377</v>
      </c>
      <c r="F259" t="s">
        <v>22</v>
      </c>
      <c r="G259">
        <v>2015</v>
      </c>
      <c r="H259" s="2">
        <v>43468</v>
      </c>
      <c r="I259">
        <v>45</v>
      </c>
      <c r="J259">
        <v>122574</v>
      </c>
      <c r="K259" s="1" t="s">
        <v>4</v>
      </c>
      <c r="L259">
        <v>25.919999999999995</v>
      </c>
      <c r="M259">
        <v>0.71699999999999997</v>
      </c>
    </row>
    <row r="260" spans="1:13" x14ac:dyDescent="0.3">
      <c r="A260">
        <v>20</v>
      </c>
      <c r="B260" s="1" t="s">
        <v>19</v>
      </c>
      <c r="C260" t="s">
        <v>424</v>
      </c>
      <c r="E260" t="s">
        <v>377</v>
      </c>
      <c r="F260" t="s">
        <v>22</v>
      </c>
      <c r="G260">
        <v>2014</v>
      </c>
      <c r="H260" s="2">
        <v>43435</v>
      </c>
      <c r="I260">
        <v>15</v>
      </c>
      <c r="J260">
        <v>106051</v>
      </c>
      <c r="K260" s="1" t="s">
        <v>4</v>
      </c>
      <c r="L260">
        <v>25.919999999999995</v>
      </c>
      <c r="M260">
        <v>0.71699999999999997</v>
      </c>
    </row>
    <row r="261" spans="1:13" x14ac:dyDescent="0.3">
      <c r="A261">
        <v>11</v>
      </c>
      <c r="B261" s="1" t="s">
        <v>34</v>
      </c>
      <c r="C261" t="s">
        <v>425</v>
      </c>
      <c r="E261" t="s">
        <v>418</v>
      </c>
      <c r="F261" t="s">
        <v>22</v>
      </c>
      <c r="G261">
        <v>2014</v>
      </c>
      <c r="H261" s="2">
        <v>43070</v>
      </c>
      <c r="I261">
        <v>15</v>
      </c>
      <c r="J261">
        <v>107700</v>
      </c>
      <c r="K261" s="1" t="s">
        <v>4</v>
      </c>
      <c r="L261">
        <v>25.919999999999995</v>
      </c>
      <c r="M261">
        <v>0.71699999999999997</v>
      </c>
    </row>
    <row r="262" spans="1:13" x14ac:dyDescent="0.3">
      <c r="A262">
        <v>7</v>
      </c>
      <c r="B262" s="1" t="s">
        <v>19</v>
      </c>
      <c r="C262" t="s">
        <v>426</v>
      </c>
      <c r="E262" t="s">
        <v>377</v>
      </c>
      <c r="F262" t="s">
        <v>22</v>
      </c>
      <c r="G262">
        <v>2014</v>
      </c>
      <c r="H262" s="2">
        <v>43070</v>
      </c>
      <c r="I262">
        <v>10</v>
      </c>
      <c r="J262">
        <v>107096</v>
      </c>
      <c r="K262" s="1" t="s">
        <v>4</v>
      </c>
      <c r="L262">
        <v>25.919999999999995</v>
      </c>
      <c r="M262">
        <v>0.71699999999999997</v>
      </c>
    </row>
    <row r="263" spans="1:13" x14ac:dyDescent="0.3">
      <c r="A263">
        <v>16</v>
      </c>
      <c r="B263" s="1" t="s">
        <v>38</v>
      </c>
      <c r="C263" t="s">
        <v>427</v>
      </c>
      <c r="E263" t="s">
        <v>418</v>
      </c>
      <c r="F263" t="s">
        <v>22</v>
      </c>
      <c r="G263">
        <v>2014</v>
      </c>
      <c r="H263" s="2">
        <v>43435</v>
      </c>
      <c r="I263">
        <v>15</v>
      </c>
      <c r="J263">
        <v>105900</v>
      </c>
      <c r="K263" s="1" t="s">
        <v>4</v>
      </c>
      <c r="L263">
        <v>25.919999999999995</v>
      </c>
      <c r="M263">
        <v>0.71699999999999997</v>
      </c>
    </row>
    <row r="264" spans="1:13" x14ac:dyDescent="0.3">
      <c r="A264">
        <v>18</v>
      </c>
      <c r="B264" s="1" t="s">
        <v>38</v>
      </c>
      <c r="C264" t="s">
        <v>428</v>
      </c>
      <c r="E264" t="s">
        <v>418</v>
      </c>
      <c r="F264" t="s">
        <v>22</v>
      </c>
      <c r="G264">
        <v>2014</v>
      </c>
      <c r="H264" s="2">
        <v>43435</v>
      </c>
      <c r="I264">
        <v>15</v>
      </c>
      <c r="J264">
        <v>105998</v>
      </c>
      <c r="K264" s="1" t="s">
        <v>4</v>
      </c>
      <c r="L264">
        <v>25.919999999999995</v>
      </c>
      <c r="M264">
        <v>0.71699999999999997</v>
      </c>
    </row>
    <row r="265" spans="1:13" x14ac:dyDescent="0.3">
      <c r="A265">
        <v>17</v>
      </c>
      <c r="B265" s="1" t="s">
        <v>19</v>
      </c>
      <c r="C265" t="s">
        <v>429</v>
      </c>
      <c r="E265" t="s">
        <v>384</v>
      </c>
      <c r="F265" t="s">
        <v>22</v>
      </c>
      <c r="G265">
        <v>2014</v>
      </c>
      <c r="H265" s="2">
        <v>43435</v>
      </c>
      <c r="I265">
        <v>10</v>
      </c>
      <c r="J265">
        <v>105925</v>
      </c>
      <c r="K265" s="1" t="s">
        <v>4</v>
      </c>
      <c r="L265">
        <v>25.919999999999995</v>
      </c>
      <c r="M265">
        <v>0.71699999999999997</v>
      </c>
    </row>
    <row r="266" spans="1:13" x14ac:dyDescent="0.3">
      <c r="A266">
        <v>10</v>
      </c>
      <c r="B266" s="1" t="s">
        <v>324</v>
      </c>
      <c r="C266" t="s">
        <v>430</v>
      </c>
      <c r="D266" t="s">
        <v>431</v>
      </c>
      <c r="E266" t="s">
        <v>377</v>
      </c>
      <c r="F266" t="s">
        <v>22</v>
      </c>
      <c r="G266">
        <v>2015</v>
      </c>
      <c r="H266" s="2">
        <v>43468</v>
      </c>
      <c r="I266">
        <v>30</v>
      </c>
      <c r="J266">
        <v>122574</v>
      </c>
      <c r="K266" s="1" t="s">
        <v>4</v>
      </c>
      <c r="L266">
        <v>25.919999999999995</v>
      </c>
      <c r="M266">
        <v>0.71699999999999997</v>
      </c>
    </row>
    <row r="267" spans="1:13" x14ac:dyDescent="0.3">
      <c r="A267">
        <v>18</v>
      </c>
      <c r="B267" s="1" t="s">
        <v>38</v>
      </c>
      <c r="C267" t="s">
        <v>428</v>
      </c>
      <c r="E267" t="s">
        <v>418</v>
      </c>
      <c r="F267" t="s">
        <v>22</v>
      </c>
      <c r="G267">
        <v>2014</v>
      </c>
      <c r="H267" s="2">
        <v>43435</v>
      </c>
      <c r="I267">
        <v>15</v>
      </c>
      <c r="J267">
        <v>105998</v>
      </c>
      <c r="K267" s="1" t="s">
        <v>4</v>
      </c>
      <c r="L267">
        <v>25.919999999999995</v>
      </c>
      <c r="M267">
        <v>0.71699999999999997</v>
      </c>
    </row>
    <row r="268" spans="1:13" x14ac:dyDescent="0.3">
      <c r="A268">
        <v>17</v>
      </c>
      <c r="B268" s="1" t="s">
        <v>19</v>
      </c>
      <c r="C268" t="s">
        <v>429</v>
      </c>
      <c r="E268" t="s">
        <v>384</v>
      </c>
      <c r="F268" t="s">
        <v>22</v>
      </c>
      <c r="G268">
        <v>2014</v>
      </c>
      <c r="H268" s="2">
        <v>43435</v>
      </c>
      <c r="I268">
        <v>10</v>
      </c>
      <c r="J268">
        <v>105925</v>
      </c>
      <c r="K268" s="1" t="s">
        <v>4</v>
      </c>
      <c r="L268">
        <v>25.919999999999995</v>
      </c>
      <c r="M268">
        <v>0.71699999999999997</v>
      </c>
    </row>
    <row r="269" spans="1:13" x14ac:dyDescent="0.3">
      <c r="A269">
        <v>20</v>
      </c>
      <c r="B269" s="1" t="s">
        <v>19</v>
      </c>
      <c r="C269" t="s">
        <v>424</v>
      </c>
      <c r="E269" t="s">
        <v>377</v>
      </c>
      <c r="F269" t="s">
        <v>22</v>
      </c>
      <c r="G269">
        <v>2014</v>
      </c>
      <c r="H269" s="2">
        <v>43435</v>
      </c>
      <c r="I269">
        <v>15</v>
      </c>
      <c r="J269">
        <v>106051</v>
      </c>
      <c r="K269" s="1" t="s">
        <v>4</v>
      </c>
      <c r="L269">
        <v>25.919999999999995</v>
      </c>
      <c r="M269">
        <v>0.71699999999999997</v>
      </c>
    </row>
    <row r="270" spans="1:13" x14ac:dyDescent="0.3">
      <c r="A270">
        <v>22</v>
      </c>
      <c r="B270" s="1" t="s">
        <v>19</v>
      </c>
      <c r="C270" t="s">
        <v>416</v>
      </c>
      <c r="E270" t="s">
        <v>384</v>
      </c>
      <c r="F270" t="s">
        <v>22</v>
      </c>
      <c r="G270">
        <v>2014</v>
      </c>
      <c r="H270" s="2">
        <v>43435</v>
      </c>
      <c r="I270">
        <v>10</v>
      </c>
      <c r="J270">
        <v>106177</v>
      </c>
      <c r="K270" s="1" t="s">
        <v>4</v>
      </c>
      <c r="L270">
        <v>25.919999999999995</v>
      </c>
      <c r="M270">
        <v>0.71699999999999997</v>
      </c>
    </row>
    <row r="271" spans="1:13" x14ac:dyDescent="0.3">
      <c r="A271">
        <v>21</v>
      </c>
      <c r="B271" s="1" t="s">
        <v>38</v>
      </c>
      <c r="C271" t="s">
        <v>417</v>
      </c>
      <c r="E271" t="s">
        <v>418</v>
      </c>
      <c r="F271" t="s">
        <v>22</v>
      </c>
      <c r="G271">
        <v>2014</v>
      </c>
      <c r="H271" s="2">
        <v>43435</v>
      </c>
      <c r="I271">
        <v>15</v>
      </c>
      <c r="J271">
        <v>106096</v>
      </c>
      <c r="K271" s="1" t="s">
        <v>4</v>
      </c>
      <c r="L271">
        <v>25.919999999999995</v>
      </c>
      <c r="M271">
        <v>0.71699999999999997</v>
      </c>
    </row>
    <row r="272" spans="1:13" x14ac:dyDescent="0.3">
      <c r="A272">
        <v>16</v>
      </c>
      <c r="B272" s="1" t="s">
        <v>38</v>
      </c>
      <c r="C272" t="s">
        <v>427</v>
      </c>
      <c r="E272" t="s">
        <v>418</v>
      </c>
      <c r="F272" t="s">
        <v>22</v>
      </c>
      <c r="G272">
        <v>2014</v>
      </c>
      <c r="H272" s="2">
        <v>43435</v>
      </c>
      <c r="I272">
        <v>15</v>
      </c>
      <c r="J272">
        <v>105900</v>
      </c>
      <c r="K272" s="1" t="s">
        <v>4</v>
      </c>
      <c r="L272">
        <v>25.919999999999995</v>
      </c>
      <c r="M272">
        <v>0.71699999999999997</v>
      </c>
    </row>
    <row r="273" spans="1:13" x14ac:dyDescent="0.3">
      <c r="A273">
        <v>6</v>
      </c>
      <c r="B273" s="1" t="s">
        <v>19</v>
      </c>
      <c r="C273" t="s">
        <v>432</v>
      </c>
      <c r="E273" t="s">
        <v>377</v>
      </c>
      <c r="F273" t="s">
        <v>22</v>
      </c>
      <c r="G273">
        <v>2014</v>
      </c>
      <c r="H273" s="2">
        <v>42705</v>
      </c>
      <c r="I273">
        <v>10</v>
      </c>
      <c r="J273">
        <v>111839</v>
      </c>
      <c r="K273" s="1" t="s">
        <v>4</v>
      </c>
      <c r="L273">
        <v>25.919999999999995</v>
      </c>
      <c r="M273">
        <v>0.71699999999999997</v>
      </c>
    </row>
    <row r="274" spans="1:13" x14ac:dyDescent="0.3">
      <c r="A274">
        <v>8</v>
      </c>
      <c r="B274" s="1" t="s">
        <v>324</v>
      </c>
      <c r="C274" t="s">
        <v>432</v>
      </c>
      <c r="D274" t="s">
        <v>433</v>
      </c>
      <c r="E274" t="s">
        <v>377</v>
      </c>
      <c r="F274" t="s">
        <v>22</v>
      </c>
      <c r="G274">
        <v>2015</v>
      </c>
      <c r="H274" s="2">
        <v>43468</v>
      </c>
      <c r="I274">
        <v>60</v>
      </c>
      <c r="J274">
        <v>122574</v>
      </c>
      <c r="K274" s="1" t="s">
        <v>4</v>
      </c>
      <c r="L274">
        <v>25.919999999999995</v>
      </c>
      <c r="M274">
        <v>0.71699999999999997</v>
      </c>
    </row>
    <row r="275" spans="1:13" x14ac:dyDescent="0.3">
      <c r="A275">
        <v>6</v>
      </c>
      <c r="B275" s="1" t="s">
        <v>19</v>
      </c>
      <c r="C275" t="s">
        <v>434</v>
      </c>
      <c r="D275" t="s">
        <v>435</v>
      </c>
      <c r="E275" t="s">
        <v>377</v>
      </c>
      <c r="F275" t="s">
        <v>22</v>
      </c>
      <c r="G275">
        <v>2015</v>
      </c>
      <c r="H275" s="2">
        <v>43477</v>
      </c>
      <c r="I275">
        <v>25</v>
      </c>
      <c r="J275">
        <v>122574</v>
      </c>
      <c r="K275" s="1" t="s">
        <v>4</v>
      </c>
      <c r="L275">
        <v>25.919999999999995</v>
      </c>
      <c r="M275">
        <v>0.71699999999999997</v>
      </c>
    </row>
    <row r="276" spans="1:13" x14ac:dyDescent="0.3">
      <c r="A276">
        <v>11</v>
      </c>
      <c r="B276" s="1" t="s">
        <v>34</v>
      </c>
      <c r="C276" t="s">
        <v>425</v>
      </c>
      <c r="E276" t="s">
        <v>418</v>
      </c>
      <c r="F276" t="s">
        <v>22</v>
      </c>
      <c r="G276">
        <v>2014</v>
      </c>
      <c r="H276" s="2">
        <v>43070</v>
      </c>
      <c r="I276">
        <v>15</v>
      </c>
      <c r="J276">
        <v>107700</v>
      </c>
      <c r="K276" s="1" t="s">
        <v>4</v>
      </c>
      <c r="L276">
        <v>25.919999999999995</v>
      </c>
      <c r="M276">
        <v>0.71699999999999997</v>
      </c>
    </row>
    <row r="277" spans="1:13" x14ac:dyDescent="0.3">
      <c r="A277">
        <v>7</v>
      </c>
      <c r="B277" s="1" t="s">
        <v>19</v>
      </c>
      <c r="C277" t="s">
        <v>426</v>
      </c>
      <c r="E277" t="s">
        <v>377</v>
      </c>
      <c r="F277" t="s">
        <v>22</v>
      </c>
      <c r="G277">
        <v>2014</v>
      </c>
      <c r="H277" s="2">
        <v>43070</v>
      </c>
      <c r="I277">
        <v>10</v>
      </c>
      <c r="J277">
        <v>107096</v>
      </c>
      <c r="K277" s="1" t="s">
        <v>4</v>
      </c>
      <c r="L277">
        <v>25.919999999999995</v>
      </c>
      <c r="M277">
        <v>0.71699999999999997</v>
      </c>
    </row>
    <row r="278" spans="1:13" x14ac:dyDescent="0.3">
      <c r="A278">
        <v>3</v>
      </c>
      <c r="B278" s="1" t="s">
        <v>287</v>
      </c>
      <c r="C278" t="s">
        <v>436</v>
      </c>
      <c r="E278" t="s">
        <v>377</v>
      </c>
      <c r="F278" t="s">
        <v>89</v>
      </c>
      <c r="G278">
        <v>2013</v>
      </c>
      <c r="H278" s="2">
        <v>43100</v>
      </c>
      <c r="I278">
        <v>15</v>
      </c>
      <c r="J278">
        <v>64909</v>
      </c>
      <c r="K278" s="1" t="s">
        <v>4</v>
      </c>
      <c r="L278">
        <v>25.919999999999995</v>
      </c>
      <c r="M278">
        <v>0.71699999999999997</v>
      </c>
    </row>
    <row r="279" spans="1:13" x14ac:dyDescent="0.3">
      <c r="A279">
        <v>4</v>
      </c>
      <c r="B279" s="1" t="s">
        <v>287</v>
      </c>
      <c r="C279" t="s">
        <v>437</v>
      </c>
      <c r="E279" t="s">
        <v>377</v>
      </c>
      <c r="F279" t="s">
        <v>89</v>
      </c>
      <c r="G279">
        <v>2013</v>
      </c>
      <c r="H279" s="2">
        <v>43100</v>
      </c>
      <c r="I279">
        <v>15</v>
      </c>
      <c r="J279">
        <v>64909</v>
      </c>
      <c r="K279" s="1" t="s">
        <v>4</v>
      </c>
      <c r="L279">
        <v>25.919999999999995</v>
      </c>
      <c r="M279">
        <v>0.71699999999999997</v>
      </c>
    </row>
    <row r="280" spans="1:13" x14ac:dyDescent="0.3">
      <c r="A280">
        <v>17</v>
      </c>
      <c r="B280" s="1" t="s">
        <v>71</v>
      </c>
      <c r="C280" t="s">
        <v>413</v>
      </c>
      <c r="E280" t="s">
        <v>377</v>
      </c>
      <c r="F280" t="s">
        <v>22</v>
      </c>
      <c r="G280">
        <v>2013</v>
      </c>
      <c r="H280" s="2">
        <v>42735</v>
      </c>
      <c r="I280">
        <v>10</v>
      </c>
      <c r="J280">
        <v>110693</v>
      </c>
      <c r="K280" s="1" t="s">
        <v>4</v>
      </c>
      <c r="L280">
        <v>25.919999999999995</v>
      </c>
      <c r="M280">
        <v>0.71699999999999997</v>
      </c>
    </row>
    <row r="281" spans="1:13" x14ac:dyDescent="0.3">
      <c r="A281">
        <v>4</v>
      </c>
      <c r="B281" s="1" t="s">
        <v>287</v>
      </c>
      <c r="C281" t="s">
        <v>437</v>
      </c>
      <c r="E281" t="s">
        <v>377</v>
      </c>
      <c r="F281" t="s">
        <v>89</v>
      </c>
      <c r="G281">
        <v>2013</v>
      </c>
      <c r="H281" s="2">
        <v>43100</v>
      </c>
      <c r="I281">
        <v>15</v>
      </c>
      <c r="J281">
        <v>64909</v>
      </c>
      <c r="K281" s="1" t="s">
        <v>4</v>
      </c>
      <c r="L281">
        <v>25.919999999999995</v>
      </c>
      <c r="M281">
        <v>0.71699999999999997</v>
      </c>
    </row>
    <row r="282" spans="1:13" x14ac:dyDescent="0.3">
      <c r="A282">
        <v>3</v>
      </c>
      <c r="B282" s="1" t="s">
        <v>287</v>
      </c>
      <c r="C282" t="s">
        <v>436</v>
      </c>
      <c r="E282" t="s">
        <v>377</v>
      </c>
      <c r="F282" t="s">
        <v>89</v>
      </c>
      <c r="G282">
        <v>2013</v>
      </c>
      <c r="H282" s="2">
        <v>43100</v>
      </c>
      <c r="I282">
        <v>15</v>
      </c>
      <c r="J282">
        <v>64909</v>
      </c>
      <c r="K282" s="1" t="s">
        <v>4</v>
      </c>
      <c r="L282">
        <v>25.919999999999995</v>
      </c>
      <c r="M282">
        <v>0.71699999999999997</v>
      </c>
    </row>
    <row r="283" spans="1:13" x14ac:dyDescent="0.3">
      <c r="A283">
        <v>18</v>
      </c>
      <c r="B283" s="1" t="s">
        <v>71</v>
      </c>
      <c r="C283" t="s">
        <v>388</v>
      </c>
      <c r="E283" t="s">
        <v>377</v>
      </c>
      <c r="F283" t="s">
        <v>22</v>
      </c>
      <c r="G283">
        <v>2013</v>
      </c>
      <c r="H283" s="2">
        <v>42735</v>
      </c>
      <c r="I283">
        <v>25</v>
      </c>
      <c r="J283">
        <v>110694</v>
      </c>
      <c r="K283" s="1" t="s">
        <v>4</v>
      </c>
      <c r="L283">
        <v>25.919999999999995</v>
      </c>
      <c r="M283">
        <v>0.71699999999999997</v>
      </c>
    </row>
    <row r="284" spans="1:13" x14ac:dyDescent="0.3">
      <c r="A284">
        <v>33</v>
      </c>
      <c r="B284" s="1" t="s">
        <v>85</v>
      </c>
      <c r="C284" t="s">
        <v>438</v>
      </c>
      <c r="D284" t="s">
        <v>439</v>
      </c>
      <c r="E284" t="s">
        <v>396</v>
      </c>
      <c r="F284" t="s">
        <v>89</v>
      </c>
      <c r="G284">
        <v>2017</v>
      </c>
      <c r="H284" s="2">
        <v>44573</v>
      </c>
      <c r="I284">
        <v>20</v>
      </c>
      <c r="J284">
        <v>115000</v>
      </c>
      <c r="K284" s="1" t="s">
        <v>4</v>
      </c>
      <c r="L284">
        <v>25.919999999999995</v>
      </c>
      <c r="M284">
        <v>0.71699999999999997</v>
      </c>
    </row>
    <row r="285" spans="1:13" x14ac:dyDescent="0.3">
      <c r="A285">
        <v>32</v>
      </c>
      <c r="B285" s="1" t="s">
        <v>71</v>
      </c>
      <c r="C285" t="s">
        <v>397</v>
      </c>
      <c r="E285" t="s">
        <v>377</v>
      </c>
      <c r="F285" t="s">
        <v>22</v>
      </c>
      <c r="G285">
        <v>2013</v>
      </c>
      <c r="H285" s="2">
        <v>43100</v>
      </c>
      <c r="I285">
        <v>5</v>
      </c>
      <c r="J285">
        <v>108594</v>
      </c>
      <c r="K285" s="1" t="s">
        <v>4</v>
      </c>
      <c r="L285">
        <v>25.919999999999995</v>
      </c>
      <c r="M285">
        <v>0.71699999999999997</v>
      </c>
    </row>
    <row r="286" spans="1:13" x14ac:dyDescent="0.3">
      <c r="A286">
        <v>31</v>
      </c>
      <c r="B286" s="1" t="s">
        <v>71</v>
      </c>
      <c r="C286" t="s">
        <v>376</v>
      </c>
      <c r="E286" t="s">
        <v>377</v>
      </c>
      <c r="F286" t="s">
        <v>22</v>
      </c>
      <c r="G286">
        <v>2013</v>
      </c>
      <c r="H286" s="2">
        <v>43100</v>
      </c>
      <c r="I286">
        <v>5</v>
      </c>
      <c r="J286">
        <v>108593</v>
      </c>
      <c r="K286" s="1" t="s">
        <v>4</v>
      </c>
      <c r="L286">
        <v>25.919999999999995</v>
      </c>
      <c r="M286">
        <v>0.71699999999999997</v>
      </c>
    </row>
    <row r="287" spans="1:13" x14ac:dyDescent="0.3">
      <c r="A287">
        <v>25</v>
      </c>
      <c r="B287" s="1" t="s">
        <v>19</v>
      </c>
      <c r="C287" t="s">
        <v>419</v>
      </c>
      <c r="E287" t="s">
        <v>377</v>
      </c>
      <c r="F287" t="s">
        <v>22</v>
      </c>
      <c r="G287">
        <v>2014</v>
      </c>
      <c r="H287" s="2">
        <v>43435</v>
      </c>
      <c r="I287">
        <v>10</v>
      </c>
      <c r="J287">
        <v>106300</v>
      </c>
      <c r="K287" s="1" t="s">
        <v>4</v>
      </c>
      <c r="L287">
        <v>25.919999999999995</v>
      </c>
      <c r="M287">
        <v>0.71699999999999997</v>
      </c>
    </row>
    <row r="288" spans="1:13" x14ac:dyDescent="0.3">
      <c r="A288">
        <v>2</v>
      </c>
      <c r="B288" s="1" t="s">
        <v>19</v>
      </c>
      <c r="C288" t="s">
        <v>440</v>
      </c>
      <c r="D288" t="s">
        <v>441</v>
      </c>
      <c r="E288" t="s">
        <v>384</v>
      </c>
      <c r="F288" t="s">
        <v>22</v>
      </c>
      <c r="G288">
        <v>2017</v>
      </c>
      <c r="H288" s="2">
        <v>43842</v>
      </c>
      <c r="I288">
        <v>25</v>
      </c>
      <c r="J288">
        <v>114005</v>
      </c>
      <c r="K288" s="1" t="s">
        <v>4</v>
      </c>
      <c r="L288">
        <v>25.919999999999995</v>
      </c>
      <c r="M288">
        <v>0.71699999999999997</v>
      </c>
    </row>
    <row r="289" spans="1:13" x14ac:dyDescent="0.3">
      <c r="A289">
        <v>6</v>
      </c>
      <c r="B289" s="1" t="s">
        <v>324</v>
      </c>
      <c r="C289" t="s">
        <v>419</v>
      </c>
      <c r="D289" t="s">
        <v>442</v>
      </c>
      <c r="E289" t="s">
        <v>377</v>
      </c>
      <c r="F289" t="s">
        <v>22</v>
      </c>
      <c r="G289">
        <v>2017</v>
      </c>
      <c r="H289" s="2">
        <v>43837</v>
      </c>
      <c r="I289">
        <v>15</v>
      </c>
      <c r="J289">
        <v>114005</v>
      </c>
      <c r="K289" s="1" t="s">
        <v>4</v>
      </c>
      <c r="L289">
        <v>25.919999999999995</v>
      </c>
      <c r="M289">
        <v>0.71699999999999997</v>
      </c>
    </row>
    <row r="290" spans="1:13" x14ac:dyDescent="0.3">
      <c r="A290">
        <v>12</v>
      </c>
      <c r="B290" s="1" t="s">
        <v>19</v>
      </c>
      <c r="C290" t="s">
        <v>443</v>
      </c>
      <c r="D290" t="s">
        <v>444</v>
      </c>
      <c r="E290" t="s">
        <v>377</v>
      </c>
      <c r="F290" t="s">
        <v>22</v>
      </c>
      <c r="G290">
        <v>2017</v>
      </c>
      <c r="H290" s="2">
        <v>43842</v>
      </c>
      <c r="I290">
        <v>45</v>
      </c>
      <c r="J290">
        <v>114005</v>
      </c>
      <c r="K290" s="1" t="s">
        <v>4</v>
      </c>
      <c r="L290">
        <v>25.919999999999995</v>
      </c>
      <c r="M290">
        <v>0.71699999999999997</v>
      </c>
    </row>
    <row r="291" spans="1:13" x14ac:dyDescent="0.3">
      <c r="A291">
        <v>17</v>
      </c>
      <c r="B291" s="1" t="s">
        <v>25</v>
      </c>
      <c r="C291" t="s">
        <v>445</v>
      </c>
      <c r="D291" t="s">
        <v>446</v>
      </c>
      <c r="E291" t="s">
        <v>384</v>
      </c>
      <c r="F291" t="s">
        <v>22</v>
      </c>
      <c r="G291">
        <v>2017</v>
      </c>
      <c r="H291" s="2">
        <v>44208</v>
      </c>
      <c r="I291">
        <v>20</v>
      </c>
      <c r="J291">
        <v>111725</v>
      </c>
      <c r="K291" s="1" t="s">
        <v>4</v>
      </c>
      <c r="L291">
        <v>25.919999999999995</v>
      </c>
      <c r="M291">
        <v>0.71699999999999997</v>
      </c>
    </row>
    <row r="292" spans="1:13" x14ac:dyDescent="0.3">
      <c r="A292">
        <v>6</v>
      </c>
      <c r="B292" s="1" t="s">
        <v>19</v>
      </c>
      <c r="C292" t="s">
        <v>432</v>
      </c>
      <c r="E292" t="s">
        <v>377</v>
      </c>
      <c r="F292" t="s">
        <v>22</v>
      </c>
      <c r="G292">
        <v>2014</v>
      </c>
      <c r="H292" s="2">
        <v>42705</v>
      </c>
      <c r="I292">
        <v>10</v>
      </c>
      <c r="J292">
        <v>111839</v>
      </c>
      <c r="K292" s="1" t="s">
        <v>4</v>
      </c>
      <c r="L292">
        <v>25.919999999999995</v>
      </c>
      <c r="M292">
        <v>0.71699999999999997</v>
      </c>
    </row>
    <row r="293" spans="1:13" x14ac:dyDescent="0.3">
      <c r="A293">
        <v>21</v>
      </c>
      <c r="B293" s="1" t="s">
        <v>25</v>
      </c>
      <c r="C293" t="s">
        <v>447</v>
      </c>
      <c r="D293" t="s">
        <v>448</v>
      </c>
      <c r="E293" t="s">
        <v>377</v>
      </c>
      <c r="F293" t="s">
        <v>22</v>
      </c>
      <c r="G293">
        <v>2017</v>
      </c>
      <c r="H293" s="2">
        <v>44573</v>
      </c>
      <c r="I293">
        <v>15</v>
      </c>
      <c r="J293">
        <v>109491</v>
      </c>
      <c r="K293" s="1" t="s">
        <v>4</v>
      </c>
      <c r="L293">
        <v>25.919999999999995</v>
      </c>
      <c r="M293">
        <v>0.71699999999999997</v>
      </c>
    </row>
    <row r="294" spans="1:13" x14ac:dyDescent="0.3">
      <c r="A294">
        <v>1</v>
      </c>
      <c r="B294" s="1" t="s">
        <v>264</v>
      </c>
      <c r="C294" t="s">
        <v>449</v>
      </c>
      <c r="D294" t="s">
        <v>450</v>
      </c>
      <c r="E294" t="s">
        <v>384</v>
      </c>
      <c r="F294" t="s">
        <v>22</v>
      </c>
      <c r="G294">
        <v>2017</v>
      </c>
      <c r="H294" s="2">
        <v>43842</v>
      </c>
      <c r="I294">
        <v>15</v>
      </c>
      <c r="J294">
        <v>114005</v>
      </c>
      <c r="K294" s="1" t="s">
        <v>4</v>
      </c>
      <c r="L294">
        <v>25.919999999999995</v>
      </c>
      <c r="M294">
        <v>0.71699999999999997</v>
      </c>
    </row>
    <row r="295" spans="1:13" x14ac:dyDescent="0.3">
      <c r="A295">
        <v>3</v>
      </c>
      <c r="B295" s="1" t="s">
        <v>34</v>
      </c>
      <c r="C295" t="s">
        <v>451</v>
      </c>
      <c r="E295" t="s">
        <v>452</v>
      </c>
      <c r="F295" t="s">
        <v>22</v>
      </c>
      <c r="G295">
        <v>2014</v>
      </c>
      <c r="H295" s="2">
        <v>42339</v>
      </c>
      <c r="I295">
        <v>15</v>
      </c>
      <c r="J295">
        <v>94999</v>
      </c>
      <c r="K295" s="1" t="s">
        <v>1</v>
      </c>
      <c r="L295">
        <v>28.674000000000007</v>
      </c>
      <c r="M295">
        <v>0.76100000000000001</v>
      </c>
    </row>
    <row r="296" spans="1:13" x14ac:dyDescent="0.3">
      <c r="A296">
        <v>21</v>
      </c>
      <c r="B296" s="1" t="s">
        <v>287</v>
      </c>
      <c r="C296" t="s">
        <v>453</v>
      </c>
      <c r="E296" t="s">
        <v>454</v>
      </c>
      <c r="F296" t="s">
        <v>22</v>
      </c>
      <c r="G296">
        <v>2013</v>
      </c>
      <c r="H296" s="2">
        <v>42735</v>
      </c>
      <c r="I296">
        <v>15</v>
      </c>
      <c r="J296">
        <v>110710</v>
      </c>
      <c r="K296" s="1" t="s">
        <v>1</v>
      </c>
      <c r="L296">
        <v>28.674000000000007</v>
      </c>
      <c r="M296">
        <v>0.76100000000000001</v>
      </c>
    </row>
    <row r="297" spans="1:13" x14ac:dyDescent="0.3">
      <c r="A297">
        <v>21</v>
      </c>
      <c r="B297" s="1" t="s">
        <v>287</v>
      </c>
      <c r="C297" t="s">
        <v>453</v>
      </c>
      <c r="E297" t="s">
        <v>454</v>
      </c>
      <c r="F297" t="s">
        <v>22</v>
      </c>
      <c r="G297">
        <v>2013</v>
      </c>
      <c r="H297" s="2">
        <v>42735</v>
      </c>
      <c r="I297">
        <v>15</v>
      </c>
      <c r="J297">
        <v>110710</v>
      </c>
      <c r="K297" s="1" t="s">
        <v>1</v>
      </c>
      <c r="L297">
        <v>28.674000000000007</v>
      </c>
      <c r="M297">
        <v>0.76100000000000001</v>
      </c>
    </row>
    <row r="298" spans="1:13" x14ac:dyDescent="0.3">
      <c r="A298">
        <v>3</v>
      </c>
      <c r="B298" s="1" t="s">
        <v>34</v>
      </c>
      <c r="C298" t="s">
        <v>451</v>
      </c>
      <c r="E298" t="s">
        <v>452</v>
      </c>
      <c r="F298" t="s">
        <v>22</v>
      </c>
      <c r="G298">
        <v>2014</v>
      </c>
      <c r="H298" s="2">
        <v>42339</v>
      </c>
      <c r="I298">
        <v>15</v>
      </c>
      <c r="J298">
        <v>94999</v>
      </c>
      <c r="K298" s="1" t="s">
        <v>1</v>
      </c>
      <c r="L298">
        <v>28.674000000000007</v>
      </c>
      <c r="M298">
        <v>0.76100000000000001</v>
      </c>
    </row>
    <row r="299" spans="1:13" x14ac:dyDescent="0.3">
      <c r="A299">
        <v>19</v>
      </c>
      <c r="B299" s="1" t="s">
        <v>287</v>
      </c>
      <c r="C299" t="s">
        <v>455</v>
      </c>
      <c r="E299" t="s">
        <v>454</v>
      </c>
      <c r="F299" t="s">
        <v>22</v>
      </c>
      <c r="G299">
        <v>2013</v>
      </c>
      <c r="H299" s="2">
        <v>42735</v>
      </c>
      <c r="I299">
        <v>15</v>
      </c>
      <c r="J299">
        <v>110700</v>
      </c>
      <c r="K299" s="1" t="s">
        <v>1</v>
      </c>
      <c r="L299">
        <v>28.674000000000007</v>
      </c>
      <c r="M299">
        <v>0.76100000000000001</v>
      </c>
    </row>
    <row r="300" spans="1:13" x14ac:dyDescent="0.3">
      <c r="A300">
        <v>20</v>
      </c>
      <c r="B300" s="1" t="s">
        <v>287</v>
      </c>
      <c r="C300" t="s">
        <v>456</v>
      </c>
      <c r="E300" t="s">
        <v>454</v>
      </c>
      <c r="F300" t="s">
        <v>22</v>
      </c>
      <c r="G300">
        <v>2013</v>
      </c>
      <c r="H300" s="2">
        <v>42735</v>
      </c>
      <c r="I300">
        <v>15</v>
      </c>
      <c r="J300">
        <v>110705</v>
      </c>
      <c r="K300" s="1" t="s">
        <v>1</v>
      </c>
      <c r="L300">
        <v>28.674000000000007</v>
      </c>
      <c r="M300">
        <v>0.76100000000000001</v>
      </c>
    </row>
    <row r="301" spans="1:13" x14ac:dyDescent="0.3">
      <c r="A301">
        <v>19</v>
      </c>
      <c r="B301" s="1" t="s">
        <v>287</v>
      </c>
      <c r="C301" t="s">
        <v>455</v>
      </c>
      <c r="E301" t="s">
        <v>454</v>
      </c>
      <c r="F301" t="s">
        <v>22</v>
      </c>
      <c r="G301">
        <v>2013</v>
      </c>
      <c r="H301" s="2">
        <v>42735</v>
      </c>
      <c r="I301">
        <v>15</v>
      </c>
      <c r="J301">
        <v>110700</v>
      </c>
      <c r="K301" s="1" t="s">
        <v>1</v>
      </c>
      <c r="L301">
        <v>28.674000000000007</v>
      </c>
      <c r="M301">
        <v>0.76100000000000001</v>
      </c>
    </row>
    <row r="302" spans="1:13" x14ac:dyDescent="0.3">
      <c r="A302">
        <v>20</v>
      </c>
      <c r="B302" s="1" t="s">
        <v>287</v>
      </c>
      <c r="C302" t="s">
        <v>456</v>
      </c>
      <c r="E302" t="s">
        <v>454</v>
      </c>
      <c r="F302" t="s">
        <v>22</v>
      </c>
      <c r="G302">
        <v>2013</v>
      </c>
      <c r="H302" s="2">
        <v>42735</v>
      </c>
      <c r="I302">
        <v>15</v>
      </c>
      <c r="J302">
        <v>110705</v>
      </c>
      <c r="K302" s="1" t="s">
        <v>1</v>
      </c>
      <c r="L302">
        <v>28.674000000000007</v>
      </c>
      <c r="M302">
        <v>0.76100000000000001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AA806-FC1E-4BB3-8648-FF27622FBC38}">
  <dimension ref="A1:N112"/>
  <sheetViews>
    <sheetView topLeftCell="A93" workbookViewId="0">
      <selection activeCell="P1" sqref="P1"/>
    </sheetView>
  </sheetViews>
  <sheetFormatPr defaultRowHeight="14.4" x14ac:dyDescent="0.3"/>
  <cols>
    <col min="6" max="6" width="24.5546875" customWidth="1"/>
    <col min="8" max="8" width="18.6640625" style="2" customWidth="1"/>
  </cols>
  <sheetData>
    <row r="1" spans="1:14" x14ac:dyDescent="0.3">
      <c r="A1" t="s">
        <v>6</v>
      </c>
      <c r="B1" t="s">
        <v>7</v>
      </c>
      <c r="C1" t="s">
        <v>8</v>
      </c>
      <c r="D1" t="s">
        <v>9</v>
      </c>
      <c r="E1" t="s">
        <v>10</v>
      </c>
      <c r="F1" t="s">
        <v>11</v>
      </c>
      <c r="G1" t="s">
        <v>12</v>
      </c>
      <c r="H1" s="2" t="s">
        <v>13</v>
      </c>
      <c r="I1" t="s">
        <v>14</v>
      </c>
      <c r="J1" t="s">
        <v>15</v>
      </c>
      <c r="K1" t="s">
        <v>16</v>
      </c>
      <c r="L1" t="s">
        <v>17</v>
      </c>
      <c r="M1" t="s">
        <v>18</v>
      </c>
      <c r="N1" t="s">
        <v>521</v>
      </c>
    </row>
    <row r="2" spans="1:14" x14ac:dyDescent="0.3">
      <c r="A2">
        <v>5</v>
      </c>
      <c r="B2" s="1" t="s">
        <v>85</v>
      </c>
      <c r="C2" t="s">
        <v>86</v>
      </c>
      <c r="D2" t="s">
        <v>87</v>
      </c>
      <c r="E2" t="s">
        <v>88</v>
      </c>
      <c r="F2" t="s">
        <v>89</v>
      </c>
      <c r="G2">
        <v>2016</v>
      </c>
      <c r="H2" s="2">
        <v>43477</v>
      </c>
      <c r="I2">
        <v>20</v>
      </c>
      <c r="J2">
        <v>134272</v>
      </c>
      <c r="K2" s="1" t="s">
        <v>3</v>
      </c>
      <c r="L2">
        <v>9.5400000000000009</v>
      </c>
      <c r="M2">
        <v>0.63500000000000001</v>
      </c>
      <c r="N2">
        <f>YEAR(H2)</f>
        <v>2019</v>
      </c>
    </row>
    <row r="3" spans="1:14" x14ac:dyDescent="0.3">
      <c r="A3">
        <v>6</v>
      </c>
      <c r="B3" s="1" t="s">
        <v>85</v>
      </c>
      <c r="C3" t="s">
        <v>90</v>
      </c>
      <c r="D3" t="s">
        <v>91</v>
      </c>
      <c r="E3" t="s">
        <v>88</v>
      </c>
      <c r="F3" t="s">
        <v>89</v>
      </c>
      <c r="G3">
        <v>2016</v>
      </c>
      <c r="H3" s="2">
        <v>43477</v>
      </c>
      <c r="I3">
        <v>20</v>
      </c>
      <c r="J3">
        <v>134272</v>
      </c>
      <c r="K3" s="1" t="s">
        <v>3</v>
      </c>
      <c r="L3">
        <v>9.5400000000000009</v>
      </c>
      <c r="M3">
        <v>0.63500000000000001</v>
      </c>
      <c r="N3">
        <f t="shared" ref="N3:N66" si="0">YEAR(H3)</f>
        <v>2019</v>
      </c>
    </row>
    <row r="4" spans="1:14" x14ac:dyDescent="0.3">
      <c r="A4">
        <v>3</v>
      </c>
      <c r="B4" s="1" t="s">
        <v>85</v>
      </c>
      <c r="C4" t="s">
        <v>94</v>
      </c>
      <c r="D4" t="s">
        <v>95</v>
      </c>
      <c r="E4" t="s">
        <v>96</v>
      </c>
      <c r="F4" t="s">
        <v>89</v>
      </c>
      <c r="G4">
        <v>2016</v>
      </c>
      <c r="H4" s="2">
        <v>43112</v>
      </c>
      <c r="I4">
        <v>32</v>
      </c>
      <c r="J4">
        <v>141472</v>
      </c>
      <c r="K4" s="1" t="s">
        <v>3</v>
      </c>
      <c r="L4">
        <v>9.5400000000000009</v>
      </c>
      <c r="M4">
        <v>0.63500000000000001</v>
      </c>
      <c r="N4">
        <f t="shared" si="0"/>
        <v>2018</v>
      </c>
    </row>
    <row r="5" spans="1:14" x14ac:dyDescent="0.3">
      <c r="A5">
        <v>2</v>
      </c>
      <c r="B5" s="1" t="s">
        <v>97</v>
      </c>
      <c r="C5" t="s">
        <v>98</v>
      </c>
      <c r="D5" t="s">
        <v>99</v>
      </c>
      <c r="E5" t="s">
        <v>100</v>
      </c>
      <c r="F5" t="s">
        <v>89</v>
      </c>
      <c r="G5">
        <v>2018</v>
      </c>
      <c r="H5" s="2">
        <v>43477</v>
      </c>
      <c r="I5">
        <v>19</v>
      </c>
      <c r="J5">
        <v>80609</v>
      </c>
      <c r="K5" s="1" t="s">
        <v>3</v>
      </c>
      <c r="L5">
        <v>9.5400000000000009</v>
      </c>
      <c r="M5">
        <v>0.63500000000000001</v>
      </c>
      <c r="N5">
        <f t="shared" si="0"/>
        <v>2019</v>
      </c>
    </row>
    <row r="6" spans="1:14" x14ac:dyDescent="0.3">
      <c r="A6">
        <v>4</v>
      </c>
      <c r="B6" s="1" t="s">
        <v>85</v>
      </c>
      <c r="C6" t="s">
        <v>101</v>
      </c>
      <c r="D6" t="s">
        <v>102</v>
      </c>
      <c r="E6" t="s">
        <v>88</v>
      </c>
      <c r="F6" t="s">
        <v>89</v>
      </c>
      <c r="G6">
        <v>2016</v>
      </c>
      <c r="H6" s="2">
        <v>43477</v>
      </c>
      <c r="I6">
        <v>20</v>
      </c>
      <c r="J6">
        <v>134272</v>
      </c>
      <c r="K6" s="1" t="s">
        <v>3</v>
      </c>
      <c r="L6">
        <v>9.5400000000000009</v>
      </c>
      <c r="M6">
        <v>0.63500000000000001</v>
      </c>
      <c r="N6">
        <f t="shared" si="0"/>
        <v>2019</v>
      </c>
    </row>
    <row r="7" spans="1:14" x14ac:dyDescent="0.3">
      <c r="A7">
        <v>1</v>
      </c>
      <c r="B7" s="1" t="s">
        <v>97</v>
      </c>
      <c r="C7" t="s">
        <v>103</v>
      </c>
      <c r="D7" t="s">
        <v>104</v>
      </c>
      <c r="E7" t="s">
        <v>84</v>
      </c>
      <c r="F7" t="s">
        <v>89</v>
      </c>
      <c r="G7">
        <v>2018</v>
      </c>
      <c r="H7" s="2">
        <v>43477</v>
      </c>
      <c r="I7">
        <v>19</v>
      </c>
      <c r="J7">
        <v>80305</v>
      </c>
      <c r="K7" s="1" t="s">
        <v>3</v>
      </c>
      <c r="L7">
        <v>9.5400000000000009</v>
      </c>
      <c r="M7">
        <v>0.63500000000000001</v>
      </c>
      <c r="N7">
        <f t="shared" si="0"/>
        <v>2019</v>
      </c>
    </row>
    <row r="8" spans="1:14" x14ac:dyDescent="0.3">
      <c r="A8">
        <v>14</v>
      </c>
      <c r="B8" s="1" t="s">
        <v>85</v>
      </c>
      <c r="C8" t="s">
        <v>105</v>
      </c>
      <c r="D8" t="s">
        <v>106</v>
      </c>
      <c r="E8" t="s">
        <v>88</v>
      </c>
      <c r="F8" t="s">
        <v>89</v>
      </c>
      <c r="G8">
        <v>2016</v>
      </c>
      <c r="H8" s="2">
        <v>43842</v>
      </c>
      <c r="I8">
        <v>20</v>
      </c>
      <c r="J8">
        <v>134137</v>
      </c>
      <c r="K8" s="1" t="s">
        <v>3</v>
      </c>
      <c r="L8">
        <v>9.5400000000000009</v>
      </c>
      <c r="M8">
        <v>0.63500000000000001</v>
      </c>
      <c r="N8">
        <f t="shared" si="0"/>
        <v>2020</v>
      </c>
    </row>
    <row r="9" spans="1:14" x14ac:dyDescent="0.3">
      <c r="A9">
        <v>13</v>
      </c>
      <c r="B9" s="1" t="s">
        <v>85</v>
      </c>
      <c r="C9" t="s">
        <v>107</v>
      </c>
      <c r="D9" t="s">
        <v>108</v>
      </c>
      <c r="E9" t="s">
        <v>88</v>
      </c>
      <c r="F9" t="s">
        <v>89</v>
      </c>
      <c r="G9">
        <v>2016</v>
      </c>
      <c r="H9" s="2">
        <v>43477</v>
      </c>
      <c r="I9">
        <v>20</v>
      </c>
      <c r="J9">
        <v>134272</v>
      </c>
      <c r="K9" s="1" t="s">
        <v>3</v>
      </c>
      <c r="L9">
        <v>9.5400000000000009</v>
      </c>
      <c r="M9">
        <v>0.63500000000000001</v>
      </c>
      <c r="N9">
        <f t="shared" si="0"/>
        <v>2019</v>
      </c>
    </row>
    <row r="10" spans="1:14" x14ac:dyDescent="0.3">
      <c r="A10">
        <v>15</v>
      </c>
      <c r="B10" s="1" t="s">
        <v>85</v>
      </c>
      <c r="C10" t="s">
        <v>115</v>
      </c>
      <c r="D10" t="s">
        <v>116</v>
      </c>
      <c r="E10" t="s">
        <v>88</v>
      </c>
      <c r="F10" t="s">
        <v>89</v>
      </c>
      <c r="G10">
        <v>2016</v>
      </c>
      <c r="H10" s="2">
        <v>43842</v>
      </c>
      <c r="I10">
        <v>20</v>
      </c>
      <c r="J10">
        <v>134137</v>
      </c>
      <c r="K10" s="1" t="s">
        <v>3</v>
      </c>
      <c r="L10">
        <v>9.5400000000000009</v>
      </c>
      <c r="M10">
        <v>0.63500000000000001</v>
      </c>
      <c r="N10">
        <f t="shared" si="0"/>
        <v>2020</v>
      </c>
    </row>
    <row r="11" spans="1:14" x14ac:dyDescent="0.3">
      <c r="A11">
        <v>9</v>
      </c>
      <c r="B11" s="1" t="s">
        <v>85</v>
      </c>
      <c r="C11" t="s">
        <v>119</v>
      </c>
      <c r="D11" t="s">
        <v>120</v>
      </c>
      <c r="E11" t="s">
        <v>88</v>
      </c>
      <c r="F11" t="s">
        <v>89</v>
      </c>
      <c r="G11">
        <v>2016</v>
      </c>
      <c r="H11" s="2">
        <v>43477</v>
      </c>
      <c r="I11">
        <v>20</v>
      </c>
      <c r="J11">
        <v>134272</v>
      </c>
      <c r="K11" s="1" t="s">
        <v>3</v>
      </c>
      <c r="L11">
        <v>9.5400000000000009</v>
      </c>
      <c r="M11">
        <v>0.63500000000000001</v>
      </c>
      <c r="N11">
        <f t="shared" si="0"/>
        <v>2019</v>
      </c>
    </row>
    <row r="12" spans="1:14" x14ac:dyDescent="0.3">
      <c r="A12">
        <v>8</v>
      </c>
      <c r="B12" s="1" t="s">
        <v>85</v>
      </c>
      <c r="C12" t="s">
        <v>121</v>
      </c>
      <c r="D12" t="s">
        <v>122</v>
      </c>
      <c r="E12" t="s">
        <v>88</v>
      </c>
      <c r="F12" t="s">
        <v>89</v>
      </c>
      <c r="G12">
        <v>2016</v>
      </c>
      <c r="H12" s="2">
        <v>43477</v>
      </c>
      <c r="I12">
        <v>20</v>
      </c>
      <c r="J12">
        <v>134272</v>
      </c>
      <c r="K12" s="1" t="s">
        <v>3</v>
      </c>
      <c r="L12">
        <v>9.5400000000000009</v>
      </c>
      <c r="M12">
        <v>0.63500000000000001</v>
      </c>
      <c r="N12">
        <f t="shared" si="0"/>
        <v>2019</v>
      </c>
    </row>
    <row r="13" spans="1:14" x14ac:dyDescent="0.3">
      <c r="A13">
        <v>7</v>
      </c>
      <c r="B13" s="1" t="s">
        <v>85</v>
      </c>
      <c r="C13" t="s">
        <v>123</v>
      </c>
      <c r="D13" t="s">
        <v>124</v>
      </c>
      <c r="E13" t="s">
        <v>88</v>
      </c>
      <c r="F13" t="s">
        <v>89</v>
      </c>
      <c r="G13">
        <v>2016</v>
      </c>
      <c r="H13" s="2">
        <v>43477</v>
      </c>
      <c r="I13">
        <v>20</v>
      </c>
      <c r="J13">
        <v>134272</v>
      </c>
      <c r="K13" s="1" t="s">
        <v>3</v>
      </c>
      <c r="L13">
        <v>9.5400000000000009</v>
      </c>
      <c r="M13">
        <v>0.63500000000000001</v>
      </c>
      <c r="N13">
        <f t="shared" si="0"/>
        <v>2019</v>
      </c>
    </row>
    <row r="14" spans="1:14" x14ac:dyDescent="0.3">
      <c r="A14">
        <v>12</v>
      </c>
      <c r="B14" s="1" t="s">
        <v>85</v>
      </c>
      <c r="C14" t="s">
        <v>125</v>
      </c>
      <c r="D14" t="s">
        <v>126</v>
      </c>
      <c r="E14" t="s">
        <v>88</v>
      </c>
      <c r="F14" t="s">
        <v>89</v>
      </c>
      <c r="G14">
        <v>2016</v>
      </c>
      <c r="H14" s="2">
        <v>43477</v>
      </c>
      <c r="I14">
        <v>20</v>
      </c>
      <c r="J14">
        <v>134272</v>
      </c>
      <c r="K14" s="1" t="s">
        <v>3</v>
      </c>
      <c r="L14">
        <v>9.5400000000000009</v>
      </c>
      <c r="M14">
        <v>0.63500000000000001</v>
      </c>
      <c r="N14">
        <f t="shared" si="0"/>
        <v>2019</v>
      </c>
    </row>
    <row r="15" spans="1:14" x14ac:dyDescent="0.3">
      <c r="A15">
        <v>11</v>
      </c>
      <c r="B15" s="1" t="s">
        <v>85</v>
      </c>
      <c r="C15" t="s">
        <v>127</v>
      </c>
      <c r="D15" t="s">
        <v>128</v>
      </c>
      <c r="E15" t="s">
        <v>88</v>
      </c>
      <c r="F15" t="s">
        <v>89</v>
      </c>
      <c r="G15">
        <v>2016</v>
      </c>
      <c r="H15" s="2">
        <v>43477</v>
      </c>
      <c r="I15">
        <v>20</v>
      </c>
      <c r="J15">
        <v>134272</v>
      </c>
      <c r="K15" s="1" t="s">
        <v>3</v>
      </c>
      <c r="L15">
        <v>9.5400000000000009</v>
      </c>
      <c r="M15">
        <v>0.63500000000000001</v>
      </c>
      <c r="N15">
        <f t="shared" si="0"/>
        <v>2019</v>
      </c>
    </row>
    <row r="16" spans="1:14" x14ac:dyDescent="0.3">
      <c r="A16">
        <v>10</v>
      </c>
      <c r="B16" s="1" t="s">
        <v>85</v>
      </c>
      <c r="C16" t="s">
        <v>129</v>
      </c>
      <c r="D16" t="s">
        <v>130</v>
      </c>
      <c r="E16" t="s">
        <v>88</v>
      </c>
      <c r="F16" t="s">
        <v>89</v>
      </c>
      <c r="G16">
        <v>2016</v>
      </c>
      <c r="H16" s="2">
        <v>43477</v>
      </c>
      <c r="I16">
        <v>20</v>
      </c>
      <c r="J16">
        <v>134272</v>
      </c>
      <c r="K16" s="1" t="s">
        <v>3</v>
      </c>
      <c r="L16">
        <v>9.5400000000000009</v>
      </c>
      <c r="M16">
        <v>0.63500000000000001</v>
      </c>
      <c r="N16">
        <f t="shared" si="0"/>
        <v>2019</v>
      </c>
    </row>
    <row r="17" spans="1:14" x14ac:dyDescent="0.3">
      <c r="A17">
        <v>26</v>
      </c>
      <c r="B17" s="1" t="s">
        <v>97</v>
      </c>
      <c r="C17" t="s">
        <v>131</v>
      </c>
      <c r="D17" t="s">
        <v>132</v>
      </c>
      <c r="E17" t="s">
        <v>111</v>
      </c>
      <c r="F17" t="s">
        <v>89</v>
      </c>
      <c r="G17">
        <v>2018</v>
      </c>
      <c r="H17" s="2">
        <v>44938</v>
      </c>
      <c r="I17">
        <v>38.700000000000003</v>
      </c>
      <c r="J17">
        <v>70801</v>
      </c>
      <c r="K17" s="1" t="s">
        <v>3</v>
      </c>
      <c r="L17">
        <v>9.5400000000000009</v>
      </c>
      <c r="M17">
        <v>0.63500000000000001</v>
      </c>
      <c r="N17">
        <f t="shared" si="0"/>
        <v>2023</v>
      </c>
    </row>
    <row r="18" spans="1:14" x14ac:dyDescent="0.3">
      <c r="A18">
        <v>1</v>
      </c>
      <c r="B18" s="1" t="s">
        <v>133</v>
      </c>
      <c r="C18" t="s">
        <v>134</v>
      </c>
      <c r="E18" t="s">
        <v>84</v>
      </c>
      <c r="F18" t="s">
        <v>135</v>
      </c>
      <c r="G18">
        <v>2014</v>
      </c>
      <c r="H18" s="2">
        <v>42339</v>
      </c>
      <c r="I18">
        <v>51</v>
      </c>
      <c r="J18">
        <v>65696</v>
      </c>
      <c r="K18" s="1" t="s">
        <v>3</v>
      </c>
      <c r="L18">
        <v>9.5400000000000009</v>
      </c>
      <c r="M18">
        <v>0.63500000000000001</v>
      </c>
      <c r="N18">
        <f t="shared" si="0"/>
        <v>2015</v>
      </c>
    </row>
    <row r="19" spans="1:14" x14ac:dyDescent="0.3">
      <c r="A19">
        <v>15</v>
      </c>
      <c r="B19" s="1" t="s">
        <v>97</v>
      </c>
      <c r="C19" t="s">
        <v>136</v>
      </c>
      <c r="D19" t="s">
        <v>137</v>
      </c>
      <c r="E19" t="s">
        <v>84</v>
      </c>
      <c r="F19" t="s">
        <v>89</v>
      </c>
      <c r="G19">
        <v>2018</v>
      </c>
      <c r="H19" s="2">
        <v>44938</v>
      </c>
      <c r="I19">
        <v>38.700000000000003</v>
      </c>
      <c r="J19">
        <v>62406</v>
      </c>
      <c r="K19" s="1" t="s">
        <v>3</v>
      </c>
      <c r="L19">
        <v>9.5400000000000009</v>
      </c>
      <c r="M19">
        <v>0.63500000000000001</v>
      </c>
      <c r="N19">
        <f t="shared" si="0"/>
        <v>2023</v>
      </c>
    </row>
    <row r="20" spans="1:14" x14ac:dyDescent="0.3">
      <c r="A20">
        <v>11</v>
      </c>
      <c r="B20" s="1" t="s">
        <v>97</v>
      </c>
      <c r="C20" t="s">
        <v>138</v>
      </c>
      <c r="D20" t="s">
        <v>139</v>
      </c>
      <c r="E20" t="s">
        <v>100</v>
      </c>
      <c r="F20" t="s">
        <v>89</v>
      </c>
      <c r="G20">
        <v>2018</v>
      </c>
      <c r="H20" s="2">
        <v>44208</v>
      </c>
      <c r="I20">
        <v>37.799999999999997</v>
      </c>
      <c r="J20">
        <v>59339</v>
      </c>
      <c r="K20" s="1" t="s">
        <v>3</v>
      </c>
      <c r="L20">
        <v>9.5400000000000009</v>
      </c>
      <c r="M20">
        <v>0.63500000000000001</v>
      </c>
      <c r="N20">
        <f t="shared" si="0"/>
        <v>2021</v>
      </c>
    </row>
    <row r="21" spans="1:14" x14ac:dyDescent="0.3">
      <c r="A21">
        <v>12</v>
      </c>
      <c r="B21" s="1" t="s">
        <v>97</v>
      </c>
      <c r="C21" t="s">
        <v>140</v>
      </c>
      <c r="D21" t="s">
        <v>141</v>
      </c>
      <c r="E21" t="s">
        <v>111</v>
      </c>
      <c r="F21" t="s">
        <v>89</v>
      </c>
      <c r="G21">
        <v>2018</v>
      </c>
      <c r="H21" s="2">
        <v>44208</v>
      </c>
      <c r="I21">
        <v>37.799999999999997</v>
      </c>
      <c r="J21">
        <v>59339</v>
      </c>
      <c r="K21" s="1" t="s">
        <v>3</v>
      </c>
      <c r="L21">
        <v>9.5400000000000009</v>
      </c>
      <c r="M21">
        <v>0.63500000000000001</v>
      </c>
      <c r="N21">
        <f t="shared" si="0"/>
        <v>2021</v>
      </c>
    </row>
    <row r="22" spans="1:14" x14ac:dyDescent="0.3">
      <c r="A22">
        <v>13</v>
      </c>
      <c r="B22" s="1" t="s">
        <v>142</v>
      </c>
      <c r="C22" t="s">
        <v>143</v>
      </c>
      <c r="D22" t="s">
        <v>144</v>
      </c>
      <c r="E22" t="s">
        <v>88</v>
      </c>
      <c r="F22" t="s">
        <v>89</v>
      </c>
      <c r="G22">
        <v>2018</v>
      </c>
      <c r="H22" s="2">
        <v>44208</v>
      </c>
      <c r="I22">
        <v>20</v>
      </c>
      <c r="J22">
        <v>93028</v>
      </c>
      <c r="K22" s="1" t="s">
        <v>3</v>
      </c>
      <c r="L22">
        <v>9.5400000000000009</v>
      </c>
      <c r="M22">
        <v>0.63500000000000001</v>
      </c>
      <c r="N22">
        <f t="shared" si="0"/>
        <v>2021</v>
      </c>
    </row>
    <row r="23" spans="1:14" x14ac:dyDescent="0.3">
      <c r="A23">
        <v>22</v>
      </c>
      <c r="B23" s="1" t="s">
        <v>97</v>
      </c>
      <c r="C23" t="s">
        <v>145</v>
      </c>
      <c r="D23" t="s">
        <v>146</v>
      </c>
      <c r="E23" t="s">
        <v>111</v>
      </c>
      <c r="F23" t="s">
        <v>89</v>
      </c>
      <c r="G23">
        <v>2018</v>
      </c>
      <c r="H23" s="2">
        <v>44938</v>
      </c>
      <c r="I23">
        <v>38.700000000000003</v>
      </c>
      <c r="J23">
        <v>68555</v>
      </c>
      <c r="K23" s="1" t="s">
        <v>3</v>
      </c>
      <c r="L23">
        <v>9.5400000000000009</v>
      </c>
      <c r="M23">
        <v>0.63500000000000001</v>
      </c>
      <c r="N23">
        <f t="shared" si="0"/>
        <v>2023</v>
      </c>
    </row>
    <row r="24" spans="1:14" x14ac:dyDescent="0.3">
      <c r="A24">
        <v>24</v>
      </c>
      <c r="B24" s="1" t="s">
        <v>97</v>
      </c>
      <c r="C24" t="s">
        <v>147</v>
      </c>
      <c r="D24" t="s">
        <v>148</v>
      </c>
      <c r="E24" t="s">
        <v>114</v>
      </c>
      <c r="F24" t="s">
        <v>89</v>
      </c>
      <c r="G24">
        <v>2018</v>
      </c>
      <c r="H24" s="2">
        <v>44938</v>
      </c>
      <c r="I24">
        <v>38.700000000000003</v>
      </c>
      <c r="J24">
        <v>68555</v>
      </c>
      <c r="K24" s="1" t="s">
        <v>3</v>
      </c>
      <c r="L24">
        <v>9.5400000000000009</v>
      </c>
      <c r="M24">
        <v>0.63500000000000001</v>
      </c>
      <c r="N24">
        <f t="shared" si="0"/>
        <v>2023</v>
      </c>
    </row>
    <row r="25" spans="1:14" x14ac:dyDescent="0.3">
      <c r="A25">
        <v>16</v>
      </c>
      <c r="B25" s="1" t="s">
        <v>97</v>
      </c>
      <c r="C25" t="s">
        <v>153</v>
      </c>
      <c r="D25" t="s">
        <v>154</v>
      </c>
      <c r="E25" t="s">
        <v>114</v>
      </c>
      <c r="F25" t="s">
        <v>89</v>
      </c>
      <c r="G25">
        <v>2018</v>
      </c>
      <c r="H25" s="2">
        <v>44938</v>
      </c>
      <c r="I25">
        <v>38.700000000000003</v>
      </c>
      <c r="J25">
        <v>62410</v>
      </c>
      <c r="K25" s="1" t="s">
        <v>3</v>
      </c>
      <c r="L25">
        <v>9.5400000000000009</v>
      </c>
      <c r="M25">
        <v>0.63500000000000001</v>
      </c>
      <c r="N25">
        <f t="shared" si="0"/>
        <v>2023</v>
      </c>
    </row>
    <row r="26" spans="1:14" x14ac:dyDescent="0.3">
      <c r="A26">
        <v>21</v>
      </c>
      <c r="B26" s="1" t="s">
        <v>97</v>
      </c>
      <c r="C26" t="s">
        <v>155</v>
      </c>
      <c r="D26" t="s">
        <v>156</v>
      </c>
      <c r="E26" t="s">
        <v>152</v>
      </c>
      <c r="F26" t="s">
        <v>89</v>
      </c>
      <c r="G26">
        <v>2018</v>
      </c>
      <c r="H26" s="2">
        <v>44938</v>
      </c>
      <c r="I26">
        <v>38.700000000000003</v>
      </c>
      <c r="J26">
        <v>68555</v>
      </c>
      <c r="K26" s="1" t="s">
        <v>3</v>
      </c>
      <c r="L26">
        <v>9.5400000000000009</v>
      </c>
      <c r="M26">
        <v>0.63500000000000001</v>
      </c>
      <c r="N26">
        <f t="shared" si="0"/>
        <v>2023</v>
      </c>
    </row>
    <row r="27" spans="1:14" x14ac:dyDescent="0.3">
      <c r="A27">
        <v>2</v>
      </c>
      <c r="B27" s="1" t="s">
        <v>85</v>
      </c>
      <c r="C27" t="s">
        <v>159</v>
      </c>
      <c r="D27" t="s">
        <v>160</v>
      </c>
      <c r="E27" t="s">
        <v>96</v>
      </c>
      <c r="F27" t="s">
        <v>89</v>
      </c>
      <c r="G27">
        <v>2016</v>
      </c>
      <c r="H27" s="2">
        <v>43112</v>
      </c>
      <c r="I27">
        <v>70</v>
      </c>
      <c r="J27">
        <v>141472</v>
      </c>
      <c r="K27" s="1" t="s">
        <v>3</v>
      </c>
      <c r="L27">
        <v>9.5400000000000009</v>
      </c>
      <c r="M27">
        <v>0.63500000000000001</v>
      </c>
      <c r="N27">
        <f t="shared" si="0"/>
        <v>2018</v>
      </c>
    </row>
    <row r="28" spans="1:14" x14ac:dyDescent="0.3">
      <c r="A28">
        <v>1</v>
      </c>
      <c r="B28" s="1" t="s">
        <v>85</v>
      </c>
      <c r="C28" t="s">
        <v>161</v>
      </c>
      <c r="D28" t="s">
        <v>162</v>
      </c>
      <c r="E28" t="s">
        <v>96</v>
      </c>
      <c r="F28" t="s">
        <v>89</v>
      </c>
      <c r="G28">
        <v>2016</v>
      </c>
      <c r="H28" s="2">
        <v>43112</v>
      </c>
      <c r="I28">
        <v>48</v>
      </c>
      <c r="J28">
        <v>141472</v>
      </c>
      <c r="K28" s="1" t="s">
        <v>3</v>
      </c>
      <c r="L28">
        <v>9.5400000000000009</v>
      </c>
      <c r="M28">
        <v>0.63500000000000001</v>
      </c>
      <c r="N28">
        <f t="shared" si="0"/>
        <v>2018</v>
      </c>
    </row>
    <row r="29" spans="1:14" x14ac:dyDescent="0.3">
      <c r="A29">
        <v>6</v>
      </c>
      <c r="B29" s="1" t="s">
        <v>142</v>
      </c>
      <c r="C29" t="s">
        <v>163</v>
      </c>
      <c r="D29" t="s">
        <v>164</v>
      </c>
      <c r="E29" t="s">
        <v>88</v>
      </c>
      <c r="F29" t="s">
        <v>89</v>
      </c>
      <c r="G29">
        <v>2018</v>
      </c>
      <c r="H29" s="2">
        <v>43477</v>
      </c>
      <c r="I29">
        <v>10</v>
      </c>
      <c r="J29">
        <v>130926</v>
      </c>
      <c r="K29" s="1" t="s">
        <v>3</v>
      </c>
      <c r="L29">
        <v>9.5400000000000009</v>
      </c>
      <c r="M29">
        <v>0.63500000000000001</v>
      </c>
      <c r="N29">
        <f t="shared" si="0"/>
        <v>2019</v>
      </c>
    </row>
    <row r="30" spans="1:14" x14ac:dyDescent="0.3">
      <c r="A30">
        <v>3</v>
      </c>
      <c r="B30" s="1" t="s">
        <v>97</v>
      </c>
      <c r="C30" t="s">
        <v>165</v>
      </c>
      <c r="D30" t="s">
        <v>166</v>
      </c>
      <c r="E30" t="s">
        <v>84</v>
      </c>
      <c r="F30" t="s">
        <v>89</v>
      </c>
      <c r="G30">
        <v>2018</v>
      </c>
      <c r="H30" s="2">
        <v>43477</v>
      </c>
      <c r="I30">
        <v>22.8</v>
      </c>
      <c r="J30">
        <v>81104</v>
      </c>
      <c r="K30" s="1" t="s">
        <v>3</v>
      </c>
      <c r="L30">
        <v>9.5400000000000009</v>
      </c>
      <c r="M30">
        <v>0.63500000000000001</v>
      </c>
      <c r="N30">
        <f t="shared" si="0"/>
        <v>2019</v>
      </c>
    </row>
    <row r="31" spans="1:14" x14ac:dyDescent="0.3">
      <c r="A31">
        <v>4</v>
      </c>
      <c r="B31" s="1" t="s">
        <v>97</v>
      </c>
      <c r="C31" t="s">
        <v>167</v>
      </c>
      <c r="D31" t="s">
        <v>168</v>
      </c>
      <c r="E31" t="s">
        <v>100</v>
      </c>
      <c r="F31" t="s">
        <v>89</v>
      </c>
      <c r="G31">
        <v>2018</v>
      </c>
      <c r="H31" s="2">
        <v>43477</v>
      </c>
      <c r="I31">
        <v>19</v>
      </c>
      <c r="J31">
        <v>81201</v>
      </c>
      <c r="K31" s="1" t="s">
        <v>3</v>
      </c>
      <c r="L31">
        <v>9.5400000000000009</v>
      </c>
      <c r="M31">
        <v>0.63500000000000001</v>
      </c>
      <c r="N31">
        <f t="shared" si="0"/>
        <v>2019</v>
      </c>
    </row>
    <row r="32" spans="1:14" x14ac:dyDescent="0.3">
      <c r="A32">
        <v>5</v>
      </c>
      <c r="B32" s="1" t="s">
        <v>97</v>
      </c>
      <c r="C32" t="s">
        <v>169</v>
      </c>
      <c r="D32" t="s">
        <v>170</v>
      </c>
      <c r="E32" t="s">
        <v>84</v>
      </c>
      <c r="F32" t="s">
        <v>89</v>
      </c>
      <c r="G32">
        <v>2018</v>
      </c>
      <c r="H32" s="2">
        <v>43477</v>
      </c>
      <c r="I32">
        <v>19</v>
      </c>
      <c r="J32">
        <v>81205</v>
      </c>
      <c r="K32" s="1" t="s">
        <v>3</v>
      </c>
      <c r="L32">
        <v>9.5400000000000009</v>
      </c>
      <c r="M32">
        <v>0.63500000000000001</v>
      </c>
      <c r="N32">
        <f t="shared" si="0"/>
        <v>2019</v>
      </c>
    </row>
    <row r="33" spans="1:14" x14ac:dyDescent="0.3">
      <c r="A33">
        <v>10</v>
      </c>
      <c r="B33" s="1" t="s">
        <v>97</v>
      </c>
      <c r="C33" t="s">
        <v>171</v>
      </c>
      <c r="D33" t="s">
        <v>172</v>
      </c>
      <c r="E33" t="s">
        <v>111</v>
      </c>
      <c r="F33" t="s">
        <v>89</v>
      </c>
      <c r="G33">
        <v>2018</v>
      </c>
      <c r="H33" s="2">
        <v>44208</v>
      </c>
      <c r="I33">
        <v>37.799999999999997</v>
      </c>
      <c r="J33">
        <v>59339</v>
      </c>
      <c r="K33" s="1" t="s">
        <v>3</v>
      </c>
      <c r="L33">
        <v>9.5400000000000009</v>
      </c>
      <c r="M33">
        <v>0.63500000000000001</v>
      </c>
      <c r="N33">
        <f t="shared" si="0"/>
        <v>2021</v>
      </c>
    </row>
    <row r="34" spans="1:14" x14ac:dyDescent="0.3">
      <c r="A34">
        <v>7</v>
      </c>
      <c r="B34" s="1" t="s">
        <v>97</v>
      </c>
      <c r="C34" t="s">
        <v>177</v>
      </c>
      <c r="D34" t="s">
        <v>178</v>
      </c>
      <c r="E34" t="s">
        <v>84</v>
      </c>
      <c r="F34" t="s">
        <v>89</v>
      </c>
      <c r="G34">
        <v>2018</v>
      </c>
      <c r="H34" s="2">
        <v>44208</v>
      </c>
      <c r="I34">
        <v>37.799999999999997</v>
      </c>
      <c r="J34">
        <v>59339</v>
      </c>
      <c r="K34" s="1" t="s">
        <v>3</v>
      </c>
      <c r="L34">
        <v>9.5400000000000009</v>
      </c>
      <c r="M34">
        <v>0.63500000000000001</v>
      </c>
      <c r="N34">
        <f t="shared" si="0"/>
        <v>2021</v>
      </c>
    </row>
    <row r="35" spans="1:14" x14ac:dyDescent="0.3">
      <c r="A35">
        <v>8</v>
      </c>
      <c r="B35" s="1" t="s">
        <v>97</v>
      </c>
      <c r="C35" t="s">
        <v>179</v>
      </c>
      <c r="D35" t="s">
        <v>180</v>
      </c>
      <c r="E35" t="s">
        <v>84</v>
      </c>
      <c r="F35" t="s">
        <v>89</v>
      </c>
      <c r="G35">
        <v>2018</v>
      </c>
      <c r="H35" s="2">
        <v>44208</v>
      </c>
      <c r="I35">
        <v>37.799999999999997</v>
      </c>
      <c r="J35">
        <v>59339</v>
      </c>
      <c r="K35" s="1" t="s">
        <v>3</v>
      </c>
      <c r="L35">
        <v>9.5400000000000009</v>
      </c>
      <c r="M35">
        <v>0.63500000000000001</v>
      </c>
      <c r="N35">
        <f t="shared" si="0"/>
        <v>2021</v>
      </c>
    </row>
    <row r="36" spans="1:14" x14ac:dyDescent="0.3">
      <c r="A36">
        <v>9</v>
      </c>
      <c r="B36" s="1" t="s">
        <v>97</v>
      </c>
      <c r="C36" t="s">
        <v>181</v>
      </c>
      <c r="D36" t="s">
        <v>182</v>
      </c>
      <c r="E36" t="s">
        <v>100</v>
      </c>
      <c r="F36" t="s">
        <v>89</v>
      </c>
      <c r="G36">
        <v>2018</v>
      </c>
      <c r="H36" s="2">
        <v>44208</v>
      </c>
      <c r="I36">
        <v>37.799999999999997</v>
      </c>
      <c r="J36">
        <v>59339</v>
      </c>
      <c r="K36" s="1" t="s">
        <v>3</v>
      </c>
      <c r="L36">
        <v>9.5400000000000009</v>
      </c>
      <c r="M36">
        <v>0.63500000000000001</v>
      </c>
      <c r="N36">
        <f t="shared" si="0"/>
        <v>2021</v>
      </c>
    </row>
    <row r="37" spans="1:14" x14ac:dyDescent="0.3">
      <c r="A37">
        <v>9</v>
      </c>
      <c r="B37" s="1" t="s">
        <v>183</v>
      </c>
      <c r="C37" t="s">
        <v>184</v>
      </c>
      <c r="D37" t="s">
        <v>185</v>
      </c>
      <c r="E37" t="s">
        <v>88</v>
      </c>
      <c r="F37" t="s">
        <v>89</v>
      </c>
      <c r="G37">
        <v>2017</v>
      </c>
      <c r="H37" s="2">
        <v>43842</v>
      </c>
      <c r="I37">
        <v>50</v>
      </c>
      <c r="J37">
        <v>85599</v>
      </c>
      <c r="K37" s="1" t="s">
        <v>3</v>
      </c>
      <c r="L37">
        <v>9.5400000000000009</v>
      </c>
      <c r="M37">
        <v>0.63500000000000001</v>
      </c>
      <c r="N37">
        <f t="shared" si="0"/>
        <v>2020</v>
      </c>
    </row>
    <row r="38" spans="1:14" x14ac:dyDescent="0.3">
      <c r="A38">
        <v>8</v>
      </c>
      <c r="B38" s="1" t="s">
        <v>183</v>
      </c>
      <c r="C38" t="s">
        <v>186</v>
      </c>
      <c r="D38" t="s">
        <v>187</v>
      </c>
      <c r="E38" t="s">
        <v>88</v>
      </c>
      <c r="F38" t="s">
        <v>89</v>
      </c>
      <c r="G38">
        <v>2017</v>
      </c>
      <c r="H38" s="2">
        <v>43842</v>
      </c>
      <c r="I38">
        <v>50</v>
      </c>
      <c r="J38">
        <v>85599</v>
      </c>
      <c r="K38" s="1" t="s">
        <v>3</v>
      </c>
      <c r="L38">
        <v>9.5400000000000009</v>
      </c>
      <c r="M38">
        <v>0.63500000000000001</v>
      </c>
      <c r="N38">
        <f t="shared" si="0"/>
        <v>2020</v>
      </c>
    </row>
    <row r="39" spans="1:14" x14ac:dyDescent="0.3">
      <c r="A39">
        <v>7</v>
      </c>
      <c r="B39" s="1" t="s">
        <v>183</v>
      </c>
      <c r="C39" t="s">
        <v>188</v>
      </c>
      <c r="D39" t="s">
        <v>189</v>
      </c>
      <c r="E39" t="s">
        <v>100</v>
      </c>
      <c r="F39" t="s">
        <v>89</v>
      </c>
      <c r="G39">
        <v>2017</v>
      </c>
      <c r="H39" s="2">
        <v>43842</v>
      </c>
      <c r="I39">
        <v>18</v>
      </c>
      <c r="J39">
        <v>85599</v>
      </c>
      <c r="K39" s="1" t="s">
        <v>3</v>
      </c>
      <c r="L39">
        <v>9.5400000000000009</v>
      </c>
      <c r="M39">
        <v>0.63500000000000001</v>
      </c>
      <c r="N39">
        <f t="shared" si="0"/>
        <v>2020</v>
      </c>
    </row>
    <row r="40" spans="1:14" x14ac:dyDescent="0.3">
      <c r="A40">
        <v>13</v>
      </c>
      <c r="B40" s="1" t="s">
        <v>183</v>
      </c>
      <c r="C40" t="s">
        <v>190</v>
      </c>
      <c r="D40" t="s">
        <v>191</v>
      </c>
      <c r="E40" t="s">
        <v>100</v>
      </c>
      <c r="F40" t="s">
        <v>89</v>
      </c>
      <c r="G40">
        <v>2017</v>
      </c>
      <c r="H40" s="2">
        <v>43842</v>
      </c>
      <c r="I40">
        <v>32</v>
      </c>
      <c r="J40">
        <v>103939</v>
      </c>
      <c r="K40" s="1" t="s">
        <v>3</v>
      </c>
      <c r="L40">
        <v>9.5400000000000009</v>
      </c>
      <c r="M40">
        <v>0.63500000000000001</v>
      </c>
      <c r="N40">
        <f t="shared" si="0"/>
        <v>2020</v>
      </c>
    </row>
    <row r="41" spans="1:14" x14ac:dyDescent="0.3">
      <c r="A41">
        <v>12</v>
      </c>
      <c r="B41" s="1" t="s">
        <v>192</v>
      </c>
      <c r="C41" t="s">
        <v>193</v>
      </c>
      <c r="D41" t="s">
        <v>194</v>
      </c>
      <c r="E41" t="s">
        <v>100</v>
      </c>
      <c r="F41" t="s">
        <v>89</v>
      </c>
      <c r="G41">
        <v>2017</v>
      </c>
      <c r="H41" s="2">
        <v>43842</v>
      </c>
      <c r="I41">
        <v>90.09</v>
      </c>
      <c r="J41">
        <v>92160</v>
      </c>
      <c r="K41" s="1" t="s">
        <v>3</v>
      </c>
      <c r="L41">
        <v>9.5400000000000009</v>
      </c>
      <c r="M41">
        <v>0.63500000000000001</v>
      </c>
      <c r="N41">
        <f t="shared" si="0"/>
        <v>2020</v>
      </c>
    </row>
    <row r="42" spans="1:14" x14ac:dyDescent="0.3">
      <c r="A42">
        <v>10</v>
      </c>
      <c r="B42" s="1" t="s">
        <v>183</v>
      </c>
      <c r="C42" t="s">
        <v>195</v>
      </c>
      <c r="D42" t="s">
        <v>196</v>
      </c>
      <c r="E42" t="s">
        <v>152</v>
      </c>
      <c r="F42" t="s">
        <v>89</v>
      </c>
      <c r="G42">
        <v>2017</v>
      </c>
      <c r="H42" s="2">
        <v>43842</v>
      </c>
      <c r="I42">
        <v>32</v>
      </c>
      <c r="J42">
        <v>92055</v>
      </c>
      <c r="K42" s="1" t="s">
        <v>3</v>
      </c>
      <c r="L42">
        <v>9.5400000000000009</v>
      </c>
      <c r="M42">
        <v>0.63500000000000001</v>
      </c>
      <c r="N42">
        <f t="shared" si="0"/>
        <v>2020</v>
      </c>
    </row>
    <row r="43" spans="1:14" x14ac:dyDescent="0.3">
      <c r="A43">
        <v>3</v>
      </c>
      <c r="B43" s="1" t="s">
        <v>183</v>
      </c>
      <c r="C43" t="s">
        <v>197</v>
      </c>
      <c r="D43" t="s">
        <v>198</v>
      </c>
      <c r="E43" t="s">
        <v>100</v>
      </c>
      <c r="F43" t="s">
        <v>89</v>
      </c>
      <c r="G43">
        <v>2017</v>
      </c>
      <c r="H43" s="2">
        <v>43477</v>
      </c>
      <c r="I43">
        <v>50</v>
      </c>
      <c r="J43">
        <v>123001</v>
      </c>
      <c r="K43" s="1" t="s">
        <v>3</v>
      </c>
      <c r="L43">
        <v>9.5400000000000009</v>
      </c>
      <c r="M43">
        <v>0.63500000000000001</v>
      </c>
      <c r="N43">
        <f t="shared" si="0"/>
        <v>2019</v>
      </c>
    </row>
    <row r="44" spans="1:14" x14ac:dyDescent="0.3">
      <c r="A44">
        <v>2</v>
      </c>
      <c r="B44" s="1" t="s">
        <v>183</v>
      </c>
      <c r="C44" t="s">
        <v>199</v>
      </c>
      <c r="D44" t="s">
        <v>200</v>
      </c>
      <c r="E44" t="s">
        <v>100</v>
      </c>
      <c r="F44" t="s">
        <v>89</v>
      </c>
      <c r="G44">
        <v>2017</v>
      </c>
      <c r="H44" s="2">
        <v>43112</v>
      </c>
      <c r="I44">
        <v>25</v>
      </c>
      <c r="J44">
        <v>126968</v>
      </c>
      <c r="K44" s="1" t="s">
        <v>3</v>
      </c>
      <c r="L44">
        <v>9.5400000000000009</v>
      </c>
      <c r="M44">
        <v>0.63500000000000001</v>
      </c>
      <c r="N44">
        <f t="shared" si="0"/>
        <v>2018</v>
      </c>
    </row>
    <row r="45" spans="1:14" x14ac:dyDescent="0.3">
      <c r="A45">
        <v>1</v>
      </c>
      <c r="B45" s="1" t="s">
        <v>183</v>
      </c>
      <c r="C45" t="s">
        <v>201</v>
      </c>
      <c r="D45" t="s">
        <v>202</v>
      </c>
      <c r="E45" t="s">
        <v>100</v>
      </c>
      <c r="F45" t="s">
        <v>89</v>
      </c>
      <c r="G45">
        <v>2017</v>
      </c>
      <c r="H45" s="2">
        <v>43112</v>
      </c>
      <c r="I45">
        <v>25</v>
      </c>
      <c r="J45">
        <v>126968</v>
      </c>
      <c r="K45" s="1" t="s">
        <v>3</v>
      </c>
      <c r="L45">
        <v>9.5400000000000009</v>
      </c>
      <c r="M45">
        <v>0.63500000000000001</v>
      </c>
      <c r="N45">
        <f t="shared" si="0"/>
        <v>2018</v>
      </c>
    </row>
    <row r="46" spans="1:14" x14ac:dyDescent="0.3">
      <c r="A46">
        <v>6</v>
      </c>
      <c r="B46" s="1" t="s">
        <v>183</v>
      </c>
      <c r="C46" t="s">
        <v>203</v>
      </c>
      <c r="D46" t="s">
        <v>204</v>
      </c>
      <c r="E46" t="s">
        <v>100</v>
      </c>
      <c r="F46" t="s">
        <v>89</v>
      </c>
      <c r="G46">
        <v>2017</v>
      </c>
      <c r="H46" s="2">
        <v>43477</v>
      </c>
      <c r="I46">
        <v>50</v>
      </c>
      <c r="J46">
        <v>123001</v>
      </c>
      <c r="K46" s="1" t="s">
        <v>3</v>
      </c>
      <c r="L46">
        <v>9.5400000000000009</v>
      </c>
      <c r="M46">
        <v>0.63500000000000001</v>
      </c>
      <c r="N46">
        <f t="shared" si="0"/>
        <v>2019</v>
      </c>
    </row>
    <row r="47" spans="1:14" x14ac:dyDescent="0.3">
      <c r="A47">
        <v>5</v>
      </c>
      <c r="B47" s="1" t="s">
        <v>183</v>
      </c>
      <c r="C47" t="s">
        <v>205</v>
      </c>
      <c r="D47" t="s">
        <v>206</v>
      </c>
      <c r="E47" t="s">
        <v>100</v>
      </c>
      <c r="F47" t="s">
        <v>89</v>
      </c>
      <c r="G47">
        <v>2017</v>
      </c>
      <c r="H47" s="2">
        <v>43477</v>
      </c>
      <c r="I47">
        <v>50</v>
      </c>
      <c r="J47">
        <v>123001</v>
      </c>
      <c r="K47" s="1" t="s">
        <v>3</v>
      </c>
      <c r="L47">
        <v>9.5400000000000009</v>
      </c>
      <c r="M47">
        <v>0.63500000000000001</v>
      </c>
      <c r="N47">
        <f t="shared" si="0"/>
        <v>2019</v>
      </c>
    </row>
    <row r="48" spans="1:14" x14ac:dyDescent="0.3">
      <c r="A48">
        <v>4</v>
      </c>
      <c r="B48" s="1" t="s">
        <v>183</v>
      </c>
      <c r="C48" t="s">
        <v>207</v>
      </c>
      <c r="D48" t="s">
        <v>208</v>
      </c>
      <c r="E48" t="s">
        <v>100</v>
      </c>
      <c r="F48" t="s">
        <v>89</v>
      </c>
      <c r="G48">
        <v>2017</v>
      </c>
      <c r="H48" s="2">
        <v>43477</v>
      </c>
      <c r="I48">
        <v>50</v>
      </c>
      <c r="J48">
        <v>123001</v>
      </c>
      <c r="K48" s="1" t="s">
        <v>3</v>
      </c>
      <c r="L48">
        <v>9.5400000000000009</v>
      </c>
      <c r="M48">
        <v>0.63500000000000001</v>
      </c>
      <c r="N48">
        <f t="shared" si="0"/>
        <v>2019</v>
      </c>
    </row>
    <row r="49" spans="1:14" x14ac:dyDescent="0.3">
      <c r="A49">
        <v>36</v>
      </c>
      <c r="B49" s="1" t="s">
        <v>85</v>
      </c>
      <c r="C49" t="s">
        <v>209</v>
      </c>
      <c r="D49" t="s">
        <v>210</v>
      </c>
      <c r="E49" t="s">
        <v>88</v>
      </c>
      <c r="F49" t="s">
        <v>89</v>
      </c>
      <c r="G49">
        <v>2017</v>
      </c>
      <c r="H49" s="2">
        <v>44573</v>
      </c>
      <c r="I49">
        <v>20</v>
      </c>
      <c r="J49">
        <v>115000</v>
      </c>
      <c r="K49" s="1" t="s">
        <v>3</v>
      </c>
      <c r="L49">
        <v>9.5400000000000009</v>
      </c>
      <c r="M49">
        <v>0.63500000000000001</v>
      </c>
      <c r="N49">
        <f t="shared" si="0"/>
        <v>2022</v>
      </c>
    </row>
    <row r="50" spans="1:14" x14ac:dyDescent="0.3">
      <c r="A50">
        <v>34</v>
      </c>
      <c r="B50" s="1" t="s">
        <v>85</v>
      </c>
      <c r="C50" t="s">
        <v>211</v>
      </c>
      <c r="D50" t="s">
        <v>212</v>
      </c>
      <c r="E50" t="s">
        <v>88</v>
      </c>
      <c r="F50" t="s">
        <v>89</v>
      </c>
      <c r="G50">
        <v>2017</v>
      </c>
      <c r="H50" s="2">
        <v>44573</v>
      </c>
      <c r="I50">
        <v>20</v>
      </c>
      <c r="J50">
        <v>115000</v>
      </c>
      <c r="K50" s="1" t="s">
        <v>3</v>
      </c>
      <c r="L50">
        <v>9.5400000000000009</v>
      </c>
      <c r="M50">
        <v>0.63500000000000001</v>
      </c>
      <c r="N50">
        <f t="shared" si="0"/>
        <v>2022</v>
      </c>
    </row>
    <row r="51" spans="1:14" x14ac:dyDescent="0.3">
      <c r="A51">
        <v>32</v>
      </c>
      <c r="B51" s="1" t="s">
        <v>85</v>
      </c>
      <c r="C51" t="s">
        <v>213</v>
      </c>
      <c r="D51" t="s">
        <v>214</v>
      </c>
      <c r="E51" t="s">
        <v>88</v>
      </c>
      <c r="F51" t="s">
        <v>89</v>
      </c>
      <c r="G51">
        <v>2017</v>
      </c>
      <c r="H51" s="2">
        <v>44573</v>
      </c>
      <c r="I51">
        <v>20</v>
      </c>
      <c r="J51">
        <v>115000</v>
      </c>
      <c r="K51" s="1" t="s">
        <v>3</v>
      </c>
      <c r="L51">
        <v>9.5400000000000009</v>
      </c>
      <c r="M51">
        <v>0.63500000000000001</v>
      </c>
      <c r="N51">
        <f t="shared" si="0"/>
        <v>2022</v>
      </c>
    </row>
    <row r="52" spans="1:14" x14ac:dyDescent="0.3">
      <c r="A52">
        <v>39</v>
      </c>
      <c r="B52" s="1" t="s">
        <v>85</v>
      </c>
      <c r="C52" t="s">
        <v>215</v>
      </c>
      <c r="D52" t="s">
        <v>216</v>
      </c>
      <c r="E52" t="s">
        <v>96</v>
      </c>
      <c r="F52" t="s">
        <v>89</v>
      </c>
      <c r="G52">
        <v>2017</v>
      </c>
      <c r="H52" s="2">
        <v>44573</v>
      </c>
      <c r="I52">
        <v>20</v>
      </c>
      <c r="J52">
        <v>115000</v>
      </c>
      <c r="K52" s="1" t="s">
        <v>3</v>
      </c>
      <c r="L52">
        <v>9.5400000000000009</v>
      </c>
      <c r="M52">
        <v>0.63500000000000001</v>
      </c>
      <c r="N52">
        <f t="shared" si="0"/>
        <v>2022</v>
      </c>
    </row>
    <row r="53" spans="1:14" x14ac:dyDescent="0.3">
      <c r="A53">
        <v>38</v>
      </c>
      <c r="B53" s="1" t="s">
        <v>85</v>
      </c>
      <c r="C53" t="s">
        <v>217</v>
      </c>
      <c r="D53" t="s">
        <v>218</v>
      </c>
      <c r="E53" t="s">
        <v>96</v>
      </c>
      <c r="F53" t="s">
        <v>89</v>
      </c>
      <c r="G53">
        <v>2017</v>
      </c>
      <c r="H53" s="2">
        <v>44573</v>
      </c>
      <c r="I53">
        <v>20</v>
      </c>
      <c r="J53">
        <v>115000</v>
      </c>
      <c r="K53" s="1" t="s">
        <v>3</v>
      </c>
      <c r="L53">
        <v>9.5400000000000009</v>
      </c>
      <c r="M53">
        <v>0.63500000000000001</v>
      </c>
      <c r="N53">
        <f t="shared" si="0"/>
        <v>2022</v>
      </c>
    </row>
    <row r="54" spans="1:14" x14ac:dyDescent="0.3">
      <c r="A54">
        <v>37</v>
      </c>
      <c r="B54" s="1" t="s">
        <v>85</v>
      </c>
      <c r="C54" t="s">
        <v>219</v>
      </c>
      <c r="D54" t="s">
        <v>220</v>
      </c>
      <c r="E54" t="s">
        <v>96</v>
      </c>
      <c r="F54" t="s">
        <v>89</v>
      </c>
      <c r="G54">
        <v>2017</v>
      </c>
      <c r="H54" s="2">
        <v>44573</v>
      </c>
      <c r="I54">
        <v>20</v>
      </c>
      <c r="J54">
        <v>115000</v>
      </c>
      <c r="K54" s="1" t="s">
        <v>3</v>
      </c>
      <c r="L54">
        <v>9.5400000000000009</v>
      </c>
      <c r="M54">
        <v>0.63500000000000001</v>
      </c>
      <c r="N54">
        <f t="shared" si="0"/>
        <v>2022</v>
      </c>
    </row>
    <row r="55" spans="1:14" x14ac:dyDescent="0.3">
      <c r="A55">
        <v>19</v>
      </c>
      <c r="B55" s="1" t="s">
        <v>183</v>
      </c>
      <c r="C55" t="s">
        <v>221</v>
      </c>
      <c r="D55" t="s">
        <v>222</v>
      </c>
      <c r="E55" t="s">
        <v>88</v>
      </c>
      <c r="F55" t="s">
        <v>89</v>
      </c>
      <c r="G55">
        <v>2017</v>
      </c>
      <c r="H55" s="2">
        <v>44208</v>
      </c>
      <c r="I55">
        <v>16.8</v>
      </c>
      <c r="J55">
        <v>85599</v>
      </c>
      <c r="K55" s="1" t="s">
        <v>3</v>
      </c>
      <c r="L55">
        <v>9.5400000000000009</v>
      </c>
      <c r="M55">
        <v>0.63500000000000001</v>
      </c>
      <c r="N55">
        <f t="shared" si="0"/>
        <v>2021</v>
      </c>
    </row>
    <row r="56" spans="1:14" x14ac:dyDescent="0.3">
      <c r="A56">
        <v>16</v>
      </c>
      <c r="B56" s="1" t="s">
        <v>85</v>
      </c>
      <c r="C56" t="s">
        <v>223</v>
      </c>
      <c r="D56" t="s">
        <v>224</v>
      </c>
      <c r="E56" t="s">
        <v>96</v>
      </c>
      <c r="F56" t="s">
        <v>89</v>
      </c>
      <c r="G56">
        <v>2017</v>
      </c>
      <c r="H56" s="2">
        <v>43842</v>
      </c>
      <c r="I56">
        <v>40</v>
      </c>
      <c r="J56">
        <v>115000</v>
      </c>
      <c r="K56" s="1" t="s">
        <v>3</v>
      </c>
      <c r="L56">
        <v>9.5400000000000009</v>
      </c>
      <c r="M56">
        <v>0.63500000000000001</v>
      </c>
      <c r="N56">
        <f t="shared" si="0"/>
        <v>2020</v>
      </c>
    </row>
    <row r="57" spans="1:14" x14ac:dyDescent="0.3">
      <c r="A57">
        <v>15</v>
      </c>
      <c r="B57" s="1" t="s">
        <v>183</v>
      </c>
      <c r="C57" t="s">
        <v>225</v>
      </c>
      <c r="D57" t="s">
        <v>226</v>
      </c>
      <c r="E57" t="s">
        <v>152</v>
      </c>
      <c r="F57" t="s">
        <v>89</v>
      </c>
      <c r="G57">
        <v>2017</v>
      </c>
      <c r="H57" s="2">
        <v>43842</v>
      </c>
      <c r="I57">
        <v>32</v>
      </c>
      <c r="J57">
        <v>109099</v>
      </c>
      <c r="K57" s="1" t="s">
        <v>3</v>
      </c>
      <c r="L57">
        <v>9.5400000000000009</v>
      </c>
      <c r="M57">
        <v>0.63500000000000001</v>
      </c>
      <c r="N57">
        <f t="shared" si="0"/>
        <v>2020</v>
      </c>
    </row>
    <row r="58" spans="1:14" x14ac:dyDescent="0.3">
      <c r="A58">
        <v>31</v>
      </c>
      <c r="B58" s="1" t="s">
        <v>85</v>
      </c>
      <c r="C58" t="s">
        <v>227</v>
      </c>
      <c r="D58" t="s">
        <v>228</v>
      </c>
      <c r="E58" t="s">
        <v>88</v>
      </c>
      <c r="F58" t="s">
        <v>89</v>
      </c>
      <c r="G58">
        <v>2017</v>
      </c>
      <c r="H58" s="2">
        <v>44573</v>
      </c>
      <c r="I58">
        <v>20</v>
      </c>
      <c r="J58">
        <v>115000</v>
      </c>
      <c r="K58" s="1" t="s">
        <v>3</v>
      </c>
      <c r="L58">
        <v>9.5400000000000009</v>
      </c>
      <c r="M58">
        <v>0.63500000000000001</v>
      </c>
      <c r="N58">
        <f t="shared" si="0"/>
        <v>2022</v>
      </c>
    </row>
    <row r="59" spans="1:14" x14ac:dyDescent="0.3">
      <c r="A59">
        <v>24</v>
      </c>
      <c r="B59" s="1" t="s">
        <v>85</v>
      </c>
      <c r="C59" t="s">
        <v>229</v>
      </c>
      <c r="D59" t="s">
        <v>230</v>
      </c>
      <c r="E59" t="s">
        <v>88</v>
      </c>
      <c r="F59" t="s">
        <v>89</v>
      </c>
      <c r="G59">
        <v>2017</v>
      </c>
      <c r="H59" s="2">
        <v>44208</v>
      </c>
      <c r="I59">
        <v>40</v>
      </c>
      <c r="J59">
        <v>115000</v>
      </c>
      <c r="K59" s="1" t="s">
        <v>3</v>
      </c>
      <c r="L59">
        <v>9.5400000000000009</v>
      </c>
      <c r="M59">
        <v>0.63500000000000001</v>
      </c>
      <c r="N59">
        <f t="shared" si="0"/>
        <v>2021</v>
      </c>
    </row>
    <row r="60" spans="1:14" x14ac:dyDescent="0.3">
      <c r="A60">
        <v>22</v>
      </c>
      <c r="B60" s="1" t="s">
        <v>183</v>
      </c>
      <c r="C60" t="s">
        <v>231</v>
      </c>
      <c r="D60" t="s">
        <v>232</v>
      </c>
      <c r="E60" t="s">
        <v>88</v>
      </c>
      <c r="F60" t="s">
        <v>89</v>
      </c>
      <c r="G60">
        <v>2017</v>
      </c>
      <c r="H60" s="2">
        <v>44208</v>
      </c>
      <c r="I60">
        <v>33.200000000000003</v>
      </c>
      <c r="J60">
        <v>105025</v>
      </c>
      <c r="K60" s="1" t="s">
        <v>3</v>
      </c>
      <c r="L60">
        <v>9.5400000000000009</v>
      </c>
      <c r="M60">
        <v>0.63500000000000001</v>
      </c>
      <c r="N60">
        <f t="shared" si="0"/>
        <v>2021</v>
      </c>
    </row>
    <row r="61" spans="1:14" x14ac:dyDescent="0.3">
      <c r="A61">
        <v>24</v>
      </c>
      <c r="B61" s="1" t="s">
        <v>85</v>
      </c>
      <c r="C61" t="s">
        <v>233</v>
      </c>
      <c r="D61" t="s">
        <v>234</v>
      </c>
      <c r="E61" t="s">
        <v>88</v>
      </c>
      <c r="F61" t="s">
        <v>89</v>
      </c>
      <c r="G61">
        <v>2016</v>
      </c>
      <c r="H61" s="2">
        <v>43842</v>
      </c>
      <c r="I61">
        <v>20</v>
      </c>
      <c r="J61">
        <v>134137</v>
      </c>
      <c r="K61" s="1" t="s">
        <v>3</v>
      </c>
      <c r="L61">
        <v>9.5400000000000009</v>
      </c>
      <c r="M61">
        <v>0.63500000000000001</v>
      </c>
      <c r="N61">
        <f t="shared" si="0"/>
        <v>2020</v>
      </c>
    </row>
    <row r="62" spans="1:14" x14ac:dyDescent="0.3">
      <c r="A62">
        <v>23</v>
      </c>
      <c r="B62" s="1" t="s">
        <v>85</v>
      </c>
      <c r="C62" t="s">
        <v>235</v>
      </c>
      <c r="D62" t="s">
        <v>236</v>
      </c>
      <c r="E62" t="s">
        <v>88</v>
      </c>
      <c r="F62" t="s">
        <v>89</v>
      </c>
      <c r="G62">
        <v>2016</v>
      </c>
      <c r="H62" s="2">
        <v>43842</v>
      </c>
      <c r="I62">
        <v>20</v>
      </c>
      <c r="J62">
        <v>134137</v>
      </c>
      <c r="K62" s="1" t="s">
        <v>3</v>
      </c>
      <c r="L62">
        <v>9.5400000000000009</v>
      </c>
      <c r="M62">
        <v>0.63500000000000001</v>
      </c>
      <c r="N62">
        <f t="shared" si="0"/>
        <v>2020</v>
      </c>
    </row>
    <row r="63" spans="1:14" x14ac:dyDescent="0.3">
      <c r="A63">
        <v>22</v>
      </c>
      <c r="B63" s="1" t="s">
        <v>85</v>
      </c>
      <c r="C63" t="s">
        <v>237</v>
      </c>
      <c r="D63" t="s">
        <v>238</v>
      </c>
      <c r="E63" t="s">
        <v>88</v>
      </c>
      <c r="F63" t="s">
        <v>89</v>
      </c>
      <c r="G63">
        <v>2016</v>
      </c>
      <c r="H63" s="2">
        <v>43842</v>
      </c>
      <c r="I63">
        <v>20</v>
      </c>
      <c r="J63">
        <v>134137</v>
      </c>
      <c r="K63" s="1" t="s">
        <v>3</v>
      </c>
      <c r="L63">
        <v>9.5400000000000009</v>
      </c>
      <c r="M63">
        <v>0.63500000000000001</v>
      </c>
      <c r="N63">
        <f t="shared" si="0"/>
        <v>2020</v>
      </c>
    </row>
    <row r="64" spans="1:14" x14ac:dyDescent="0.3">
      <c r="A64">
        <v>26</v>
      </c>
      <c r="B64" s="1" t="s">
        <v>85</v>
      </c>
      <c r="C64" t="s">
        <v>244</v>
      </c>
      <c r="D64" t="s">
        <v>245</v>
      </c>
      <c r="E64" t="s">
        <v>88</v>
      </c>
      <c r="F64" t="s">
        <v>89</v>
      </c>
      <c r="G64">
        <v>2016</v>
      </c>
      <c r="H64" s="2">
        <v>43842</v>
      </c>
      <c r="I64">
        <v>20</v>
      </c>
      <c r="J64">
        <v>134137</v>
      </c>
      <c r="K64" s="1" t="s">
        <v>3</v>
      </c>
      <c r="L64">
        <v>9.5400000000000009</v>
      </c>
      <c r="M64">
        <v>0.63500000000000001</v>
      </c>
      <c r="N64">
        <f t="shared" si="0"/>
        <v>2020</v>
      </c>
    </row>
    <row r="65" spans="1:14" x14ac:dyDescent="0.3">
      <c r="A65">
        <v>25</v>
      </c>
      <c r="B65" s="1" t="s">
        <v>85</v>
      </c>
      <c r="C65" t="s">
        <v>246</v>
      </c>
      <c r="D65" t="s">
        <v>247</v>
      </c>
      <c r="E65" t="s">
        <v>88</v>
      </c>
      <c r="F65" t="s">
        <v>89</v>
      </c>
      <c r="G65">
        <v>2016</v>
      </c>
      <c r="H65" s="2">
        <v>43842</v>
      </c>
      <c r="I65">
        <v>20</v>
      </c>
      <c r="J65">
        <v>134137</v>
      </c>
      <c r="K65" s="1" t="s">
        <v>3</v>
      </c>
      <c r="L65">
        <v>9.5400000000000009</v>
      </c>
      <c r="M65">
        <v>0.63500000000000001</v>
      </c>
      <c r="N65">
        <f t="shared" si="0"/>
        <v>2020</v>
      </c>
    </row>
    <row r="66" spans="1:14" x14ac:dyDescent="0.3">
      <c r="A66">
        <v>18</v>
      </c>
      <c r="B66" s="1" t="s">
        <v>85</v>
      </c>
      <c r="C66" t="s">
        <v>248</v>
      </c>
      <c r="D66" t="s">
        <v>249</v>
      </c>
      <c r="E66" t="s">
        <v>88</v>
      </c>
      <c r="F66" t="s">
        <v>89</v>
      </c>
      <c r="G66">
        <v>2016</v>
      </c>
      <c r="H66" s="2">
        <v>43842</v>
      </c>
      <c r="I66">
        <v>20</v>
      </c>
      <c r="J66">
        <v>134137</v>
      </c>
      <c r="K66" s="1" t="s">
        <v>3</v>
      </c>
      <c r="L66">
        <v>9.5400000000000009</v>
      </c>
      <c r="M66">
        <v>0.63500000000000001</v>
      </c>
      <c r="N66">
        <f t="shared" si="0"/>
        <v>2020</v>
      </c>
    </row>
    <row r="67" spans="1:14" x14ac:dyDescent="0.3">
      <c r="A67">
        <v>17</v>
      </c>
      <c r="B67" s="1" t="s">
        <v>85</v>
      </c>
      <c r="C67" t="s">
        <v>250</v>
      </c>
      <c r="D67" t="s">
        <v>251</v>
      </c>
      <c r="E67" t="s">
        <v>88</v>
      </c>
      <c r="F67" t="s">
        <v>89</v>
      </c>
      <c r="G67">
        <v>2016</v>
      </c>
      <c r="H67" s="2">
        <v>43842</v>
      </c>
      <c r="I67">
        <v>20</v>
      </c>
      <c r="J67">
        <v>134137</v>
      </c>
      <c r="K67" s="1" t="s">
        <v>3</v>
      </c>
      <c r="L67">
        <v>9.5400000000000009</v>
      </c>
      <c r="M67">
        <v>0.63500000000000001</v>
      </c>
      <c r="N67">
        <f t="shared" ref="N67:N112" si="1">YEAR(H67)</f>
        <v>2020</v>
      </c>
    </row>
    <row r="68" spans="1:14" x14ac:dyDescent="0.3">
      <c r="A68">
        <v>16</v>
      </c>
      <c r="B68" s="1" t="s">
        <v>85</v>
      </c>
      <c r="C68" t="s">
        <v>252</v>
      </c>
      <c r="D68" t="s">
        <v>253</v>
      </c>
      <c r="E68" t="s">
        <v>88</v>
      </c>
      <c r="F68" t="s">
        <v>89</v>
      </c>
      <c r="G68">
        <v>2016</v>
      </c>
      <c r="H68" s="2">
        <v>43842</v>
      </c>
      <c r="I68">
        <v>20</v>
      </c>
      <c r="J68">
        <v>134137</v>
      </c>
      <c r="K68" s="1" t="s">
        <v>3</v>
      </c>
      <c r="L68">
        <v>9.5400000000000009</v>
      </c>
      <c r="M68">
        <v>0.63500000000000001</v>
      </c>
      <c r="N68">
        <f t="shared" si="1"/>
        <v>2020</v>
      </c>
    </row>
    <row r="69" spans="1:14" x14ac:dyDescent="0.3">
      <c r="A69">
        <v>21</v>
      </c>
      <c r="B69" s="1" t="s">
        <v>85</v>
      </c>
      <c r="C69" t="s">
        <v>254</v>
      </c>
      <c r="D69" t="s">
        <v>255</v>
      </c>
      <c r="E69" t="s">
        <v>88</v>
      </c>
      <c r="F69" t="s">
        <v>89</v>
      </c>
      <c r="G69">
        <v>2016</v>
      </c>
      <c r="H69" s="2">
        <v>43842</v>
      </c>
      <c r="I69">
        <v>20</v>
      </c>
      <c r="J69">
        <v>134137</v>
      </c>
      <c r="K69" s="1" t="s">
        <v>3</v>
      </c>
      <c r="L69">
        <v>9.5400000000000009</v>
      </c>
      <c r="M69">
        <v>0.63500000000000001</v>
      </c>
      <c r="N69">
        <f t="shared" si="1"/>
        <v>2020</v>
      </c>
    </row>
    <row r="70" spans="1:14" x14ac:dyDescent="0.3">
      <c r="A70">
        <v>20</v>
      </c>
      <c r="B70" s="1" t="s">
        <v>85</v>
      </c>
      <c r="C70" t="s">
        <v>256</v>
      </c>
      <c r="D70" t="s">
        <v>257</v>
      </c>
      <c r="E70" t="s">
        <v>88</v>
      </c>
      <c r="F70" t="s">
        <v>89</v>
      </c>
      <c r="G70">
        <v>2016</v>
      </c>
      <c r="H70" s="2">
        <v>43842</v>
      </c>
      <c r="I70">
        <v>20</v>
      </c>
      <c r="J70">
        <v>134137</v>
      </c>
      <c r="K70" s="1" t="s">
        <v>3</v>
      </c>
      <c r="L70">
        <v>9.5400000000000009</v>
      </c>
      <c r="M70">
        <v>0.63500000000000001</v>
      </c>
      <c r="N70">
        <f t="shared" si="1"/>
        <v>2020</v>
      </c>
    </row>
    <row r="71" spans="1:14" x14ac:dyDescent="0.3">
      <c r="A71">
        <v>19</v>
      </c>
      <c r="B71" s="1" t="s">
        <v>85</v>
      </c>
      <c r="C71" t="s">
        <v>258</v>
      </c>
      <c r="D71" t="s">
        <v>259</v>
      </c>
      <c r="E71" t="s">
        <v>88</v>
      </c>
      <c r="F71" t="s">
        <v>89</v>
      </c>
      <c r="G71">
        <v>2016</v>
      </c>
      <c r="H71" s="2">
        <v>43842</v>
      </c>
      <c r="I71">
        <v>20</v>
      </c>
      <c r="J71">
        <v>134137</v>
      </c>
      <c r="K71" s="1" t="s">
        <v>3</v>
      </c>
      <c r="L71">
        <v>9.5400000000000009</v>
      </c>
      <c r="M71">
        <v>0.63500000000000001</v>
      </c>
      <c r="N71">
        <f t="shared" si="1"/>
        <v>2020</v>
      </c>
    </row>
    <row r="72" spans="1:14" x14ac:dyDescent="0.3">
      <c r="A72">
        <v>42</v>
      </c>
      <c r="B72" s="1" t="s">
        <v>85</v>
      </c>
      <c r="C72" t="s">
        <v>260</v>
      </c>
      <c r="D72" t="s">
        <v>261</v>
      </c>
      <c r="E72" t="s">
        <v>88</v>
      </c>
      <c r="F72" t="s">
        <v>89</v>
      </c>
      <c r="G72">
        <v>2017</v>
      </c>
      <c r="H72" s="2">
        <v>44573</v>
      </c>
      <c r="I72">
        <v>20</v>
      </c>
      <c r="J72">
        <v>115000</v>
      </c>
      <c r="K72" s="1" t="s">
        <v>3</v>
      </c>
      <c r="L72">
        <v>9.5400000000000009</v>
      </c>
      <c r="M72">
        <v>0.63500000000000001</v>
      </c>
      <c r="N72">
        <f t="shared" si="1"/>
        <v>2022</v>
      </c>
    </row>
    <row r="73" spans="1:14" x14ac:dyDescent="0.3">
      <c r="A73">
        <v>43</v>
      </c>
      <c r="B73" s="1" t="s">
        <v>85</v>
      </c>
      <c r="C73" t="s">
        <v>262</v>
      </c>
      <c r="D73" t="s">
        <v>263</v>
      </c>
      <c r="E73" t="s">
        <v>88</v>
      </c>
      <c r="F73" t="s">
        <v>89</v>
      </c>
      <c r="G73">
        <v>2017</v>
      </c>
      <c r="H73" s="2">
        <v>44573</v>
      </c>
      <c r="I73">
        <v>40</v>
      </c>
      <c r="J73">
        <v>115001</v>
      </c>
      <c r="K73" s="1" t="s">
        <v>3</v>
      </c>
      <c r="L73">
        <v>9.5400000000000009</v>
      </c>
      <c r="M73">
        <v>0.63500000000000001</v>
      </c>
      <c r="N73">
        <f t="shared" si="1"/>
        <v>2022</v>
      </c>
    </row>
    <row r="74" spans="1:14" x14ac:dyDescent="0.3">
      <c r="A74">
        <v>40</v>
      </c>
      <c r="B74" s="1" t="s">
        <v>85</v>
      </c>
      <c r="C74" t="s">
        <v>267</v>
      </c>
      <c r="D74" t="s">
        <v>268</v>
      </c>
      <c r="E74" t="s">
        <v>88</v>
      </c>
      <c r="F74" t="s">
        <v>89</v>
      </c>
      <c r="G74">
        <v>2017</v>
      </c>
      <c r="H74" s="2">
        <v>44573</v>
      </c>
      <c r="I74">
        <v>20</v>
      </c>
      <c r="J74">
        <v>115000</v>
      </c>
      <c r="K74" s="1" t="s">
        <v>3</v>
      </c>
      <c r="L74">
        <v>9.5400000000000009</v>
      </c>
      <c r="M74">
        <v>0.63500000000000001</v>
      </c>
      <c r="N74">
        <f t="shared" si="1"/>
        <v>2022</v>
      </c>
    </row>
    <row r="75" spans="1:14" x14ac:dyDescent="0.3">
      <c r="A75">
        <v>41</v>
      </c>
      <c r="B75" s="1" t="s">
        <v>85</v>
      </c>
      <c r="C75" t="s">
        <v>269</v>
      </c>
      <c r="D75" t="s">
        <v>270</v>
      </c>
      <c r="E75" t="s">
        <v>88</v>
      </c>
      <c r="F75" t="s">
        <v>89</v>
      </c>
      <c r="G75">
        <v>2017</v>
      </c>
      <c r="H75" s="2">
        <v>44573</v>
      </c>
      <c r="I75">
        <v>20</v>
      </c>
      <c r="J75">
        <v>115000</v>
      </c>
      <c r="K75" s="1" t="s">
        <v>3</v>
      </c>
      <c r="L75">
        <v>9.5400000000000009</v>
      </c>
      <c r="M75">
        <v>0.63500000000000001</v>
      </c>
      <c r="N75">
        <f t="shared" si="1"/>
        <v>2022</v>
      </c>
    </row>
    <row r="76" spans="1:14" x14ac:dyDescent="0.3">
      <c r="A76">
        <v>1</v>
      </c>
      <c r="B76" s="1" t="s">
        <v>287</v>
      </c>
      <c r="C76" t="s">
        <v>288</v>
      </c>
      <c r="E76" t="s">
        <v>111</v>
      </c>
      <c r="F76" t="s">
        <v>89</v>
      </c>
      <c r="G76">
        <v>2013</v>
      </c>
      <c r="H76" s="2">
        <v>42735</v>
      </c>
      <c r="I76">
        <v>15</v>
      </c>
      <c r="J76">
        <v>64974</v>
      </c>
      <c r="K76" s="1" t="s">
        <v>3</v>
      </c>
      <c r="L76">
        <v>9.5400000000000009</v>
      </c>
      <c r="M76">
        <v>0.63500000000000001</v>
      </c>
      <c r="N76">
        <f t="shared" si="1"/>
        <v>2016</v>
      </c>
    </row>
    <row r="77" spans="1:14" x14ac:dyDescent="0.3">
      <c r="A77">
        <v>2</v>
      </c>
      <c r="B77" s="1" t="s">
        <v>287</v>
      </c>
      <c r="C77" t="s">
        <v>294</v>
      </c>
      <c r="E77" t="s">
        <v>111</v>
      </c>
      <c r="F77" t="s">
        <v>89</v>
      </c>
      <c r="G77">
        <v>2013</v>
      </c>
      <c r="H77" s="2">
        <v>43100</v>
      </c>
      <c r="I77">
        <v>15</v>
      </c>
      <c r="J77">
        <v>64909</v>
      </c>
      <c r="K77" s="1" t="s">
        <v>3</v>
      </c>
      <c r="L77">
        <v>9.5400000000000009</v>
      </c>
      <c r="M77">
        <v>0.63500000000000001</v>
      </c>
      <c r="N77">
        <f t="shared" si="1"/>
        <v>2017</v>
      </c>
    </row>
    <row r="78" spans="1:14" x14ac:dyDescent="0.3">
      <c r="A78">
        <v>1</v>
      </c>
      <c r="B78" s="1" t="s">
        <v>287</v>
      </c>
      <c r="C78" t="s">
        <v>288</v>
      </c>
      <c r="E78" t="s">
        <v>111</v>
      </c>
      <c r="F78" t="s">
        <v>89</v>
      </c>
      <c r="G78">
        <v>2013</v>
      </c>
      <c r="H78" s="2">
        <v>42735</v>
      </c>
      <c r="I78">
        <v>15</v>
      </c>
      <c r="J78">
        <v>64974</v>
      </c>
      <c r="K78" s="1" t="s">
        <v>3</v>
      </c>
      <c r="L78">
        <v>9.5400000000000009</v>
      </c>
      <c r="M78">
        <v>0.63500000000000001</v>
      </c>
      <c r="N78">
        <f t="shared" si="1"/>
        <v>2016</v>
      </c>
    </row>
    <row r="79" spans="1:14" x14ac:dyDescent="0.3">
      <c r="A79">
        <v>2</v>
      </c>
      <c r="B79" s="1" t="s">
        <v>287</v>
      </c>
      <c r="C79" t="s">
        <v>294</v>
      </c>
      <c r="E79" t="s">
        <v>111</v>
      </c>
      <c r="F79" t="s">
        <v>89</v>
      </c>
      <c r="G79">
        <v>2013</v>
      </c>
      <c r="H79" s="2">
        <v>43100</v>
      </c>
      <c r="I79">
        <v>15</v>
      </c>
      <c r="J79">
        <v>64909</v>
      </c>
      <c r="K79" s="1" t="s">
        <v>3</v>
      </c>
      <c r="L79">
        <v>9.5400000000000009</v>
      </c>
      <c r="M79">
        <v>0.63500000000000001</v>
      </c>
      <c r="N79">
        <f t="shared" si="1"/>
        <v>2017</v>
      </c>
    </row>
    <row r="80" spans="1:14" x14ac:dyDescent="0.3">
      <c r="A80">
        <v>14</v>
      </c>
      <c r="B80" s="1" t="s">
        <v>183</v>
      </c>
      <c r="C80" t="s">
        <v>314</v>
      </c>
      <c r="D80" t="s">
        <v>315</v>
      </c>
      <c r="E80" t="s">
        <v>316</v>
      </c>
      <c r="F80" t="s">
        <v>89</v>
      </c>
      <c r="G80">
        <v>2017</v>
      </c>
      <c r="H80" s="2">
        <v>43842</v>
      </c>
      <c r="I80">
        <v>18</v>
      </c>
      <c r="J80">
        <v>109099</v>
      </c>
      <c r="K80" s="1" t="s">
        <v>2</v>
      </c>
      <c r="L80">
        <v>9.68</v>
      </c>
      <c r="M80">
        <v>0.73499999999999999</v>
      </c>
      <c r="N80">
        <f t="shared" si="1"/>
        <v>2020</v>
      </c>
    </row>
    <row r="81" spans="1:14" x14ac:dyDescent="0.3">
      <c r="A81">
        <v>23</v>
      </c>
      <c r="B81" s="1" t="s">
        <v>183</v>
      </c>
      <c r="C81" t="s">
        <v>317</v>
      </c>
      <c r="D81" t="s">
        <v>318</v>
      </c>
      <c r="E81" t="s">
        <v>316</v>
      </c>
      <c r="F81" t="s">
        <v>89</v>
      </c>
      <c r="G81">
        <v>2017</v>
      </c>
      <c r="H81" s="2">
        <v>44208</v>
      </c>
      <c r="I81">
        <v>50</v>
      </c>
      <c r="J81">
        <v>109999</v>
      </c>
      <c r="K81" s="1" t="s">
        <v>2</v>
      </c>
      <c r="L81">
        <v>9.68</v>
      </c>
      <c r="M81">
        <v>0.73499999999999999</v>
      </c>
      <c r="N81">
        <f t="shared" si="1"/>
        <v>2021</v>
      </c>
    </row>
    <row r="82" spans="1:14" x14ac:dyDescent="0.3">
      <c r="A82">
        <v>20</v>
      </c>
      <c r="B82" s="1" t="s">
        <v>183</v>
      </c>
      <c r="C82" t="s">
        <v>319</v>
      </c>
      <c r="D82" t="s">
        <v>320</v>
      </c>
      <c r="E82" t="s">
        <v>316</v>
      </c>
      <c r="F82" t="s">
        <v>89</v>
      </c>
      <c r="G82">
        <v>2017</v>
      </c>
      <c r="H82" s="2">
        <v>44208</v>
      </c>
      <c r="I82">
        <v>50</v>
      </c>
      <c r="J82">
        <v>92055</v>
      </c>
      <c r="K82" s="1" t="s">
        <v>2</v>
      </c>
      <c r="L82">
        <v>9.68</v>
      </c>
      <c r="M82">
        <v>0.73499999999999999</v>
      </c>
      <c r="N82">
        <f t="shared" si="1"/>
        <v>2021</v>
      </c>
    </row>
    <row r="83" spans="1:14" x14ac:dyDescent="0.3">
      <c r="A83">
        <v>27</v>
      </c>
      <c r="B83" s="1" t="s">
        <v>183</v>
      </c>
      <c r="C83" t="s">
        <v>321</v>
      </c>
      <c r="D83" t="s">
        <v>322</v>
      </c>
      <c r="E83" t="s">
        <v>323</v>
      </c>
      <c r="F83" t="s">
        <v>89</v>
      </c>
      <c r="G83">
        <v>2017</v>
      </c>
      <c r="H83" s="2">
        <v>44573</v>
      </c>
      <c r="I83">
        <v>50</v>
      </c>
      <c r="J83">
        <v>85599</v>
      </c>
      <c r="K83" s="1" t="s">
        <v>2</v>
      </c>
      <c r="L83">
        <v>9.68</v>
      </c>
      <c r="M83">
        <v>0.73499999999999999</v>
      </c>
      <c r="N83">
        <f t="shared" si="1"/>
        <v>2022</v>
      </c>
    </row>
    <row r="84" spans="1:14" x14ac:dyDescent="0.3">
      <c r="A84">
        <v>25</v>
      </c>
      <c r="B84" s="1" t="s">
        <v>183</v>
      </c>
      <c r="C84" t="s">
        <v>328</v>
      </c>
      <c r="D84" t="s">
        <v>329</v>
      </c>
      <c r="E84" t="s">
        <v>323</v>
      </c>
      <c r="F84" t="s">
        <v>89</v>
      </c>
      <c r="G84">
        <v>2017</v>
      </c>
      <c r="H84" s="2">
        <v>44573</v>
      </c>
      <c r="I84">
        <v>50</v>
      </c>
      <c r="J84">
        <v>85599</v>
      </c>
      <c r="K84" s="1" t="s">
        <v>2</v>
      </c>
      <c r="L84">
        <v>9.68</v>
      </c>
      <c r="M84">
        <v>0.73499999999999999</v>
      </c>
      <c r="N84">
        <f t="shared" si="1"/>
        <v>2022</v>
      </c>
    </row>
    <row r="85" spans="1:14" x14ac:dyDescent="0.3">
      <c r="A85">
        <v>18</v>
      </c>
      <c r="B85" s="1" t="s">
        <v>183</v>
      </c>
      <c r="C85" t="s">
        <v>330</v>
      </c>
      <c r="D85" t="s">
        <v>331</v>
      </c>
      <c r="E85" t="s">
        <v>316</v>
      </c>
      <c r="F85" t="s">
        <v>89</v>
      </c>
      <c r="G85">
        <v>2017</v>
      </c>
      <c r="H85" s="2">
        <v>44208</v>
      </c>
      <c r="I85">
        <v>50</v>
      </c>
      <c r="J85">
        <v>85599</v>
      </c>
      <c r="K85" s="1" t="s">
        <v>2</v>
      </c>
      <c r="L85">
        <v>9.68</v>
      </c>
      <c r="M85">
        <v>0.73499999999999999</v>
      </c>
      <c r="N85">
        <f t="shared" si="1"/>
        <v>2021</v>
      </c>
    </row>
    <row r="86" spans="1:14" x14ac:dyDescent="0.3">
      <c r="A86">
        <v>11</v>
      </c>
      <c r="B86" s="1" t="s">
        <v>183</v>
      </c>
      <c r="C86" t="s">
        <v>332</v>
      </c>
      <c r="D86" t="s">
        <v>333</v>
      </c>
      <c r="E86" t="s">
        <v>316</v>
      </c>
      <c r="F86" t="s">
        <v>89</v>
      </c>
      <c r="G86">
        <v>2017</v>
      </c>
      <c r="H86" s="2">
        <v>43842</v>
      </c>
      <c r="I86">
        <v>18</v>
      </c>
      <c r="J86">
        <v>92055</v>
      </c>
      <c r="K86" s="1" t="s">
        <v>2</v>
      </c>
      <c r="L86">
        <v>9.68</v>
      </c>
      <c r="M86">
        <v>0.73499999999999999</v>
      </c>
      <c r="N86">
        <f t="shared" si="1"/>
        <v>2020</v>
      </c>
    </row>
    <row r="87" spans="1:14" x14ac:dyDescent="0.3">
      <c r="A87">
        <v>17</v>
      </c>
      <c r="B87" s="1" t="s">
        <v>183</v>
      </c>
      <c r="C87" t="s">
        <v>341</v>
      </c>
      <c r="D87" t="s">
        <v>342</v>
      </c>
      <c r="E87" t="s">
        <v>316</v>
      </c>
      <c r="F87" t="s">
        <v>89</v>
      </c>
      <c r="G87">
        <v>2017</v>
      </c>
      <c r="H87" s="2">
        <v>44208</v>
      </c>
      <c r="I87">
        <v>50</v>
      </c>
      <c r="J87">
        <v>85599</v>
      </c>
      <c r="K87" s="1" t="s">
        <v>2</v>
      </c>
      <c r="L87">
        <v>9.68</v>
      </c>
      <c r="M87">
        <v>0.73499999999999999</v>
      </c>
      <c r="N87">
        <f t="shared" si="1"/>
        <v>2021</v>
      </c>
    </row>
    <row r="88" spans="1:14" x14ac:dyDescent="0.3">
      <c r="A88">
        <v>5</v>
      </c>
      <c r="B88" s="1" t="s">
        <v>287</v>
      </c>
      <c r="C88" t="s">
        <v>345</v>
      </c>
      <c r="E88" t="s">
        <v>316</v>
      </c>
      <c r="F88" t="s">
        <v>89</v>
      </c>
      <c r="G88">
        <v>2013</v>
      </c>
      <c r="H88" s="2">
        <v>43100</v>
      </c>
      <c r="I88">
        <v>15</v>
      </c>
      <c r="J88">
        <v>64909</v>
      </c>
      <c r="K88" s="1" t="s">
        <v>2</v>
      </c>
      <c r="L88">
        <v>9.68</v>
      </c>
      <c r="M88">
        <v>0.73499999999999999</v>
      </c>
      <c r="N88">
        <f t="shared" si="1"/>
        <v>2017</v>
      </c>
    </row>
    <row r="89" spans="1:14" x14ac:dyDescent="0.3">
      <c r="A89">
        <v>1</v>
      </c>
      <c r="B89" s="1" t="s">
        <v>351</v>
      </c>
      <c r="C89" t="s">
        <v>352</v>
      </c>
      <c r="D89" t="s">
        <v>353</v>
      </c>
      <c r="E89" t="s">
        <v>316</v>
      </c>
      <c r="F89" t="s">
        <v>89</v>
      </c>
      <c r="G89">
        <v>2015</v>
      </c>
      <c r="H89" s="2">
        <v>42381</v>
      </c>
      <c r="I89">
        <v>35</v>
      </c>
      <c r="J89">
        <v>155072</v>
      </c>
      <c r="K89" s="1" t="s">
        <v>2</v>
      </c>
      <c r="L89">
        <v>9.68</v>
      </c>
      <c r="M89">
        <v>0.73499999999999999</v>
      </c>
      <c r="N89">
        <f t="shared" si="1"/>
        <v>2016</v>
      </c>
    </row>
    <row r="90" spans="1:14" x14ac:dyDescent="0.3">
      <c r="A90">
        <v>7</v>
      </c>
      <c r="B90" s="1" t="s">
        <v>287</v>
      </c>
      <c r="C90" t="s">
        <v>355</v>
      </c>
      <c r="E90" t="s">
        <v>316</v>
      </c>
      <c r="F90" t="s">
        <v>89</v>
      </c>
      <c r="G90">
        <v>2013</v>
      </c>
      <c r="H90" s="2">
        <v>43100</v>
      </c>
      <c r="I90">
        <v>15</v>
      </c>
      <c r="J90">
        <v>64909</v>
      </c>
      <c r="K90" s="1" t="s">
        <v>2</v>
      </c>
      <c r="L90">
        <v>9.68</v>
      </c>
      <c r="M90">
        <v>0.73499999999999999</v>
      </c>
      <c r="N90">
        <f t="shared" si="1"/>
        <v>2017</v>
      </c>
    </row>
    <row r="91" spans="1:14" x14ac:dyDescent="0.3">
      <c r="A91">
        <v>5</v>
      </c>
      <c r="B91" s="1" t="s">
        <v>287</v>
      </c>
      <c r="C91" t="s">
        <v>345</v>
      </c>
      <c r="E91" t="s">
        <v>316</v>
      </c>
      <c r="F91" t="s">
        <v>89</v>
      </c>
      <c r="G91">
        <v>2013</v>
      </c>
      <c r="H91" s="2">
        <v>43100</v>
      </c>
      <c r="I91">
        <v>15</v>
      </c>
      <c r="J91">
        <v>64909</v>
      </c>
      <c r="K91" s="1" t="s">
        <v>2</v>
      </c>
      <c r="L91">
        <v>9.68</v>
      </c>
      <c r="M91">
        <v>0.73499999999999999</v>
      </c>
      <c r="N91">
        <f t="shared" si="1"/>
        <v>2017</v>
      </c>
    </row>
    <row r="92" spans="1:14" x14ac:dyDescent="0.3">
      <c r="A92">
        <v>6</v>
      </c>
      <c r="B92" s="1" t="s">
        <v>287</v>
      </c>
      <c r="C92" t="s">
        <v>358</v>
      </c>
      <c r="E92" t="s">
        <v>316</v>
      </c>
      <c r="F92" t="s">
        <v>89</v>
      </c>
      <c r="G92">
        <v>2013</v>
      </c>
      <c r="H92" s="2">
        <v>43100</v>
      </c>
      <c r="I92">
        <v>15</v>
      </c>
      <c r="J92">
        <v>64909</v>
      </c>
      <c r="K92" s="1" t="s">
        <v>2</v>
      </c>
      <c r="L92">
        <v>9.68</v>
      </c>
      <c r="M92">
        <v>0.73499999999999999</v>
      </c>
      <c r="N92">
        <f t="shared" si="1"/>
        <v>2017</v>
      </c>
    </row>
    <row r="93" spans="1:14" x14ac:dyDescent="0.3">
      <c r="A93">
        <v>6</v>
      </c>
      <c r="B93" s="1" t="s">
        <v>287</v>
      </c>
      <c r="C93" t="s">
        <v>358</v>
      </c>
      <c r="E93" t="s">
        <v>316</v>
      </c>
      <c r="F93" t="s">
        <v>89</v>
      </c>
      <c r="G93">
        <v>2013</v>
      </c>
      <c r="H93" s="2">
        <v>43100</v>
      </c>
      <c r="I93">
        <v>15</v>
      </c>
      <c r="J93">
        <v>64909</v>
      </c>
      <c r="K93" s="1" t="s">
        <v>2</v>
      </c>
      <c r="L93">
        <v>9.68</v>
      </c>
      <c r="M93">
        <v>0.73499999999999999</v>
      </c>
      <c r="N93">
        <f t="shared" si="1"/>
        <v>2017</v>
      </c>
    </row>
    <row r="94" spans="1:14" x14ac:dyDescent="0.3">
      <c r="A94">
        <v>7</v>
      </c>
      <c r="B94" s="1" t="s">
        <v>287</v>
      </c>
      <c r="C94" t="s">
        <v>355</v>
      </c>
      <c r="E94" t="s">
        <v>316</v>
      </c>
      <c r="F94" t="s">
        <v>89</v>
      </c>
      <c r="G94">
        <v>2013</v>
      </c>
      <c r="H94" s="2">
        <v>43100</v>
      </c>
      <c r="I94">
        <v>15</v>
      </c>
      <c r="J94">
        <v>64909</v>
      </c>
      <c r="K94" s="1" t="s">
        <v>2</v>
      </c>
      <c r="L94">
        <v>9.68</v>
      </c>
      <c r="M94">
        <v>0.73499999999999999</v>
      </c>
      <c r="N94">
        <f t="shared" si="1"/>
        <v>2017</v>
      </c>
    </row>
    <row r="95" spans="1:14" x14ac:dyDescent="0.3">
      <c r="A95">
        <v>30</v>
      </c>
      <c r="B95" s="1" t="s">
        <v>183</v>
      </c>
      <c r="C95" t="s">
        <v>363</v>
      </c>
      <c r="D95" t="s">
        <v>364</v>
      </c>
      <c r="E95" t="s">
        <v>365</v>
      </c>
      <c r="F95" t="s">
        <v>89</v>
      </c>
      <c r="G95">
        <v>2017</v>
      </c>
      <c r="H95" s="2">
        <v>44573</v>
      </c>
      <c r="I95">
        <v>50</v>
      </c>
      <c r="J95">
        <v>111011</v>
      </c>
      <c r="K95" s="1" t="s">
        <v>0</v>
      </c>
      <c r="L95">
        <v>11.54</v>
      </c>
      <c r="M95">
        <v>0.63900000000000001</v>
      </c>
      <c r="N95">
        <f t="shared" si="1"/>
        <v>2022</v>
      </c>
    </row>
    <row r="96" spans="1:14" x14ac:dyDescent="0.3">
      <c r="A96">
        <v>21</v>
      </c>
      <c r="B96" s="1" t="s">
        <v>192</v>
      </c>
      <c r="C96" t="s">
        <v>366</v>
      </c>
      <c r="D96" t="s">
        <v>367</v>
      </c>
      <c r="E96" t="s">
        <v>365</v>
      </c>
      <c r="F96" t="s">
        <v>89</v>
      </c>
      <c r="G96">
        <v>2017</v>
      </c>
      <c r="H96" s="2">
        <v>44208</v>
      </c>
      <c r="I96">
        <v>200.97</v>
      </c>
      <c r="J96">
        <v>92067</v>
      </c>
      <c r="K96" s="1" t="s">
        <v>0</v>
      </c>
      <c r="L96">
        <v>11.54</v>
      </c>
      <c r="M96">
        <v>0.63900000000000001</v>
      </c>
      <c r="N96">
        <f t="shared" si="1"/>
        <v>2021</v>
      </c>
    </row>
    <row r="97" spans="1:14" x14ac:dyDescent="0.3">
      <c r="A97">
        <v>26</v>
      </c>
      <c r="B97" s="1" t="s">
        <v>183</v>
      </c>
      <c r="C97" t="s">
        <v>370</v>
      </c>
      <c r="D97" t="s">
        <v>371</v>
      </c>
      <c r="E97" t="s">
        <v>365</v>
      </c>
      <c r="F97" t="s">
        <v>89</v>
      </c>
      <c r="G97">
        <v>2017</v>
      </c>
      <c r="H97" s="2">
        <v>44573</v>
      </c>
      <c r="I97">
        <v>16.8</v>
      </c>
      <c r="J97">
        <v>85599</v>
      </c>
      <c r="K97" s="1" t="s">
        <v>0</v>
      </c>
      <c r="L97">
        <v>11.54</v>
      </c>
      <c r="M97">
        <v>0.63900000000000001</v>
      </c>
      <c r="N97">
        <f t="shared" si="1"/>
        <v>2022</v>
      </c>
    </row>
    <row r="98" spans="1:14" x14ac:dyDescent="0.3">
      <c r="A98">
        <v>28</v>
      </c>
      <c r="B98" s="1" t="s">
        <v>183</v>
      </c>
      <c r="C98" t="s">
        <v>372</v>
      </c>
      <c r="D98" t="s">
        <v>373</v>
      </c>
      <c r="E98" t="s">
        <v>365</v>
      </c>
      <c r="F98" t="s">
        <v>89</v>
      </c>
      <c r="G98">
        <v>2017</v>
      </c>
      <c r="H98" s="2">
        <v>44573</v>
      </c>
      <c r="I98">
        <v>50</v>
      </c>
      <c r="J98">
        <v>92055</v>
      </c>
      <c r="K98" s="1" t="s">
        <v>0</v>
      </c>
      <c r="L98">
        <v>11.54</v>
      </c>
      <c r="M98">
        <v>0.63900000000000001</v>
      </c>
      <c r="N98">
        <f t="shared" si="1"/>
        <v>2022</v>
      </c>
    </row>
    <row r="99" spans="1:14" x14ac:dyDescent="0.3">
      <c r="A99">
        <v>29</v>
      </c>
      <c r="B99" s="1" t="s">
        <v>183</v>
      </c>
      <c r="C99" t="s">
        <v>374</v>
      </c>
      <c r="D99" t="s">
        <v>375</v>
      </c>
      <c r="E99" t="s">
        <v>365</v>
      </c>
      <c r="F99" t="s">
        <v>89</v>
      </c>
      <c r="G99">
        <v>2017</v>
      </c>
      <c r="H99" s="2">
        <v>44573</v>
      </c>
      <c r="I99">
        <v>33.200000000000003</v>
      </c>
      <c r="J99">
        <v>105505</v>
      </c>
      <c r="K99" s="1" t="s">
        <v>0</v>
      </c>
      <c r="L99">
        <v>11.54</v>
      </c>
      <c r="M99">
        <v>0.63900000000000001</v>
      </c>
      <c r="N99">
        <f t="shared" si="1"/>
        <v>2022</v>
      </c>
    </row>
    <row r="100" spans="1:14" x14ac:dyDescent="0.3">
      <c r="A100">
        <v>25</v>
      </c>
      <c r="B100" s="1" t="s">
        <v>97</v>
      </c>
      <c r="C100" t="s">
        <v>378</v>
      </c>
      <c r="D100" t="s">
        <v>379</v>
      </c>
      <c r="E100" t="s">
        <v>380</v>
      </c>
      <c r="F100" t="s">
        <v>89</v>
      </c>
      <c r="G100">
        <v>2018</v>
      </c>
      <c r="H100" s="2">
        <v>44938</v>
      </c>
      <c r="I100">
        <v>37.799999999999997</v>
      </c>
      <c r="J100">
        <v>68555</v>
      </c>
      <c r="K100" s="1" t="s">
        <v>4</v>
      </c>
      <c r="L100">
        <v>25.919999999999995</v>
      </c>
      <c r="M100">
        <v>0.71699999999999997</v>
      </c>
      <c r="N100">
        <f t="shared" si="1"/>
        <v>2023</v>
      </c>
    </row>
    <row r="101" spans="1:14" x14ac:dyDescent="0.3">
      <c r="A101">
        <v>23</v>
      </c>
      <c r="B101" s="1" t="s">
        <v>97</v>
      </c>
      <c r="C101" t="s">
        <v>385</v>
      </c>
      <c r="D101" t="s">
        <v>386</v>
      </c>
      <c r="E101" t="s">
        <v>380</v>
      </c>
      <c r="F101" t="s">
        <v>89</v>
      </c>
      <c r="G101">
        <v>2018</v>
      </c>
      <c r="H101" s="2">
        <v>44938</v>
      </c>
      <c r="I101">
        <v>37.799999999999997</v>
      </c>
      <c r="J101">
        <v>68555</v>
      </c>
      <c r="K101" s="1" t="s">
        <v>4</v>
      </c>
      <c r="L101">
        <v>25.919999999999995</v>
      </c>
      <c r="M101">
        <v>0.71699999999999997</v>
      </c>
      <c r="N101">
        <f t="shared" si="1"/>
        <v>2023</v>
      </c>
    </row>
    <row r="102" spans="1:14" x14ac:dyDescent="0.3">
      <c r="A102">
        <v>35</v>
      </c>
      <c r="B102" s="1" t="s">
        <v>85</v>
      </c>
      <c r="C102" t="s">
        <v>394</v>
      </c>
      <c r="D102" t="s">
        <v>395</v>
      </c>
      <c r="E102" t="s">
        <v>396</v>
      </c>
      <c r="F102" t="s">
        <v>89</v>
      </c>
      <c r="G102">
        <v>2017</v>
      </c>
      <c r="H102" s="2">
        <v>44573</v>
      </c>
      <c r="I102">
        <v>20</v>
      </c>
      <c r="J102">
        <v>115000</v>
      </c>
      <c r="K102" s="1" t="s">
        <v>4</v>
      </c>
      <c r="L102">
        <v>25.919999999999995</v>
      </c>
      <c r="M102">
        <v>0.71699999999999997</v>
      </c>
      <c r="N102">
        <f t="shared" si="1"/>
        <v>2022</v>
      </c>
    </row>
    <row r="103" spans="1:14" x14ac:dyDescent="0.3">
      <c r="A103">
        <v>19</v>
      </c>
      <c r="B103" s="1" t="s">
        <v>97</v>
      </c>
      <c r="C103" t="s">
        <v>404</v>
      </c>
      <c r="D103" t="s">
        <v>405</v>
      </c>
      <c r="E103" t="s">
        <v>380</v>
      </c>
      <c r="F103" t="s">
        <v>89</v>
      </c>
      <c r="G103">
        <v>2018</v>
      </c>
      <c r="H103" s="2">
        <v>44938</v>
      </c>
      <c r="I103">
        <v>37.799999999999997</v>
      </c>
      <c r="J103">
        <v>68555</v>
      </c>
      <c r="K103" s="1" t="s">
        <v>4</v>
      </c>
      <c r="L103">
        <v>25.919999999999995</v>
      </c>
      <c r="M103">
        <v>0.71699999999999997</v>
      </c>
      <c r="N103">
        <f t="shared" si="1"/>
        <v>2023</v>
      </c>
    </row>
    <row r="104" spans="1:14" x14ac:dyDescent="0.3">
      <c r="A104">
        <v>18</v>
      </c>
      <c r="B104" s="1" t="s">
        <v>97</v>
      </c>
      <c r="C104" t="s">
        <v>406</v>
      </c>
      <c r="D104" t="s">
        <v>407</v>
      </c>
      <c r="E104" t="s">
        <v>380</v>
      </c>
      <c r="F104" t="s">
        <v>89</v>
      </c>
      <c r="G104">
        <v>2018</v>
      </c>
      <c r="H104" s="2">
        <v>44938</v>
      </c>
      <c r="I104">
        <v>38.700000000000003</v>
      </c>
      <c r="J104">
        <v>63004</v>
      </c>
      <c r="K104" s="1" t="s">
        <v>4</v>
      </c>
      <c r="L104">
        <v>25.919999999999995</v>
      </c>
      <c r="M104">
        <v>0.71699999999999997</v>
      </c>
      <c r="N104">
        <f t="shared" si="1"/>
        <v>2023</v>
      </c>
    </row>
    <row r="105" spans="1:14" x14ac:dyDescent="0.3">
      <c r="A105">
        <v>20</v>
      </c>
      <c r="B105" s="1" t="s">
        <v>97</v>
      </c>
      <c r="C105" t="s">
        <v>409</v>
      </c>
      <c r="D105" t="s">
        <v>410</v>
      </c>
      <c r="E105" t="s">
        <v>380</v>
      </c>
      <c r="F105" t="s">
        <v>89</v>
      </c>
      <c r="G105">
        <v>2018</v>
      </c>
      <c r="H105" s="2">
        <v>44938</v>
      </c>
      <c r="I105">
        <v>37.799999999999997</v>
      </c>
      <c r="J105">
        <v>68555</v>
      </c>
      <c r="K105" s="1" t="s">
        <v>4</v>
      </c>
      <c r="L105">
        <v>25.919999999999995</v>
      </c>
      <c r="M105">
        <v>0.71699999999999997</v>
      </c>
      <c r="N105">
        <f t="shared" si="1"/>
        <v>2023</v>
      </c>
    </row>
    <row r="106" spans="1:14" x14ac:dyDescent="0.3">
      <c r="A106">
        <v>14</v>
      </c>
      <c r="B106" s="1" t="s">
        <v>97</v>
      </c>
      <c r="C106" t="s">
        <v>411</v>
      </c>
      <c r="D106" t="s">
        <v>412</v>
      </c>
      <c r="E106" t="s">
        <v>377</v>
      </c>
      <c r="F106" t="s">
        <v>89</v>
      </c>
      <c r="G106">
        <v>2018</v>
      </c>
      <c r="H106" s="2">
        <v>44938</v>
      </c>
      <c r="I106">
        <v>37.799999999999997</v>
      </c>
      <c r="J106">
        <v>62209</v>
      </c>
      <c r="K106" s="1" t="s">
        <v>4</v>
      </c>
      <c r="L106">
        <v>25.919999999999995</v>
      </c>
      <c r="M106">
        <v>0.71699999999999997</v>
      </c>
      <c r="N106">
        <f t="shared" si="1"/>
        <v>2023</v>
      </c>
    </row>
    <row r="107" spans="1:14" x14ac:dyDescent="0.3">
      <c r="A107">
        <v>17</v>
      </c>
      <c r="B107" s="1" t="s">
        <v>97</v>
      </c>
      <c r="C107" t="s">
        <v>414</v>
      </c>
      <c r="D107" t="s">
        <v>415</v>
      </c>
      <c r="E107" t="s">
        <v>377</v>
      </c>
      <c r="F107" t="s">
        <v>89</v>
      </c>
      <c r="G107">
        <v>2018</v>
      </c>
      <c r="H107" s="2">
        <v>44938</v>
      </c>
      <c r="I107">
        <v>37.799999999999997</v>
      </c>
      <c r="J107">
        <v>62911</v>
      </c>
      <c r="K107" s="1" t="s">
        <v>4</v>
      </c>
      <c r="L107">
        <v>25.919999999999995</v>
      </c>
      <c r="M107">
        <v>0.71699999999999997</v>
      </c>
      <c r="N107">
        <f t="shared" si="1"/>
        <v>2023</v>
      </c>
    </row>
    <row r="108" spans="1:14" x14ac:dyDescent="0.3">
      <c r="A108">
        <v>3</v>
      </c>
      <c r="B108" s="1" t="s">
        <v>287</v>
      </c>
      <c r="C108" t="s">
        <v>436</v>
      </c>
      <c r="E108" t="s">
        <v>377</v>
      </c>
      <c r="F108" t="s">
        <v>89</v>
      </c>
      <c r="G108">
        <v>2013</v>
      </c>
      <c r="H108" s="2">
        <v>43100</v>
      </c>
      <c r="I108">
        <v>15</v>
      </c>
      <c r="J108">
        <v>64909</v>
      </c>
      <c r="K108" s="1" t="s">
        <v>4</v>
      </c>
      <c r="L108">
        <v>25.919999999999995</v>
      </c>
      <c r="M108">
        <v>0.71699999999999997</v>
      </c>
      <c r="N108">
        <f t="shared" si="1"/>
        <v>2017</v>
      </c>
    </row>
    <row r="109" spans="1:14" x14ac:dyDescent="0.3">
      <c r="A109">
        <v>4</v>
      </c>
      <c r="B109" s="1" t="s">
        <v>287</v>
      </c>
      <c r="C109" t="s">
        <v>437</v>
      </c>
      <c r="E109" t="s">
        <v>377</v>
      </c>
      <c r="F109" t="s">
        <v>89</v>
      </c>
      <c r="G109">
        <v>2013</v>
      </c>
      <c r="H109" s="2">
        <v>43100</v>
      </c>
      <c r="I109">
        <v>15</v>
      </c>
      <c r="J109">
        <v>64909</v>
      </c>
      <c r="K109" s="1" t="s">
        <v>4</v>
      </c>
      <c r="L109">
        <v>25.919999999999995</v>
      </c>
      <c r="M109">
        <v>0.71699999999999997</v>
      </c>
      <c r="N109">
        <f t="shared" si="1"/>
        <v>2017</v>
      </c>
    </row>
    <row r="110" spans="1:14" x14ac:dyDescent="0.3">
      <c r="A110">
        <v>4</v>
      </c>
      <c r="B110" s="1" t="s">
        <v>287</v>
      </c>
      <c r="C110" t="s">
        <v>437</v>
      </c>
      <c r="E110" t="s">
        <v>377</v>
      </c>
      <c r="F110" t="s">
        <v>89</v>
      </c>
      <c r="G110">
        <v>2013</v>
      </c>
      <c r="H110" s="2">
        <v>43100</v>
      </c>
      <c r="I110">
        <v>15</v>
      </c>
      <c r="J110">
        <v>64909</v>
      </c>
      <c r="K110" s="1" t="s">
        <v>4</v>
      </c>
      <c r="L110">
        <v>25.919999999999995</v>
      </c>
      <c r="M110">
        <v>0.71699999999999997</v>
      </c>
      <c r="N110">
        <f t="shared" si="1"/>
        <v>2017</v>
      </c>
    </row>
    <row r="111" spans="1:14" x14ac:dyDescent="0.3">
      <c r="A111">
        <v>3</v>
      </c>
      <c r="B111" s="1" t="s">
        <v>287</v>
      </c>
      <c r="C111" t="s">
        <v>436</v>
      </c>
      <c r="E111" t="s">
        <v>377</v>
      </c>
      <c r="F111" t="s">
        <v>89</v>
      </c>
      <c r="G111">
        <v>2013</v>
      </c>
      <c r="H111" s="2">
        <v>43100</v>
      </c>
      <c r="I111">
        <v>15</v>
      </c>
      <c r="J111">
        <v>64909</v>
      </c>
      <c r="K111" s="1" t="s">
        <v>4</v>
      </c>
      <c r="L111">
        <v>25.919999999999995</v>
      </c>
      <c r="M111">
        <v>0.71699999999999997</v>
      </c>
      <c r="N111">
        <f t="shared" si="1"/>
        <v>2017</v>
      </c>
    </row>
    <row r="112" spans="1:14" x14ac:dyDescent="0.3">
      <c r="A112">
        <v>33</v>
      </c>
      <c r="B112" s="1" t="s">
        <v>85</v>
      </c>
      <c r="C112" t="s">
        <v>438</v>
      </c>
      <c r="D112" t="s">
        <v>439</v>
      </c>
      <c r="E112" t="s">
        <v>396</v>
      </c>
      <c r="F112" t="s">
        <v>89</v>
      </c>
      <c r="G112">
        <v>2017</v>
      </c>
      <c r="H112" s="2">
        <v>44573</v>
      </c>
      <c r="I112">
        <v>20</v>
      </c>
      <c r="J112">
        <v>115000</v>
      </c>
      <c r="K112" s="1" t="s">
        <v>4</v>
      </c>
      <c r="L112">
        <v>25.919999999999995</v>
      </c>
      <c r="M112">
        <v>0.71699999999999997</v>
      </c>
      <c r="N112">
        <f t="shared" si="1"/>
        <v>2022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492E9-4671-43AD-9CB3-E6EB06CADD40}">
  <dimension ref="A1:N11"/>
  <sheetViews>
    <sheetView workbookViewId="0">
      <selection activeCell="P4" sqref="P4"/>
    </sheetView>
  </sheetViews>
  <sheetFormatPr defaultRowHeight="14.4" x14ac:dyDescent="0.3"/>
  <cols>
    <col min="10" max="10" width="16.6640625" customWidth="1"/>
  </cols>
  <sheetData>
    <row r="1" spans="1:14" x14ac:dyDescent="0.3">
      <c r="A1" t="s">
        <v>6</v>
      </c>
      <c r="B1" t="s">
        <v>7</v>
      </c>
      <c r="C1" t="s">
        <v>8</v>
      </c>
      <c r="D1" t="s">
        <v>9</v>
      </c>
      <c r="E1" t="s">
        <v>10</v>
      </c>
      <c r="F1" t="s">
        <v>11</v>
      </c>
      <c r="G1" t="s">
        <v>12</v>
      </c>
      <c r="H1" t="s">
        <v>13</v>
      </c>
      <c r="I1" t="s">
        <v>14</v>
      </c>
      <c r="J1" t="s">
        <v>15</v>
      </c>
      <c r="K1" t="s">
        <v>16</v>
      </c>
      <c r="L1" t="s">
        <v>17</v>
      </c>
      <c r="M1" t="s">
        <v>18</v>
      </c>
      <c r="N1" t="s">
        <v>521</v>
      </c>
    </row>
    <row r="2" spans="1:14" x14ac:dyDescent="0.3">
      <c r="A2">
        <v>1</v>
      </c>
      <c r="B2" s="1" t="s">
        <v>239</v>
      </c>
      <c r="C2" t="s">
        <v>240</v>
      </c>
      <c r="D2" t="s">
        <v>241</v>
      </c>
      <c r="E2" t="s">
        <v>242</v>
      </c>
      <c r="F2" t="s">
        <v>243</v>
      </c>
      <c r="G2">
        <v>2017</v>
      </c>
      <c r="H2" s="2">
        <v>44208</v>
      </c>
      <c r="I2">
        <v>24.9</v>
      </c>
      <c r="J2">
        <v>163912</v>
      </c>
      <c r="K2" s="1" t="s">
        <v>3</v>
      </c>
      <c r="L2">
        <v>9.5400000000000009</v>
      </c>
      <c r="M2">
        <v>0.63500000000000001</v>
      </c>
      <c r="N2">
        <f>YEAR(H2)</f>
        <v>2021</v>
      </c>
    </row>
    <row r="3" spans="1:14" x14ac:dyDescent="0.3">
      <c r="A3">
        <v>3</v>
      </c>
      <c r="B3" s="1" t="s">
        <v>273</v>
      </c>
      <c r="C3" t="s">
        <v>274</v>
      </c>
      <c r="D3" t="s">
        <v>275</v>
      </c>
      <c r="E3" t="s">
        <v>242</v>
      </c>
      <c r="F3" t="s">
        <v>243</v>
      </c>
      <c r="G3">
        <v>2018</v>
      </c>
      <c r="H3" s="2">
        <v>44929</v>
      </c>
      <c r="I3">
        <v>23.728000000000002</v>
      </c>
      <c r="J3">
        <v>174473</v>
      </c>
      <c r="K3" s="1" t="s">
        <v>3</v>
      </c>
      <c r="L3">
        <v>9.5400000000000009</v>
      </c>
      <c r="M3">
        <v>0.63500000000000001</v>
      </c>
      <c r="N3">
        <f t="shared" ref="N3:N11" si="0">YEAR(H3)</f>
        <v>2023</v>
      </c>
    </row>
    <row r="4" spans="1:14" x14ac:dyDescent="0.3">
      <c r="A4">
        <v>2</v>
      </c>
      <c r="B4" s="1" t="s">
        <v>239</v>
      </c>
      <c r="C4" t="s">
        <v>278</v>
      </c>
      <c r="D4" t="s">
        <v>279</v>
      </c>
      <c r="E4" t="s">
        <v>242</v>
      </c>
      <c r="F4" t="s">
        <v>243</v>
      </c>
      <c r="G4">
        <v>2017</v>
      </c>
      <c r="H4" s="2">
        <v>44573</v>
      </c>
      <c r="I4">
        <v>24.9</v>
      </c>
      <c r="J4">
        <v>163912</v>
      </c>
      <c r="K4" s="1" t="s">
        <v>3</v>
      </c>
      <c r="L4">
        <v>9.5400000000000009</v>
      </c>
      <c r="M4">
        <v>0.63500000000000001</v>
      </c>
      <c r="N4">
        <f t="shared" si="0"/>
        <v>2022</v>
      </c>
    </row>
    <row r="5" spans="1:14" x14ac:dyDescent="0.3">
      <c r="A5">
        <v>1</v>
      </c>
      <c r="B5" s="1" t="s">
        <v>280</v>
      </c>
      <c r="C5" t="s">
        <v>281</v>
      </c>
      <c r="D5" t="s">
        <v>282</v>
      </c>
      <c r="E5" t="s">
        <v>152</v>
      </c>
      <c r="F5" t="s">
        <v>243</v>
      </c>
      <c r="G5">
        <v>2018</v>
      </c>
      <c r="H5" s="2">
        <v>43840</v>
      </c>
      <c r="I5">
        <v>7</v>
      </c>
      <c r="J5">
        <v>174473</v>
      </c>
      <c r="K5" s="1" t="s">
        <v>3</v>
      </c>
      <c r="L5">
        <v>9.5400000000000009</v>
      </c>
      <c r="M5">
        <v>0.63500000000000001</v>
      </c>
      <c r="N5">
        <f t="shared" si="0"/>
        <v>2020</v>
      </c>
    </row>
    <row r="6" spans="1:14" x14ac:dyDescent="0.3">
      <c r="A6">
        <v>2</v>
      </c>
      <c r="B6" s="1" t="s">
        <v>280</v>
      </c>
      <c r="C6" t="s">
        <v>285</v>
      </c>
      <c r="D6" t="s">
        <v>286</v>
      </c>
      <c r="E6" t="s">
        <v>152</v>
      </c>
      <c r="F6" t="s">
        <v>243</v>
      </c>
      <c r="G6">
        <v>2018</v>
      </c>
      <c r="H6" s="2">
        <v>43840</v>
      </c>
      <c r="I6">
        <v>9</v>
      </c>
      <c r="J6">
        <v>174473</v>
      </c>
      <c r="K6" s="1" t="s">
        <v>3</v>
      </c>
      <c r="L6">
        <v>9.5400000000000009</v>
      </c>
      <c r="M6">
        <v>0.63500000000000001</v>
      </c>
      <c r="N6">
        <f t="shared" si="0"/>
        <v>2020</v>
      </c>
    </row>
    <row r="7" spans="1:14" x14ac:dyDescent="0.3">
      <c r="A7">
        <v>3</v>
      </c>
      <c r="B7" s="1" t="s">
        <v>307</v>
      </c>
      <c r="C7" t="s">
        <v>308</v>
      </c>
      <c r="E7" t="s">
        <v>242</v>
      </c>
      <c r="F7" t="s">
        <v>243</v>
      </c>
      <c r="G7">
        <v>2014</v>
      </c>
      <c r="H7" s="2">
        <v>43070</v>
      </c>
      <c r="I7">
        <v>5.6</v>
      </c>
      <c r="J7">
        <v>146000</v>
      </c>
      <c r="K7" s="1" t="s">
        <v>3</v>
      </c>
      <c r="L7">
        <v>9.5400000000000009</v>
      </c>
      <c r="M7">
        <v>0.63500000000000001</v>
      </c>
      <c r="N7">
        <f t="shared" si="0"/>
        <v>2017</v>
      </c>
    </row>
    <row r="8" spans="1:14" x14ac:dyDescent="0.3">
      <c r="A8">
        <v>1</v>
      </c>
      <c r="B8" s="1" t="s">
        <v>307</v>
      </c>
      <c r="C8" t="s">
        <v>310</v>
      </c>
      <c r="E8" t="s">
        <v>152</v>
      </c>
      <c r="F8" t="s">
        <v>243</v>
      </c>
      <c r="G8">
        <v>2014</v>
      </c>
      <c r="H8" s="2">
        <v>43070</v>
      </c>
      <c r="I8">
        <v>10</v>
      </c>
      <c r="J8">
        <v>146000</v>
      </c>
      <c r="K8" s="1" t="s">
        <v>3</v>
      </c>
      <c r="L8">
        <v>9.5400000000000009</v>
      </c>
      <c r="M8">
        <v>0.63500000000000001</v>
      </c>
      <c r="N8">
        <f t="shared" si="0"/>
        <v>2017</v>
      </c>
    </row>
    <row r="9" spans="1:14" x14ac:dyDescent="0.3">
      <c r="A9">
        <v>2</v>
      </c>
      <c r="B9" s="1" t="s">
        <v>307</v>
      </c>
      <c r="C9" t="s">
        <v>312</v>
      </c>
      <c r="E9" t="s">
        <v>152</v>
      </c>
      <c r="F9" t="s">
        <v>243</v>
      </c>
      <c r="G9">
        <v>2014</v>
      </c>
      <c r="H9" s="2">
        <v>43070</v>
      </c>
      <c r="I9">
        <v>5.04</v>
      </c>
      <c r="J9">
        <v>146000</v>
      </c>
      <c r="K9" s="1" t="s">
        <v>3</v>
      </c>
      <c r="L9">
        <v>9.5400000000000009</v>
      </c>
      <c r="M9">
        <v>0.63500000000000001</v>
      </c>
      <c r="N9">
        <f t="shared" si="0"/>
        <v>2017</v>
      </c>
    </row>
    <row r="10" spans="1:14" x14ac:dyDescent="0.3">
      <c r="A10">
        <v>2</v>
      </c>
      <c r="B10" s="1" t="s">
        <v>359</v>
      </c>
      <c r="C10" t="s">
        <v>360</v>
      </c>
      <c r="D10" t="s">
        <v>361</v>
      </c>
      <c r="E10" t="s">
        <v>362</v>
      </c>
      <c r="F10" t="s">
        <v>243</v>
      </c>
      <c r="G10">
        <v>2015</v>
      </c>
      <c r="H10" s="2">
        <v>43477</v>
      </c>
      <c r="I10">
        <v>24.9</v>
      </c>
      <c r="J10">
        <v>174014</v>
      </c>
      <c r="K10" s="1" t="s">
        <v>0</v>
      </c>
      <c r="L10">
        <v>11.54</v>
      </c>
      <c r="M10">
        <v>0.63900000000000001</v>
      </c>
      <c r="N10">
        <f t="shared" si="0"/>
        <v>2019</v>
      </c>
    </row>
    <row r="11" spans="1:14" x14ac:dyDescent="0.3">
      <c r="A11">
        <v>1</v>
      </c>
      <c r="B11" s="1" t="s">
        <v>359</v>
      </c>
      <c r="C11" t="s">
        <v>368</v>
      </c>
      <c r="D11" t="s">
        <v>369</v>
      </c>
      <c r="E11" t="s">
        <v>362</v>
      </c>
      <c r="F11" t="s">
        <v>243</v>
      </c>
      <c r="G11">
        <v>2015</v>
      </c>
      <c r="H11" s="2">
        <v>43476</v>
      </c>
      <c r="I11">
        <v>24.9</v>
      </c>
      <c r="J11">
        <v>174014</v>
      </c>
      <c r="K11" s="1" t="s">
        <v>0</v>
      </c>
      <c r="L11">
        <v>11.54</v>
      </c>
      <c r="M11">
        <v>0.63900000000000001</v>
      </c>
      <c r="N11">
        <f t="shared" si="0"/>
        <v>2019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9103C-CD28-4E0E-9FB4-946AE05C0148}">
  <dimension ref="A1:N181"/>
  <sheetViews>
    <sheetView topLeftCell="A154" workbookViewId="0">
      <selection activeCell="P2" sqref="P2"/>
    </sheetView>
  </sheetViews>
  <sheetFormatPr defaultRowHeight="14.4" x14ac:dyDescent="0.3"/>
  <cols>
    <col min="8" max="8" width="17.33203125" customWidth="1"/>
  </cols>
  <sheetData>
    <row r="1" spans="1:14" x14ac:dyDescent="0.3">
      <c r="A1" t="s">
        <v>6</v>
      </c>
      <c r="B1" t="s">
        <v>7</v>
      </c>
      <c r="C1" t="s">
        <v>8</v>
      </c>
      <c r="D1" t="s">
        <v>9</v>
      </c>
      <c r="E1" t="s">
        <v>10</v>
      </c>
      <c r="F1" t="s">
        <v>11</v>
      </c>
      <c r="G1" t="s">
        <v>12</v>
      </c>
      <c r="H1" t="s">
        <v>13</v>
      </c>
      <c r="I1" t="s">
        <v>14</v>
      </c>
      <c r="J1" t="s">
        <v>15</v>
      </c>
      <c r="K1" t="s">
        <v>16</v>
      </c>
      <c r="L1" t="s">
        <v>17</v>
      </c>
      <c r="M1" t="s">
        <v>18</v>
      </c>
      <c r="N1" t="s">
        <v>521</v>
      </c>
    </row>
    <row r="2" spans="1:14" x14ac:dyDescent="0.3">
      <c r="A2">
        <v>5</v>
      </c>
      <c r="B2" s="1" t="s">
        <v>19</v>
      </c>
      <c r="C2" t="s">
        <v>20</v>
      </c>
      <c r="E2" t="s">
        <v>21</v>
      </c>
      <c r="F2" t="s">
        <v>22</v>
      </c>
      <c r="G2">
        <v>2014</v>
      </c>
      <c r="H2" s="2">
        <v>42705</v>
      </c>
      <c r="I2">
        <v>5</v>
      </c>
      <c r="J2">
        <v>111839</v>
      </c>
      <c r="K2" s="1" t="s">
        <v>5</v>
      </c>
      <c r="L2">
        <v>9.0499999999999989</v>
      </c>
      <c r="M2">
        <v>0.64300000000000002</v>
      </c>
      <c r="N2">
        <f>YEAR(H2)</f>
        <v>2016</v>
      </c>
    </row>
    <row r="3" spans="1:14" x14ac:dyDescent="0.3">
      <c r="A3">
        <v>10</v>
      </c>
      <c r="B3" s="1" t="s">
        <v>19</v>
      </c>
      <c r="C3" t="s">
        <v>23</v>
      </c>
      <c r="E3" t="s">
        <v>24</v>
      </c>
      <c r="F3" t="s">
        <v>22</v>
      </c>
      <c r="G3">
        <v>2014</v>
      </c>
      <c r="H3" s="2">
        <v>43070</v>
      </c>
      <c r="I3">
        <v>10</v>
      </c>
      <c r="J3">
        <v>107564</v>
      </c>
      <c r="K3" s="1" t="s">
        <v>5</v>
      </c>
      <c r="L3">
        <v>9.0499999999999989</v>
      </c>
      <c r="M3">
        <v>0.64300000000000002</v>
      </c>
      <c r="N3">
        <f t="shared" ref="N3:N66" si="0">YEAR(H3)</f>
        <v>2017</v>
      </c>
    </row>
    <row r="4" spans="1:14" x14ac:dyDescent="0.3">
      <c r="A4">
        <v>7</v>
      </c>
      <c r="B4" s="1" t="s">
        <v>25</v>
      </c>
      <c r="C4" t="s">
        <v>26</v>
      </c>
      <c r="D4" t="s">
        <v>27</v>
      </c>
      <c r="E4" t="s">
        <v>28</v>
      </c>
      <c r="F4" t="s">
        <v>22</v>
      </c>
      <c r="G4">
        <v>2017</v>
      </c>
      <c r="H4" s="2">
        <v>43842</v>
      </c>
      <c r="I4">
        <v>25</v>
      </c>
      <c r="J4">
        <v>114005</v>
      </c>
      <c r="K4" s="1" t="s">
        <v>5</v>
      </c>
      <c r="L4">
        <v>9.0499999999999989</v>
      </c>
      <c r="M4">
        <v>0.64300000000000002</v>
      </c>
      <c r="N4">
        <f t="shared" si="0"/>
        <v>2020</v>
      </c>
    </row>
    <row r="5" spans="1:14" x14ac:dyDescent="0.3">
      <c r="A5">
        <v>5</v>
      </c>
      <c r="B5" s="1" t="s">
        <v>25</v>
      </c>
      <c r="C5" t="s">
        <v>29</v>
      </c>
      <c r="D5" t="s">
        <v>30</v>
      </c>
      <c r="E5" t="s">
        <v>31</v>
      </c>
      <c r="F5" t="s">
        <v>22</v>
      </c>
      <c r="G5">
        <v>2017</v>
      </c>
      <c r="H5" s="2">
        <v>43842</v>
      </c>
      <c r="I5">
        <v>20</v>
      </c>
      <c r="J5">
        <v>114005</v>
      </c>
      <c r="K5" s="1" t="s">
        <v>5</v>
      </c>
      <c r="L5">
        <v>9.0499999999999989</v>
      </c>
      <c r="M5">
        <v>0.64300000000000002</v>
      </c>
      <c r="N5">
        <f t="shared" si="0"/>
        <v>2020</v>
      </c>
    </row>
    <row r="6" spans="1:14" x14ac:dyDescent="0.3">
      <c r="A6">
        <v>12</v>
      </c>
      <c r="B6" s="1" t="s">
        <v>19</v>
      </c>
      <c r="C6" t="s">
        <v>32</v>
      </c>
      <c r="E6" t="s">
        <v>33</v>
      </c>
      <c r="F6" t="s">
        <v>22</v>
      </c>
      <c r="G6">
        <v>2014</v>
      </c>
      <c r="H6" s="2">
        <v>43070</v>
      </c>
      <c r="I6">
        <v>10</v>
      </c>
      <c r="J6">
        <v>107798</v>
      </c>
      <c r="K6" s="1" t="s">
        <v>5</v>
      </c>
      <c r="L6">
        <v>9.0499999999999989</v>
      </c>
      <c r="M6">
        <v>0.64300000000000002</v>
      </c>
      <c r="N6">
        <f t="shared" si="0"/>
        <v>2017</v>
      </c>
    </row>
    <row r="7" spans="1:14" x14ac:dyDescent="0.3">
      <c r="A7">
        <v>24</v>
      </c>
      <c r="B7" s="1" t="s">
        <v>34</v>
      </c>
      <c r="C7" t="s">
        <v>35</v>
      </c>
      <c r="E7" t="s">
        <v>24</v>
      </c>
      <c r="F7" t="s">
        <v>22</v>
      </c>
      <c r="G7">
        <v>2014</v>
      </c>
      <c r="H7" s="2">
        <v>43435</v>
      </c>
      <c r="I7">
        <v>15</v>
      </c>
      <c r="J7">
        <v>106292</v>
      </c>
      <c r="K7" s="1" t="s">
        <v>5</v>
      </c>
      <c r="L7">
        <v>9.0499999999999989</v>
      </c>
      <c r="M7">
        <v>0.64300000000000002</v>
      </c>
      <c r="N7">
        <f t="shared" si="0"/>
        <v>2018</v>
      </c>
    </row>
    <row r="8" spans="1:14" x14ac:dyDescent="0.3">
      <c r="A8">
        <v>27</v>
      </c>
      <c r="B8" s="1" t="s">
        <v>34</v>
      </c>
      <c r="C8" t="s">
        <v>36</v>
      </c>
      <c r="E8" t="s">
        <v>24</v>
      </c>
      <c r="F8" t="s">
        <v>22</v>
      </c>
      <c r="G8">
        <v>2014</v>
      </c>
      <c r="H8" s="2">
        <v>43435</v>
      </c>
      <c r="I8">
        <v>15</v>
      </c>
      <c r="J8">
        <v>106390</v>
      </c>
      <c r="K8" s="1" t="s">
        <v>5</v>
      </c>
      <c r="L8">
        <v>9.0499999999999989</v>
      </c>
      <c r="M8">
        <v>0.64300000000000002</v>
      </c>
      <c r="N8">
        <f t="shared" si="0"/>
        <v>2018</v>
      </c>
    </row>
    <row r="9" spans="1:14" x14ac:dyDescent="0.3">
      <c r="A9">
        <v>15</v>
      </c>
      <c r="B9" s="1" t="s">
        <v>19</v>
      </c>
      <c r="C9" t="s">
        <v>37</v>
      </c>
      <c r="E9" t="s">
        <v>31</v>
      </c>
      <c r="F9" t="s">
        <v>22</v>
      </c>
      <c r="G9">
        <v>2014</v>
      </c>
      <c r="H9" s="2">
        <v>43070</v>
      </c>
      <c r="I9">
        <v>10</v>
      </c>
      <c r="J9">
        <v>108266</v>
      </c>
      <c r="K9" s="1" t="s">
        <v>5</v>
      </c>
      <c r="L9">
        <v>9.0499999999999989</v>
      </c>
      <c r="M9">
        <v>0.64300000000000002</v>
      </c>
      <c r="N9">
        <f t="shared" si="0"/>
        <v>2017</v>
      </c>
    </row>
    <row r="10" spans="1:14" x14ac:dyDescent="0.3">
      <c r="A10">
        <v>23</v>
      </c>
      <c r="B10" s="1" t="s">
        <v>38</v>
      </c>
      <c r="C10" t="s">
        <v>39</v>
      </c>
      <c r="E10" t="s">
        <v>40</v>
      </c>
      <c r="F10" t="s">
        <v>22</v>
      </c>
      <c r="G10">
        <v>2014</v>
      </c>
      <c r="H10" s="2">
        <v>43435</v>
      </c>
      <c r="I10">
        <v>15</v>
      </c>
      <c r="J10">
        <v>106194</v>
      </c>
      <c r="K10" s="1" t="s">
        <v>5</v>
      </c>
      <c r="L10">
        <v>9.0499999999999989</v>
      </c>
      <c r="M10">
        <v>0.64300000000000002</v>
      </c>
      <c r="N10">
        <f t="shared" si="0"/>
        <v>2018</v>
      </c>
    </row>
    <row r="11" spans="1:14" x14ac:dyDescent="0.3">
      <c r="A11">
        <v>22</v>
      </c>
      <c r="B11" s="1" t="s">
        <v>25</v>
      </c>
      <c r="C11" t="s">
        <v>41</v>
      </c>
      <c r="D11" t="s">
        <v>42</v>
      </c>
      <c r="E11" t="s">
        <v>28</v>
      </c>
      <c r="F11" t="s">
        <v>22</v>
      </c>
      <c r="G11">
        <v>2017</v>
      </c>
      <c r="H11" s="2">
        <v>44573</v>
      </c>
      <c r="I11">
        <v>15</v>
      </c>
      <c r="J11">
        <v>109491</v>
      </c>
      <c r="K11" s="1" t="s">
        <v>5</v>
      </c>
      <c r="L11">
        <v>9.0499999999999989</v>
      </c>
      <c r="M11">
        <v>0.64300000000000002</v>
      </c>
      <c r="N11">
        <f t="shared" si="0"/>
        <v>2022</v>
      </c>
    </row>
    <row r="12" spans="1:14" x14ac:dyDescent="0.3">
      <c r="A12">
        <v>19</v>
      </c>
      <c r="B12" s="1" t="s">
        <v>25</v>
      </c>
      <c r="C12" t="s">
        <v>43</v>
      </c>
      <c r="D12" t="s">
        <v>44</v>
      </c>
      <c r="E12" t="s">
        <v>31</v>
      </c>
      <c r="F12" t="s">
        <v>22</v>
      </c>
      <c r="G12">
        <v>2017</v>
      </c>
      <c r="H12" s="2">
        <v>44208</v>
      </c>
      <c r="I12">
        <v>15</v>
      </c>
      <c r="J12">
        <v>111725</v>
      </c>
      <c r="K12" s="1" t="s">
        <v>5</v>
      </c>
      <c r="L12">
        <v>9.0499999999999989</v>
      </c>
      <c r="M12">
        <v>0.64300000000000002</v>
      </c>
      <c r="N12">
        <f t="shared" si="0"/>
        <v>2021</v>
      </c>
    </row>
    <row r="13" spans="1:14" x14ac:dyDescent="0.3">
      <c r="A13">
        <v>26</v>
      </c>
      <c r="B13" s="1" t="s">
        <v>25</v>
      </c>
      <c r="C13" t="s">
        <v>45</v>
      </c>
      <c r="D13" t="s">
        <v>46</v>
      </c>
      <c r="E13" t="s">
        <v>24</v>
      </c>
      <c r="F13" t="s">
        <v>22</v>
      </c>
      <c r="G13">
        <v>2017</v>
      </c>
      <c r="H13" s="2">
        <v>44573</v>
      </c>
      <c r="I13">
        <v>15</v>
      </c>
      <c r="J13">
        <v>109491</v>
      </c>
      <c r="K13" s="1" t="s">
        <v>5</v>
      </c>
      <c r="L13">
        <v>9.0499999999999989</v>
      </c>
      <c r="M13">
        <v>0.64300000000000002</v>
      </c>
      <c r="N13">
        <f t="shared" si="0"/>
        <v>2022</v>
      </c>
    </row>
    <row r="14" spans="1:14" x14ac:dyDescent="0.3">
      <c r="A14">
        <v>25</v>
      </c>
      <c r="B14" s="1" t="s">
        <v>25</v>
      </c>
      <c r="C14" t="s">
        <v>47</v>
      </c>
      <c r="D14" t="s">
        <v>48</v>
      </c>
      <c r="E14" t="s">
        <v>33</v>
      </c>
      <c r="F14" t="s">
        <v>22</v>
      </c>
      <c r="G14">
        <v>2017</v>
      </c>
      <c r="H14" s="2">
        <v>44573</v>
      </c>
      <c r="I14">
        <v>20</v>
      </c>
      <c r="J14">
        <v>109491</v>
      </c>
      <c r="K14" s="1" t="s">
        <v>5</v>
      </c>
      <c r="L14">
        <v>9.0499999999999989</v>
      </c>
      <c r="M14">
        <v>0.64300000000000002</v>
      </c>
      <c r="N14">
        <f t="shared" si="0"/>
        <v>2022</v>
      </c>
    </row>
    <row r="15" spans="1:14" x14ac:dyDescent="0.3">
      <c r="A15">
        <v>18</v>
      </c>
      <c r="B15" s="1" t="s">
        <v>25</v>
      </c>
      <c r="C15" t="s">
        <v>49</v>
      </c>
      <c r="D15" t="s">
        <v>50</v>
      </c>
      <c r="E15" t="s">
        <v>24</v>
      </c>
      <c r="F15" t="s">
        <v>22</v>
      </c>
      <c r="G15">
        <v>2017</v>
      </c>
      <c r="H15" s="2">
        <v>44208</v>
      </c>
      <c r="I15">
        <v>20</v>
      </c>
      <c r="J15">
        <v>111725</v>
      </c>
      <c r="K15" s="1" t="s">
        <v>5</v>
      </c>
      <c r="L15">
        <v>9.0499999999999989</v>
      </c>
      <c r="M15">
        <v>0.64300000000000002</v>
      </c>
      <c r="N15">
        <f t="shared" si="0"/>
        <v>2021</v>
      </c>
    </row>
    <row r="16" spans="1:14" x14ac:dyDescent="0.3">
      <c r="A16">
        <v>13</v>
      </c>
      <c r="B16" s="1" t="s">
        <v>25</v>
      </c>
      <c r="C16" t="s">
        <v>51</v>
      </c>
      <c r="D16" t="s">
        <v>52</v>
      </c>
      <c r="E16" t="s">
        <v>33</v>
      </c>
      <c r="F16" t="s">
        <v>22</v>
      </c>
      <c r="G16">
        <v>2017</v>
      </c>
      <c r="H16" s="2">
        <v>43842</v>
      </c>
      <c r="I16">
        <v>15</v>
      </c>
      <c r="J16">
        <v>114005</v>
      </c>
      <c r="K16" s="1" t="s">
        <v>5</v>
      </c>
      <c r="L16">
        <v>9.0499999999999989</v>
      </c>
      <c r="M16">
        <v>0.64300000000000002</v>
      </c>
      <c r="N16">
        <f t="shared" si="0"/>
        <v>2020</v>
      </c>
    </row>
    <row r="17" spans="1:14" x14ac:dyDescent="0.3">
      <c r="A17">
        <v>10</v>
      </c>
      <c r="B17" s="1" t="s">
        <v>25</v>
      </c>
      <c r="C17" t="s">
        <v>53</v>
      </c>
      <c r="D17" t="s">
        <v>54</v>
      </c>
      <c r="E17" t="s">
        <v>33</v>
      </c>
      <c r="F17" t="s">
        <v>22</v>
      </c>
      <c r="G17">
        <v>2017</v>
      </c>
      <c r="H17" s="2">
        <v>43842</v>
      </c>
      <c r="I17">
        <v>15</v>
      </c>
      <c r="J17">
        <v>114005</v>
      </c>
      <c r="K17" s="1" t="s">
        <v>5</v>
      </c>
      <c r="L17">
        <v>9.0499999999999989</v>
      </c>
      <c r="M17">
        <v>0.64300000000000002</v>
      </c>
      <c r="N17">
        <f t="shared" si="0"/>
        <v>2020</v>
      </c>
    </row>
    <row r="18" spans="1:14" x14ac:dyDescent="0.3">
      <c r="A18">
        <v>16</v>
      </c>
      <c r="B18" s="1" t="s">
        <v>25</v>
      </c>
      <c r="C18" t="s">
        <v>55</v>
      </c>
      <c r="D18" t="s">
        <v>56</v>
      </c>
      <c r="E18" t="s">
        <v>31</v>
      </c>
      <c r="F18" t="s">
        <v>22</v>
      </c>
      <c r="G18">
        <v>2017</v>
      </c>
      <c r="H18" s="2">
        <v>44208</v>
      </c>
      <c r="I18">
        <v>15</v>
      </c>
      <c r="J18">
        <v>111725</v>
      </c>
      <c r="K18" s="1" t="s">
        <v>5</v>
      </c>
      <c r="L18">
        <v>9.0499999999999989</v>
      </c>
      <c r="M18">
        <v>0.64300000000000002</v>
      </c>
      <c r="N18">
        <f t="shared" si="0"/>
        <v>2021</v>
      </c>
    </row>
    <row r="19" spans="1:14" x14ac:dyDescent="0.3">
      <c r="A19">
        <v>24</v>
      </c>
      <c r="B19" s="1" t="s">
        <v>34</v>
      </c>
      <c r="C19" t="s">
        <v>35</v>
      </c>
      <c r="E19" t="s">
        <v>24</v>
      </c>
      <c r="F19" t="s">
        <v>22</v>
      </c>
      <c r="G19">
        <v>2014</v>
      </c>
      <c r="H19" s="2">
        <v>43435</v>
      </c>
      <c r="I19">
        <v>15</v>
      </c>
      <c r="J19">
        <v>106292</v>
      </c>
      <c r="K19" s="1" t="s">
        <v>5</v>
      </c>
      <c r="L19">
        <v>9.0499999999999989</v>
      </c>
      <c r="M19">
        <v>0.64300000000000002</v>
      </c>
      <c r="N19">
        <f t="shared" si="0"/>
        <v>2018</v>
      </c>
    </row>
    <row r="20" spans="1:14" x14ac:dyDescent="0.3">
      <c r="A20">
        <v>29</v>
      </c>
      <c r="B20" s="1" t="s">
        <v>34</v>
      </c>
      <c r="C20" t="s">
        <v>57</v>
      </c>
      <c r="E20" t="s">
        <v>31</v>
      </c>
      <c r="F20" t="s">
        <v>22</v>
      </c>
      <c r="G20">
        <v>2014</v>
      </c>
      <c r="H20" s="2">
        <v>43435</v>
      </c>
      <c r="I20">
        <v>15</v>
      </c>
      <c r="J20">
        <v>106488</v>
      </c>
      <c r="K20" s="1" t="s">
        <v>5</v>
      </c>
      <c r="L20">
        <v>9.0499999999999989</v>
      </c>
      <c r="M20">
        <v>0.64300000000000002</v>
      </c>
      <c r="N20">
        <f t="shared" si="0"/>
        <v>2018</v>
      </c>
    </row>
    <row r="21" spans="1:14" x14ac:dyDescent="0.3">
      <c r="A21">
        <v>15</v>
      </c>
      <c r="B21" s="1" t="s">
        <v>19</v>
      </c>
      <c r="C21" t="s">
        <v>37</v>
      </c>
      <c r="E21" t="s">
        <v>31</v>
      </c>
      <c r="F21" t="s">
        <v>22</v>
      </c>
      <c r="G21">
        <v>2014</v>
      </c>
      <c r="H21" s="2">
        <v>43070</v>
      </c>
      <c r="I21">
        <v>10</v>
      </c>
      <c r="J21">
        <v>108266</v>
      </c>
      <c r="K21" s="1" t="s">
        <v>5</v>
      </c>
      <c r="L21">
        <v>9.0499999999999989</v>
      </c>
      <c r="M21">
        <v>0.64300000000000002</v>
      </c>
      <c r="N21">
        <f t="shared" si="0"/>
        <v>2017</v>
      </c>
    </row>
    <row r="22" spans="1:14" x14ac:dyDescent="0.3">
      <c r="A22">
        <v>32</v>
      </c>
      <c r="B22" s="1" t="s">
        <v>34</v>
      </c>
      <c r="C22" t="s">
        <v>58</v>
      </c>
      <c r="E22" t="s">
        <v>31</v>
      </c>
      <c r="F22" t="s">
        <v>22</v>
      </c>
      <c r="G22">
        <v>2014</v>
      </c>
      <c r="H22" s="2">
        <v>43435</v>
      </c>
      <c r="I22">
        <v>15</v>
      </c>
      <c r="J22">
        <v>106684</v>
      </c>
      <c r="K22" s="1" t="s">
        <v>5</v>
      </c>
      <c r="L22">
        <v>9.0499999999999989</v>
      </c>
      <c r="M22">
        <v>0.64300000000000002</v>
      </c>
      <c r="N22">
        <f t="shared" si="0"/>
        <v>2018</v>
      </c>
    </row>
    <row r="23" spans="1:14" x14ac:dyDescent="0.3">
      <c r="A23">
        <v>2</v>
      </c>
      <c r="B23" s="1" t="s">
        <v>19</v>
      </c>
      <c r="C23" t="s">
        <v>59</v>
      </c>
      <c r="D23" t="s">
        <v>60</v>
      </c>
      <c r="E23" t="s">
        <v>21</v>
      </c>
      <c r="F23" t="s">
        <v>22</v>
      </c>
      <c r="G23">
        <v>2015</v>
      </c>
      <c r="H23" s="2">
        <v>42381</v>
      </c>
      <c r="I23">
        <v>5</v>
      </c>
      <c r="J23">
        <v>130233</v>
      </c>
      <c r="K23" s="1" t="s">
        <v>5</v>
      </c>
      <c r="L23">
        <v>9.0499999999999989</v>
      </c>
      <c r="M23">
        <v>0.64300000000000002</v>
      </c>
      <c r="N23">
        <f t="shared" si="0"/>
        <v>2016</v>
      </c>
    </row>
    <row r="24" spans="1:14" x14ac:dyDescent="0.3">
      <c r="A24">
        <v>12</v>
      </c>
      <c r="B24" s="1" t="s">
        <v>19</v>
      </c>
      <c r="C24" t="s">
        <v>32</v>
      </c>
      <c r="E24" t="s">
        <v>33</v>
      </c>
      <c r="F24" t="s">
        <v>22</v>
      </c>
      <c r="G24">
        <v>2014</v>
      </c>
      <c r="H24" s="2">
        <v>43070</v>
      </c>
      <c r="I24">
        <v>10</v>
      </c>
      <c r="J24">
        <v>107798</v>
      </c>
      <c r="K24" s="1" t="s">
        <v>5</v>
      </c>
      <c r="L24">
        <v>9.0499999999999989</v>
      </c>
      <c r="M24">
        <v>0.64300000000000002</v>
      </c>
      <c r="N24">
        <f t="shared" si="0"/>
        <v>2017</v>
      </c>
    </row>
    <row r="25" spans="1:14" x14ac:dyDescent="0.3">
      <c r="A25">
        <v>31</v>
      </c>
      <c r="B25" s="1" t="s">
        <v>34</v>
      </c>
      <c r="C25" t="s">
        <v>61</v>
      </c>
      <c r="E25" t="s">
        <v>31</v>
      </c>
      <c r="F25" t="s">
        <v>22</v>
      </c>
      <c r="G25">
        <v>2014</v>
      </c>
      <c r="H25" s="2">
        <v>43435</v>
      </c>
      <c r="I25">
        <v>15</v>
      </c>
      <c r="J25">
        <v>106586</v>
      </c>
      <c r="K25" s="1" t="s">
        <v>5</v>
      </c>
      <c r="L25">
        <v>9.0499999999999989</v>
      </c>
      <c r="M25">
        <v>0.64300000000000002</v>
      </c>
      <c r="N25">
        <f t="shared" si="0"/>
        <v>2018</v>
      </c>
    </row>
    <row r="26" spans="1:14" x14ac:dyDescent="0.3">
      <c r="A26">
        <v>27</v>
      </c>
      <c r="B26" s="1" t="s">
        <v>34</v>
      </c>
      <c r="C26" t="s">
        <v>36</v>
      </c>
      <c r="E26" t="s">
        <v>24</v>
      </c>
      <c r="F26" t="s">
        <v>22</v>
      </c>
      <c r="G26">
        <v>2014</v>
      </c>
      <c r="H26" s="2">
        <v>43435</v>
      </c>
      <c r="I26">
        <v>15</v>
      </c>
      <c r="J26">
        <v>106390</v>
      </c>
      <c r="K26" s="1" t="s">
        <v>5</v>
      </c>
      <c r="L26">
        <v>9.0499999999999989</v>
      </c>
      <c r="M26">
        <v>0.64300000000000002</v>
      </c>
      <c r="N26">
        <f t="shared" si="0"/>
        <v>2018</v>
      </c>
    </row>
    <row r="27" spans="1:14" x14ac:dyDescent="0.3">
      <c r="A27">
        <v>23</v>
      </c>
      <c r="B27" s="1" t="s">
        <v>38</v>
      </c>
      <c r="C27" t="s">
        <v>39</v>
      </c>
      <c r="E27" t="s">
        <v>40</v>
      </c>
      <c r="F27" t="s">
        <v>22</v>
      </c>
      <c r="G27">
        <v>2014</v>
      </c>
      <c r="H27" s="2">
        <v>43435</v>
      </c>
      <c r="I27">
        <v>15</v>
      </c>
      <c r="J27">
        <v>106194</v>
      </c>
      <c r="K27" s="1" t="s">
        <v>5</v>
      </c>
      <c r="L27">
        <v>9.0499999999999989</v>
      </c>
      <c r="M27">
        <v>0.64300000000000002</v>
      </c>
      <c r="N27">
        <f t="shared" si="0"/>
        <v>2018</v>
      </c>
    </row>
    <row r="28" spans="1:14" x14ac:dyDescent="0.3">
      <c r="A28">
        <v>30</v>
      </c>
      <c r="B28" s="1" t="s">
        <v>19</v>
      </c>
      <c r="C28" t="s">
        <v>62</v>
      </c>
      <c r="E28" t="s">
        <v>31</v>
      </c>
      <c r="F28" t="s">
        <v>22</v>
      </c>
      <c r="G28">
        <v>2014</v>
      </c>
      <c r="H28" s="2">
        <v>43435</v>
      </c>
      <c r="I28">
        <v>15</v>
      </c>
      <c r="J28">
        <v>106555</v>
      </c>
      <c r="K28" s="1" t="s">
        <v>5</v>
      </c>
      <c r="L28">
        <v>9.0499999999999989</v>
      </c>
      <c r="M28">
        <v>0.64300000000000002</v>
      </c>
      <c r="N28">
        <f t="shared" si="0"/>
        <v>2018</v>
      </c>
    </row>
    <row r="29" spans="1:14" x14ac:dyDescent="0.3">
      <c r="A29">
        <v>29</v>
      </c>
      <c r="B29" s="1" t="s">
        <v>34</v>
      </c>
      <c r="C29" t="s">
        <v>57</v>
      </c>
      <c r="E29" t="s">
        <v>31</v>
      </c>
      <c r="F29" t="s">
        <v>22</v>
      </c>
      <c r="G29">
        <v>2014</v>
      </c>
      <c r="H29" s="2">
        <v>43435</v>
      </c>
      <c r="I29">
        <v>15</v>
      </c>
      <c r="J29">
        <v>106488</v>
      </c>
      <c r="K29" s="1" t="s">
        <v>5</v>
      </c>
      <c r="L29">
        <v>9.0499999999999989</v>
      </c>
      <c r="M29">
        <v>0.64300000000000002</v>
      </c>
      <c r="N29">
        <f t="shared" si="0"/>
        <v>2018</v>
      </c>
    </row>
    <row r="30" spans="1:14" x14ac:dyDescent="0.3">
      <c r="A30">
        <v>32</v>
      </c>
      <c r="B30" s="1" t="s">
        <v>34</v>
      </c>
      <c r="C30" t="s">
        <v>58</v>
      </c>
      <c r="E30" t="s">
        <v>31</v>
      </c>
      <c r="F30" t="s">
        <v>22</v>
      </c>
      <c r="G30">
        <v>2014</v>
      </c>
      <c r="H30" s="2">
        <v>43435</v>
      </c>
      <c r="I30">
        <v>15</v>
      </c>
      <c r="J30">
        <v>106684</v>
      </c>
      <c r="K30" s="1" t="s">
        <v>5</v>
      </c>
      <c r="L30">
        <v>9.0499999999999989</v>
      </c>
      <c r="M30">
        <v>0.64300000000000002</v>
      </c>
      <c r="N30">
        <f t="shared" si="0"/>
        <v>2018</v>
      </c>
    </row>
    <row r="31" spans="1:14" x14ac:dyDescent="0.3">
      <c r="A31">
        <v>14</v>
      </c>
      <c r="B31" s="1" t="s">
        <v>19</v>
      </c>
      <c r="C31" t="s">
        <v>63</v>
      </c>
      <c r="D31" t="s">
        <v>64</v>
      </c>
      <c r="E31" t="s">
        <v>28</v>
      </c>
      <c r="F31" t="s">
        <v>22</v>
      </c>
      <c r="G31">
        <v>2015</v>
      </c>
      <c r="H31" s="2">
        <v>43477</v>
      </c>
      <c r="I31">
        <v>10</v>
      </c>
      <c r="J31">
        <v>122574</v>
      </c>
      <c r="K31" s="1" t="s">
        <v>5</v>
      </c>
      <c r="L31">
        <v>9.0499999999999989</v>
      </c>
      <c r="M31">
        <v>0.64300000000000002</v>
      </c>
      <c r="N31">
        <f t="shared" si="0"/>
        <v>2019</v>
      </c>
    </row>
    <row r="32" spans="1:14" x14ac:dyDescent="0.3">
      <c r="A32">
        <v>30</v>
      </c>
      <c r="B32" s="1" t="s">
        <v>19</v>
      </c>
      <c r="C32" t="s">
        <v>62</v>
      </c>
      <c r="E32" t="s">
        <v>31</v>
      </c>
      <c r="F32" t="s">
        <v>22</v>
      </c>
      <c r="G32">
        <v>2014</v>
      </c>
      <c r="H32" s="2">
        <v>43435</v>
      </c>
      <c r="I32">
        <v>15</v>
      </c>
      <c r="J32">
        <v>106555</v>
      </c>
      <c r="K32" s="1" t="s">
        <v>5</v>
      </c>
      <c r="L32">
        <v>9.0499999999999989</v>
      </c>
      <c r="M32">
        <v>0.64300000000000002</v>
      </c>
      <c r="N32">
        <f t="shared" si="0"/>
        <v>2018</v>
      </c>
    </row>
    <row r="33" spans="1:14" x14ac:dyDescent="0.3">
      <c r="A33">
        <v>31</v>
      </c>
      <c r="B33" s="1" t="s">
        <v>34</v>
      </c>
      <c r="C33" t="s">
        <v>61</v>
      </c>
      <c r="E33" t="s">
        <v>31</v>
      </c>
      <c r="F33" t="s">
        <v>22</v>
      </c>
      <c r="G33">
        <v>2014</v>
      </c>
      <c r="H33" s="2">
        <v>43435</v>
      </c>
      <c r="I33">
        <v>15</v>
      </c>
      <c r="J33">
        <v>106586</v>
      </c>
      <c r="K33" s="1" t="s">
        <v>5</v>
      </c>
      <c r="L33">
        <v>9.0499999999999989</v>
      </c>
      <c r="M33">
        <v>0.64300000000000002</v>
      </c>
      <c r="N33">
        <f t="shared" si="0"/>
        <v>2018</v>
      </c>
    </row>
    <row r="34" spans="1:14" x14ac:dyDescent="0.3">
      <c r="A34">
        <v>11</v>
      </c>
      <c r="B34" s="1" t="s">
        <v>19</v>
      </c>
      <c r="C34" t="s">
        <v>65</v>
      </c>
      <c r="D34" t="s">
        <v>66</v>
      </c>
      <c r="E34" t="s">
        <v>33</v>
      </c>
      <c r="F34" t="s">
        <v>22</v>
      </c>
      <c r="G34">
        <v>2015</v>
      </c>
      <c r="H34" s="2">
        <v>43477</v>
      </c>
      <c r="I34">
        <v>15</v>
      </c>
      <c r="J34">
        <v>122574</v>
      </c>
      <c r="K34" s="1" t="s">
        <v>5</v>
      </c>
      <c r="L34">
        <v>9.0499999999999989</v>
      </c>
      <c r="M34">
        <v>0.64300000000000002</v>
      </c>
      <c r="N34">
        <f t="shared" si="0"/>
        <v>2019</v>
      </c>
    </row>
    <row r="35" spans="1:14" x14ac:dyDescent="0.3">
      <c r="A35">
        <v>7</v>
      </c>
      <c r="B35" s="1" t="s">
        <v>19</v>
      </c>
      <c r="C35" t="s">
        <v>67</v>
      </c>
      <c r="D35" t="s">
        <v>68</v>
      </c>
      <c r="E35" t="s">
        <v>28</v>
      </c>
      <c r="F35" t="s">
        <v>22</v>
      </c>
      <c r="G35">
        <v>2015</v>
      </c>
      <c r="H35" s="2">
        <v>43477</v>
      </c>
      <c r="I35">
        <v>10</v>
      </c>
      <c r="J35">
        <v>122574</v>
      </c>
      <c r="K35" s="1" t="s">
        <v>5</v>
      </c>
      <c r="L35">
        <v>9.0499999999999989</v>
      </c>
      <c r="M35">
        <v>0.64300000000000002</v>
      </c>
      <c r="N35">
        <f t="shared" si="0"/>
        <v>2019</v>
      </c>
    </row>
    <row r="36" spans="1:14" x14ac:dyDescent="0.3">
      <c r="A36">
        <v>10</v>
      </c>
      <c r="B36" s="1" t="s">
        <v>19</v>
      </c>
      <c r="C36" t="s">
        <v>23</v>
      </c>
      <c r="E36" t="s">
        <v>24</v>
      </c>
      <c r="F36" t="s">
        <v>22</v>
      </c>
      <c r="G36">
        <v>2014</v>
      </c>
      <c r="H36" s="2">
        <v>43070</v>
      </c>
      <c r="I36">
        <v>10</v>
      </c>
      <c r="J36">
        <v>107564</v>
      </c>
      <c r="K36" s="1" t="s">
        <v>5</v>
      </c>
      <c r="L36">
        <v>9.0499999999999989</v>
      </c>
      <c r="M36">
        <v>0.64300000000000002</v>
      </c>
      <c r="N36">
        <f t="shared" si="0"/>
        <v>2017</v>
      </c>
    </row>
    <row r="37" spans="1:14" x14ac:dyDescent="0.3">
      <c r="A37">
        <v>9</v>
      </c>
      <c r="B37" s="1" t="s">
        <v>19</v>
      </c>
      <c r="C37" t="s">
        <v>69</v>
      </c>
      <c r="D37" t="s">
        <v>70</v>
      </c>
      <c r="E37" t="s">
        <v>33</v>
      </c>
      <c r="F37" t="s">
        <v>22</v>
      </c>
      <c r="G37">
        <v>2015</v>
      </c>
      <c r="H37" s="2">
        <v>43477</v>
      </c>
      <c r="I37">
        <v>15</v>
      </c>
      <c r="J37">
        <v>122574</v>
      </c>
      <c r="K37" s="1" t="s">
        <v>5</v>
      </c>
      <c r="L37">
        <v>9.0499999999999989</v>
      </c>
      <c r="M37">
        <v>0.64300000000000002</v>
      </c>
      <c r="N37">
        <f t="shared" si="0"/>
        <v>2019</v>
      </c>
    </row>
    <row r="38" spans="1:14" x14ac:dyDescent="0.3">
      <c r="A38">
        <v>5</v>
      </c>
      <c r="B38" s="1" t="s">
        <v>19</v>
      </c>
      <c r="C38" t="s">
        <v>20</v>
      </c>
      <c r="E38" t="s">
        <v>21</v>
      </c>
      <c r="F38" t="s">
        <v>22</v>
      </c>
      <c r="G38">
        <v>2014</v>
      </c>
      <c r="H38" s="2">
        <v>42705</v>
      </c>
      <c r="I38">
        <v>5</v>
      </c>
      <c r="J38">
        <v>111839</v>
      </c>
      <c r="K38" s="1" t="s">
        <v>5</v>
      </c>
      <c r="L38">
        <v>9.0499999999999989</v>
      </c>
      <c r="M38">
        <v>0.64300000000000002</v>
      </c>
      <c r="N38">
        <f t="shared" si="0"/>
        <v>2016</v>
      </c>
    </row>
    <row r="39" spans="1:14" x14ac:dyDescent="0.3">
      <c r="A39">
        <v>6</v>
      </c>
      <c r="B39" s="1" t="s">
        <v>71</v>
      </c>
      <c r="C39" t="s">
        <v>72</v>
      </c>
      <c r="E39" t="s">
        <v>21</v>
      </c>
      <c r="F39" t="s">
        <v>22</v>
      </c>
      <c r="G39">
        <v>2013</v>
      </c>
      <c r="H39" s="2">
        <v>42369</v>
      </c>
      <c r="I39">
        <v>5</v>
      </c>
      <c r="J39">
        <v>112973</v>
      </c>
      <c r="K39" s="1" t="s">
        <v>5</v>
      </c>
      <c r="L39">
        <v>9.0499999999999989</v>
      </c>
      <c r="M39">
        <v>0.64300000000000002</v>
      </c>
      <c r="N39">
        <f t="shared" si="0"/>
        <v>2015</v>
      </c>
    </row>
    <row r="40" spans="1:14" x14ac:dyDescent="0.3">
      <c r="A40">
        <v>5</v>
      </c>
      <c r="B40" s="1" t="s">
        <v>71</v>
      </c>
      <c r="C40" t="s">
        <v>73</v>
      </c>
      <c r="E40" t="s">
        <v>21</v>
      </c>
      <c r="F40" t="s">
        <v>22</v>
      </c>
      <c r="G40">
        <v>2013</v>
      </c>
      <c r="H40" s="2">
        <v>42369</v>
      </c>
      <c r="I40">
        <v>5</v>
      </c>
      <c r="J40">
        <v>112971</v>
      </c>
      <c r="K40" s="1" t="s">
        <v>5</v>
      </c>
      <c r="L40">
        <v>9.0499999999999989</v>
      </c>
      <c r="M40">
        <v>0.64300000000000002</v>
      </c>
      <c r="N40">
        <f t="shared" si="0"/>
        <v>2015</v>
      </c>
    </row>
    <row r="41" spans="1:14" x14ac:dyDescent="0.3">
      <c r="A41">
        <v>5</v>
      </c>
      <c r="B41" s="1" t="s">
        <v>71</v>
      </c>
      <c r="C41" t="s">
        <v>73</v>
      </c>
      <c r="E41" t="s">
        <v>21</v>
      </c>
      <c r="F41" t="s">
        <v>22</v>
      </c>
      <c r="G41">
        <v>2013</v>
      </c>
      <c r="H41" s="2">
        <v>42369</v>
      </c>
      <c r="I41">
        <v>5</v>
      </c>
      <c r="J41">
        <v>112971</v>
      </c>
      <c r="K41" s="1" t="s">
        <v>5</v>
      </c>
      <c r="L41">
        <v>9.0499999999999989</v>
      </c>
      <c r="M41">
        <v>0.64300000000000002</v>
      </c>
      <c r="N41">
        <f t="shared" si="0"/>
        <v>2015</v>
      </c>
    </row>
    <row r="42" spans="1:14" x14ac:dyDescent="0.3">
      <c r="A42">
        <v>1</v>
      </c>
      <c r="B42" s="1" t="s">
        <v>19</v>
      </c>
      <c r="C42" t="s">
        <v>74</v>
      </c>
      <c r="D42" t="s">
        <v>75</v>
      </c>
      <c r="E42" t="s">
        <v>21</v>
      </c>
      <c r="F42" t="s">
        <v>22</v>
      </c>
      <c r="G42">
        <v>2018</v>
      </c>
      <c r="H42" s="2">
        <v>43477</v>
      </c>
      <c r="I42">
        <v>10</v>
      </c>
      <c r="J42">
        <v>122000</v>
      </c>
      <c r="K42" s="1" t="s">
        <v>5</v>
      </c>
      <c r="L42">
        <v>9.0499999999999989</v>
      </c>
      <c r="M42">
        <v>0.64300000000000002</v>
      </c>
      <c r="N42">
        <f t="shared" si="0"/>
        <v>2019</v>
      </c>
    </row>
    <row r="43" spans="1:14" x14ac:dyDescent="0.3">
      <c r="A43">
        <v>6</v>
      </c>
      <c r="B43" s="1" t="s">
        <v>71</v>
      </c>
      <c r="C43" t="s">
        <v>72</v>
      </c>
      <c r="E43" t="s">
        <v>21</v>
      </c>
      <c r="F43" t="s">
        <v>22</v>
      </c>
      <c r="G43">
        <v>2013</v>
      </c>
      <c r="H43" s="2">
        <v>42369</v>
      </c>
      <c r="I43">
        <v>5</v>
      </c>
      <c r="J43">
        <v>112973</v>
      </c>
      <c r="K43" s="1" t="s">
        <v>5</v>
      </c>
      <c r="L43">
        <v>9.0499999999999989</v>
      </c>
      <c r="M43">
        <v>0.64300000000000002</v>
      </c>
      <c r="N43">
        <f t="shared" si="0"/>
        <v>2015</v>
      </c>
    </row>
    <row r="44" spans="1:14" x14ac:dyDescent="0.3">
      <c r="A44">
        <v>1</v>
      </c>
      <c r="B44" s="1" t="s">
        <v>76</v>
      </c>
      <c r="C44" t="s">
        <v>77</v>
      </c>
      <c r="E44" t="s">
        <v>78</v>
      </c>
      <c r="F44" t="s">
        <v>22</v>
      </c>
      <c r="G44">
        <v>2013</v>
      </c>
      <c r="H44" s="2">
        <v>42004</v>
      </c>
      <c r="I44">
        <v>5.1980000000000004</v>
      </c>
      <c r="J44">
        <v>114200</v>
      </c>
      <c r="K44" s="1" t="s">
        <v>5</v>
      </c>
      <c r="L44">
        <v>9.0499999999999989</v>
      </c>
      <c r="M44">
        <v>0.64300000000000002</v>
      </c>
      <c r="N44">
        <f t="shared" si="0"/>
        <v>2014</v>
      </c>
    </row>
    <row r="45" spans="1:14" x14ac:dyDescent="0.3">
      <c r="A45">
        <v>2</v>
      </c>
      <c r="B45" s="1" t="s">
        <v>19</v>
      </c>
      <c r="C45" t="s">
        <v>79</v>
      </c>
      <c r="D45" t="s">
        <v>80</v>
      </c>
      <c r="E45" t="s">
        <v>21</v>
      </c>
      <c r="F45" t="s">
        <v>22</v>
      </c>
      <c r="G45">
        <v>2018</v>
      </c>
      <c r="H45" s="2">
        <v>43477</v>
      </c>
      <c r="I45">
        <v>5</v>
      </c>
      <c r="J45">
        <v>122001</v>
      </c>
      <c r="K45" s="1" t="s">
        <v>5</v>
      </c>
      <c r="L45">
        <v>9.0499999999999989</v>
      </c>
      <c r="M45">
        <v>0.64300000000000002</v>
      </c>
      <c r="N45">
        <f t="shared" si="0"/>
        <v>2019</v>
      </c>
    </row>
    <row r="46" spans="1:14" x14ac:dyDescent="0.3">
      <c r="A46">
        <v>1</v>
      </c>
      <c r="B46" s="1" t="s">
        <v>76</v>
      </c>
      <c r="C46" t="s">
        <v>77</v>
      </c>
      <c r="E46" t="s">
        <v>78</v>
      </c>
      <c r="F46" t="s">
        <v>22</v>
      </c>
      <c r="G46">
        <v>2013</v>
      </c>
      <c r="H46" s="2">
        <v>42004</v>
      </c>
      <c r="I46">
        <v>5.1980000000000004</v>
      </c>
      <c r="J46">
        <v>114200</v>
      </c>
      <c r="K46" s="1" t="s">
        <v>5</v>
      </c>
      <c r="L46">
        <v>9.0499999999999989</v>
      </c>
      <c r="M46">
        <v>0.64300000000000002</v>
      </c>
      <c r="N46">
        <f t="shared" si="0"/>
        <v>2014</v>
      </c>
    </row>
    <row r="47" spans="1:14" x14ac:dyDescent="0.3">
      <c r="A47">
        <v>10</v>
      </c>
      <c r="B47" s="1" t="s">
        <v>81</v>
      </c>
      <c r="C47" t="s">
        <v>82</v>
      </c>
      <c r="D47" t="s">
        <v>83</v>
      </c>
      <c r="E47" t="s">
        <v>84</v>
      </c>
      <c r="F47" t="s">
        <v>22</v>
      </c>
      <c r="G47">
        <v>2018</v>
      </c>
      <c r="H47" s="2">
        <v>44573</v>
      </c>
      <c r="I47">
        <v>15</v>
      </c>
      <c r="J47">
        <v>59103</v>
      </c>
      <c r="K47" s="1" t="s">
        <v>3</v>
      </c>
      <c r="L47">
        <v>9.5400000000000009</v>
      </c>
      <c r="M47">
        <v>0.63500000000000001</v>
      </c>
      <c r="N47">
        <f t="shared" si="0"/>
        <v>2022</v>
      </c>
    </row>
    <row r="48" spans="1:14" x14ac:dyDescent="0.3">
      <c r="A48">
        <v>5</v>
      </c>
      <c r="B48" s="1" t="s">
        <v>81</v>
      </c>
      <c r="C48" t="s">
        <v>92</v>
      </c>
      <c r="D48" t="s">
        <v>93</v>
      </c>
      <c r="E48" t="s">
        <v>84</v>
      </c>
      <c r="F48" t="s">
        <v>22</v>
      </c>
      <c r="G48">
        <v>2018</v>
      </c>
      <c r="H48" s="2">
        <v>44208</v>
      </c>
      <c r="I48">
        <v>15</v>
      </c>
      <c r="J48">
        <v>62109</v>
      </c>
      <c r="K48" s="1" t="s">
        <v>3</v>
      </c>
      <c r="L48">
        <v>9.5400000000000009</v>
      </c>
      <c r="M48">
        <v>0.63500000000000001</v>
      </c>
      <c r="N48">
        <f t="shared" si="0"/>
        <v>2021</v>
      </c>
    </row>
    <row r="49" spans="1:14" x14ac:dyDescent="0.3">
      <c r="A49">
        <v>4</v>
      </c>
      <c r="B49" s="1" t="s">
        <v>81</v>
      </c>
      <c r="C49" t="s">
        <v>109</v>
      </c>
      <c r="D49" t="s">
        <v>110</v>
      </c>
      <c r="E49" t="s">
        <v>111</v>
      </c>
      <c r="F49" t="s">
        <v>22</v>
      </c>
      <c r="G49">
        <v>2018</v>
      </c>
      <c r="H49" s="2">
        <v>44208</v>
      </c>
      <c r="I49">
        <v>18</v>
      </c>
      <c r="J49">
        <v>58984</v>
      </c>
      <c r="K49" s="1" t="s">
        <v>3</v>
      </c>
      <c r="L49">
        <v>9.5400000000000009</v>
      </c>
      <c r="M49">
        <v>0.63500000000000001</v>
      </c>
      <c r="N49">
        <f t="shared" si="0"/>
        <v>2021</v>
      </c>
    </row>
    <row r="50" spans="1:14" x14ac:dyDescent="0.3">
      <c r="A50">
        <v>14</v>
      </c>
      <c r="B50" s="1" t="s">
        <v>25</v>
      </c>
      <c r="C50" t="s">
        <v>112</v>
      </c>
      <c r="D50" t="s">
        <v>113</v>
      </c>
      <c r="E50" t="s">
        <v>114</v>
      </c>
      <c r="F50" t="s">
        <v>22</v>
      </c>
      <c r="G50">
        <v>2017</v>
      </c>
      <c r="H50" s="2">
        <v>44208</v>
      </c>
      <c r="I50">
        <v>15</v>
      </c>
      <c r="J50">
        <v>11725</v>
      </c>
      <c r="K50" s="1" t="s">
        <v>3</v>
      </c>
      <c r="L50">
        <v>9.5400000000000009</v>
      </c>
      <c r="M50">
        <v>0.63500000000000001</v>
      </c>
      <c r="N50">
        <f t="shared" si="0"/>
        <v>2021</v>
      </c>
    </row>
    <row r="51" spans="1:14" x14ac:dyDescent="0.3">
      <c r="A51">
        <v>3</v>
      </c>
      <c r="B51" s="1" t="s">
        <v>19</v>
      </c>
      <c r="C51" t="s">
        <v>117</v>
      </c>
      <c r="D51" t="s">
        <v>118</v>
      </c>
      <c r="E51" t="s">
        <v>84</v>
      </c>
      <c r="F51" t="s">
        <v>22</v>
      </c>
      <c r="G51">
        <v>2018</v>
      </c>
      <c r="H51" s="2">
        <v>43477</v>
      </c>
      <c r="I51">
        <v>23.5</v>
      </c>
      <c r="J51">
        <v>122002</v>
      </c>
      <c r="K51" s="1" t="s">
        <v>3</v>
      </c>
      <c r="L51">
        <v>9.5400000000000009</v>
      </c>
      <c r="M51">
        <v>0.63500000000000001</v>
      </c>
      <c r="N51">
        <f t="shared" si="0"/>
        <v>2019</v>
      </c>
    </row>
    <row r="52" spans="1:14" x14ac:dyDescent="0.3">
      <c r="A52">
        <v>26</v>
      </c>
      <c r="B52" s="1" t="s">
        <v>149</v>
      </c>
      <c r="C52" t="s">
        <v>150</v>
      </c>
      <c r="E52" t="s">
        <v>114</v>
      </c>
      <c r="F52" t="s">
        <v>22</v>
      </c>
      <c r="G52">
        <v>2014</v>
      </c>
      <c r="H52" s="2">
        <v>43435</v>
      </c>
      <c r="I52">
        <v>25</v>
      </c>
      <c r="J52">
        <v>106300</v>
      </c>
      <c r="K52" s="1" t="s">
        <v>3</v>
      </c>
      <c r="L52">
        <v>9.5400000000000009</v>
      </c>
      <c r="M52">
        <v>0.63500000000000001</v>
      </c>
      <c r="N52">
        <f t="shared" si="0"/>
        <v>2018</v>
      </c>
    </row>
    <row r="53" spans="1:14" x14ac:dyDescent="0.3">
      <c r="A53">
        <v>33</v>
      </c>
      <c r="B53" s="1" t="s">
        <v>149</v>
      </c>
      <c r="C53" t="s">
        <v>151</v>
      </c>
      <c r="E53" t="s">
        <v>152</v>
      </c>
      <c r="F53" t="s">
        <v>22</v>
      </c>
      <c r="G53">
        <v>2014</v>
      </c>
      <c r="H53" s="2">
        <v>43435</v>
      </c>
      <c r="I53">
        <v>25</v>
      </c>
      <c r="J53">
        <v>106700</v>
      </c>
      <c r="K53" s="1" t="s">
        <v>3</v>
      </c>
      <c r="L53">
        <v>9.5400000000000009</v>
      </c>
      <c r="M53">
        <v>0.63500000000000001</v>
      </c>
      <c r="N53">
        <f t="shared" si="0"/>
        <v>2018</v>
      </c>
    </row>
    <row r="54" spans="1:14" x14ac:dyDescent="0.3">
      <c r="A54">
        <v>3</v>
      </c>
      <c r="B54" s="1" t="s">
        <v>149</v>
      </c>
      <c r="C54" t="s">
        <v>157</v>
      </c>
      <c r="D54" t="s">
        <v>158</v>
      </c>
      <c r="E54" t="s">
        <v>84</v>
      </c>
      <c r="F54" t="s">
        <v>22</v>
      </c>
      <c r="G54">
        <v>2015</v>
      </c>
      <c r="H54" s="2">
        <v>43477</v>
      </c>
      <c r="I54">
        <v>25</v>
      </c>
      <c r="J54">
        <v>122570</v>
      </c>
      <c r="K54" s="1" t="s">
        <v>3</v>
      </c>
      <c r="L54">
        <v>9.5400000000000009</v>
      </c>
      <c r="M54">
        <v>0.63500000000000001</v>
      </c>
      <c r="N54">
        <f t="shared" si="0"/>
        <v>2019</v>
      </c>
    </row>
    <row r="55" spans="1:14" x14ac:dyDescent="0.3">
      <c r="A55">
        <v>5</v>
      </c>
      <c r="B55" s="1" t="s">
        <v>149</v>
      </c>
      <c r="C55" t="s">
        <v>173</v>
      </c>
      <c r="D55" t="s">
        <v>174</v>
      </c>
      <c r="E55" t="s">
        <v>152</v>
      </c>
      <c r="F55" t="s">
        <v>22</v>
      </c>
      <c r="G55">
        <v>2015</v>
      </c>
      <c r="H55" s="2">
        <v>43477</v>
      </c>
      <c r="I55">
        <v>15</v>
      </c>
      <c r="J55">
        <v>122570</v>
      </c>
      <c r="K55" s="1" t="s">
        <v>3</v>
      </c>
      <c r="L55">
        <v>9.5400000000000009</v>
      </c>
      <c r="M55">
        <v>0.63500000000000001</v>
      </c>
      <c r="N55">
        <f t="shared" si="0"/>
        <v>2019</v>
      </c>
    </row>
    <row r="56" spans="1:14" x14ac:dyDescent="0.3">
      <c r="A56">
        <v>4</v>
      </c>
      <c r="B56" s="1" t="s">
        <v>149</v>
      </c>
      <c r="C56" t="s">
        <v>175</v>
      </c>
      <c r="D56" t="s">
        <v>176</v>
      </c>
      <c r="E56" t="s">
        <v>152</v>
      </c>
      <c r="F56" t="s">
        <v>22</v>
      </c>
      <c r="G56">
        <v>2015</v>
      </c>
      <c r="H56" s="2">
        <v>43477</v>
      </c>
      <c r="I56">
        <v>10</v>
      </c>
      <c r="J56">
        <v>122570</v>
      </c>
      <c r="K56" s="1" t="s">
        <v>3</v>
      </c>
      <c r="L56">
        <v>9.5400000000000009</v>
      </c>
      <c r="M56">
        <v>0.63500000000000001</v>
      </c>
      <c r="N56">
        <f t="shared" si="0"/>
        <v>2019</v>
      </c>
    </row>
    <row r="57" spans="1:14" x14ac:dyDescent="0.3">
      <c r="A57">
        <v>11</v>
      </c>
      <c r="B57" s="1" t="s">
        <v>264</v>
      </c>
      <c r="C57" t="s">
        <v>265</v>
      </c>
      <c r="D57" t="s">
        <v>266</v>
      </c>
      <c r="E57" t="s">
        <v>114</v>
      </c>
      <c r="F57" t="s">
        <v>22</v>
      </c>
      <c r="G57">
        <v>2017</v>
      </c>
      <c r="H57" s="2">
        <v>43842</v>
      </c>
      <c r="I57">
        <v>15</v>
      </c>
      <c r="J57">
        <v>114005</v>
      </c>
      <c r="K57" s="1" t="s">
        <v>3</v>
      </c>
      <c r="L57">
        <v>9.5400000000000009</v>
      </c>
      <c r="M57">
        <v>0.63500000000000001</v>
      </c>
      <c r="N57">
        <f t="shared" si="0"/>
        <v>2020</v>
      </c>
    </row>
    <row r="58" spans="1:14" x14ac:dyDescent="0.3">
      <c r="A58">
        <v>23</v>
      </c>
      <c r="B58" s="1" t="s">
        <v>25</v>
      </c>
      <c r="C58" t="s">
        <v>271</v>
      </c>
      <c r="D58" t="s">
        <v>272</v>
      </c>
      <c r="E58" t="s">
        <v>114</v>
      </c>
      <c r="F58" t="s">
        <v>22</v>
      </c>
      <c r="G58">
        <v>2017</v>
      </c>
      <c r="H58" s="2">
        <v>44573</v>
      </c>
      <c r="I58">
        <v>15</v>
      </c>
      <c r="J58">
        <v>109491</v>
      </c>
      <c r="K58" s="1" t="s">
        <v>3</v>
      </c>
      <c r="L58">
        <v>9.5400000000000009</v>
      </c>
      <c r="M58">
        <v>0.63500000000000001</v>
      </c>
      <c r="N58">
        <f t="shared" si="0"/>
        <v>2022</v>
      </c>
    </row>
    <row r="59" spans="1:14" x14ac:dyDescent="0.3">
      <c r="A59">
        <v>4</v>
      </c>
      <c r="B59" s="1" t="s">
        <v>264</v>
      </c>
      <c r="C59" t="s">
        <v>276</v>
      </c>
      <c r="D59" t="s">
        <v>277</v>
      </c>
      <c r="E59" t="s">
        <v>114</v>
      </c>
      <c r="F59" t="s">
        <v>22</v>
      </c>
      <c r="G59">
        <v>2017</v>
      </c>
      <c r="H59" s="2">
        <v>43842</v>
      </c>
      <c r="I59">
        <v>25</v>
      </c>
      <c r="J59">
        <v>114005</v>
      </c>
      <c r="K59" s="1" t="s">
        <v>3</v>
      </c>
      <c r="L59">
        <v>9.5400000000000009</v>
      </c>
      <c r="M59">
        <v>0.63500000000000001</v>
      </c>
      <c r="N59">
        <f t="shared" si="0"/>
        <v>2020</v>
      </c>
    </row>
    <row r="60" spans="1:14" x14ac:dyDescent="0.3">
      <c r="A60">
        <v>9</v>
      </c>
      <c r="B60" s="1" t="s">
        <v>264</v>
      </c>
      <c r="C60" t="s">
        <v>283</v>
      </c>
      <c r="D60" t="s">
        <v>284</v>
      </c>
      <c r="E60" t="s">
        <v>114</v>
      </c>
      <c r="F60" t="s">
        <v>22</v>
      </c>
      <c r="G60">
        <v>2017</v>
      </c>
      <c r="H60" s="2">
        <v>43842</v>
      </c>
      <c r="I60">
        <v>25</v>
      </c>
      <c r="J60">
        <v>114005</v>
      </c>
      <c r="K60" s="1" t="s">
        <v>3</v>
      </c>
      <c r="L60">
        <v>9.5400000000000009</v>
      </c>
      <c r="M60">
        <v>0.63500000000000001</v>
      </c>
      <c r="N60">
        <f t="shared" si="0"/>
        <v>2020</v>
      </c>
    </row>
    <row r="61" spans="1:14" x14ac:dyDescent="0.3">
      <c r="A61">
        <v>13</v>
      </c>
      <c r="B61" s="1" t="s">
        <v>287</v>
      </c>
      <c r="C61" t="s">
        <v>289</v>
      </c>
      <c r="E61" t="s">
        <v>111</v>
      </c>
      <c r="F61" t="s">
        <v>22</v>
      </c>
      <c r="G61">
        <v>2013</v>
      </c>
      <c r="H61" s="2">
        <v>42369</v>
      </c>
      <c r="I61">
        <v>15</v>
      </c>
      <c r="J61">
        <v>113070</v>
      </c>
      <c r="K61" s="1" t="s">
        <v>3</v>
      </c>
      <c r="L61">
        <v>9.5400000000000009</v>
      </c>
      <c r="M61">
        <v>0.63500000000000001</v>
      </c>
      <c r="N61">
        <f t="shared" si="0"/>
        <v>2015</v>
      </c>
    </row>
    <row r="62" spans="1:14" x14ac:dyDescent="0.3">
      <c r="A62">
        <v>12</v>
      </c>
      <c r="B62" s="1" t="s">
        <v>290</v>
      </c>
      <c r="C62" t="s">
        <v>291</v>
      </c>
      <c r="E62" t="s">
        <v>111</v>
      </c>
      <c r="F62" t="s">
        <v>22</v>
      </c>
      <c r="G62">
        <v>2013</v>
      </c>
      <c r="H62" s="2">
        <v>42369</v>
      </c>
      <c r="I62">
        <v>15</v>
      </c>
      <c r="J62">
        <v>112981</v>
      </c>
      <c r="K62" s="1" t="s">
        <v>3</v>
      </c>
      <c r="L62">
        <v>9.5400000000000009</v>
      </c>
      <c r="M62">
        <v>0.63500000000000001</v>
      </c>
      <c r="N62">
        <f t="shared" si="0"/>
        <v>2015</v>
      </c>
    </row>
    <row r="63" spans="1:14" x14ac:dyDescent="0.3">
      <c r="A63">
        <v>13</v>
      </c>
      <c r="B63" s="1" t="s">
        <v>149</v>
      </c>
      <c r="C63" t="s">
        <v>292</v>
      </c>
      <c r="E63" t="s">
        <v>152</v>
      </c>
      <c r="F63" t="s">
        <v>22</v>
      </c>
      <c r="G63">
        <v>2014</v>
      </c>
      <c r="H63" s="2">
        <v>43070</v>
      </c>
      <c r="I63">
        <v>50</v>
      </c>
      <c r="J63">
        <v>108000</v>
      </c>
      <c r="K63" s="1" t="s">
        <v>3</v>
      </c>
      <c r="L63">
        <v>9.5400000000000009</v>
      </c>
      <c r="M63">
        <v>0.63500000000000001</v>
      </c>
      <c r="N63">
        <f t="shared" si="0"/>
        <v>2017</v>
      </c>
    </row>
    <row r="64" spans="1:14" x14ac:dyDescent="0.3">
      <c r="A64">
        <v>24</v>
      </c>
      <c r="B64" s="1" t="s">
        <v>290</v>
      </c>
      <c r="C64" t="s">
        <v>293</v>
      </c>
      <c r="E64" t="s">
        <v>114</v>
      </c>
      <c r="F64" t="s">
        <v>22</v>
      </c>
      <c r="G64">
        <v>2013</v>
      </c>
      <c r="H64" s="2">
        <v>42735</v>
      </c>
      <c r="I64">
        <v>15</v>
      </c>
      <c r="J64">
        <v>110719</v>
      </c>
      <c r="K64" s="1" t="s">
        <v>3</v>
      </c>
      <c r="L64">
        <v>9.5400000000000009</v>
      </c>
      <c r="M64">
        <v>0.63500000000000001</v>
      </c>
      <c r="N64">
        <f t="shared" si="0"/>
        <v>2016</v>
      </c>
    </row>
    <row r="65" spans="1:14" x14ac:dyDescent="0.3">
      <c r="A65">
        <v>11</v>
      </c>
      <c r="B65" s="1" t="s">
        <v>290</v>
      </c>
      <c r="C65" t="s">
        <v>295</v>
      </c>
      <c r="E65" t="s">
        <v>111</v>
      </c>
      <c r="F65" t="s">
        <v>22</v>
      </c>
      <c r="G65">
        <v>2013</v>
      </c>
      <c r="H65" s="2">
        <v>42369</v>
      </c>
      <c r="I65">
        <v>15</v>
      </c>
      <c r="J65">
        <v>112979</v>
      </c>
      <c r="K65" s="1" t="s">
        <v>3</v>
      </c>
      <c r="L65">
        <v>9.5400000000000009</v>
      </c>
      <c r="M65">
        <v>0.63500000000000001</v>
      </c>
      <c r="N65">
        <f t="shared" si="0"/>
        <v>2015</v>
      </c>
    </row>
    <row r="66" spans="1:14" x14ac:dyDescent="0.3">
      <c r="A66">
        <v>23</v>
      </c>
      <c r="B66" s="1" t="s">
        <v>290</v>
      </c>
      <c r="C66" t="s">
        <v>296</v>
      </c>
      <c r="E66" t="s">
        <v>114</v>
      </c>
      <c r="F66" t="s">
        <v>22</v>
      </c>
      <c r="G66">
        <v>2013</v>
      </c>
      <c r="H66" s="2">
        <v>42735</v>
      </c>
      <c r="I66">
        <v>15</v>
      </c>
      <c r="J66">
        <v>110717</v>
      </c>
      <c r="K66" s="1" t="s">
        <v>3</v>
      </c>
      <c r="L66">
        <v>9.5400000000000009</v>
      </c>
      <c r="M66">
        <v>0.63500000000000001</v>
      </c>
      <c r="N66">
        <f t="shared" si="0"/>
        <v>2016</v>
      </c>
    </row>
    <row r="67" spans="1:14" x14ac:dyDescent="0.3">
      <c r="A67">
        <v>33</v>
      </c>
      <c r="B67" s="1" t="s">
        <v>149</v>
      </c>
      <c r="C67" t="s">
        <v>151</v>
      </c>
      <c r="E67" t="s">
        <v>152</v>
      </c>
      <c r="F67" t="s">
        <v>22</v>
      </c>
      <c r="G67">
        <v>2014</v>
      </c>
      <c r="H67" s="2">
        <v>43435</v>
      </c>
      <c r="I67">
        <v>25</v>
      </c>
      <c r="J67">
        <v>106700</v>
      </c>
      <c r="K67" s="1" t="s">
        <v>3</v>
      </c>
      <c r="L67">
        <v>9.5400000000000009</v>
      </c>
      <c r="M67">
        <v>0.63500000000000001</v>
      </c>
      <c r="N67">
        <f t="shared" ref="N67:N130" si="1">YEAR(H67)</f>
        <v>2018</v>
      </c>
    </row>
    <row r="68" spans="1:14" x14ac:dyDescent="0.3">
      <c r="A68">
        <v>1</v>
      </c>
      <c r="B68" s="1" t="s">
        <v>297</v>
      </c>
      <c r="C68" t="s">
        <v>298</v>
      </c>
      <c r="E68" t="s">
        <v>299</v>
      </c>
      <c r="F68" t="s">
        <v>22</v>
      </c>
      <c r="G68">
        <v>2014</v>
      </c>
      <c r="H68" s="2">
        <v>42156</v>
      </c>
      <c r="I68">
        <v>5</v>
      </c>
      <c r="J68">
        <v>60768</v>
      </c>
      <c r="K68" s="1" t="s">
        <v>3</v>
      </c>
      <c r="L68">
        <v>9.5400000000000009</v>
      </c>
      <c r="M68">
        <v>0.63500000000000001</v>
      </c>
      <c r="N68">
        <f t="shared" si="1"/>
        <v>2015</v>
      </c>
    </row>
    <row r="69" spans="1:14" x14ac:dyDescent="0.3">
      <c r="A69">
        <v>9</v>
      </c>
      <c r="B69" s="1" t="s">
        <v>290</v>
      </c>
      <c r="C69" t="s">
        <v>300</v>
      </c>
      <c r="E69" t="s">
        <v>111</v>
      </c>
      <c r="F69" t="s">
        <v>22</v>
      </c>
      <c r="G69">
        <v>2013</v>
      </c>
      <c r="H69" s="2">
        <v>42369</v>
      </c>
      <c r="I69">
        <v>15</v>
      </c>
      <c r="J69">
        <v>112977</v>
      </c>
      <c r="K69" s="1" t="s">
        <v>3</v>
      </c>
      <c r="L69">
        <v>9.5400000000000009</v>
      </c>
      <c r="M69">
        <v>0.63500000000000001</v>
      </c>
      <c r="N69">
        <f t="shared" si="1"/>
        <v>2015</v>
      </c>
    </row>
    <row r="70" spans="1:14" x14ac:dyDescent="0.3">
      <c r="A70">
        <v>3</v>
      </c>
      <c r="B70" s="1" t="s">
        <v>287</v>
      </c>
      <c r="C70" t="s">
        <v>291</v>
      </c>
      <c r="E70" t="s">
        <v>111</v>
      </c>
      <c r="F70" t="s">
        <v>22</v>
      </c>
      <c r="G70">
        <v>2013</v>
      </c>
      <c r="H70" s="2">
        <v>42004</v>
      </c>
      <c r="I70">
        <v>15</v>
      </c>
      <c r="J70">
        <v>115391</v>
      </c>
      <c r="K70" s="1" t="s">
        <v>3</v>
      </c>
      <c r="L70">
        <v>9.5400000000000009</v>
      </c>
      <c r="M70">
        <v>0.63500000000000001</v>
      </c>
      <c r="N70">
        <f t="shared" si="1"/>
        <v>2014</v>
      </c>
    </row>
    <row r="71" spans="1:14" x14ac:dyDescent="0.3">
      <c r="A71">
        <v>26</v>
      </c>
      <c r="B71" s="1" t="s">
        <v>149</v>
      </c>
      <c r="C71" t="s">
        <v>150</v>
      </c>
      <c r="E71" t="s">
        <v>114</v>
      </c>
      <c r="F71" t="s">
        <v>22</v>
      </c>
      <c r="G71">
        <v>2014</v>
      </c>
      <c r="H71" s="2">
        <v>43435</v>
      </c>
      <c r="I71">
        <v>25</v>
      </c>
      <c r="J71">
        <v>106300</v>
      </c>
      <c r="K71" s="1" t="s">
        <v>3</v>
      </c>
      <c r="L71">
        <v>9.5400000000000009</v>
      </c>
      <c r="M71">
        <v>0.63500000000000001</v>
      </c>
      <c r="N71">
        <f t="shared" si="1"/>
        <v>2018</v>
      </c>
    </row>
    <row r="72" spans="1:14" x14ac:dyDescent="0.3">
      <c r="A72">
        <v>27</v>
      </c>
      <c r="B72" s="1" t="s">
        <v>290</v>
      </c>
      <c r="C72" t="s">
        <v>301</v>
      </c>
      <c r="E72" t="s">
        <v>84</v>
      </c>
      <c r="F72" t="s">
        <v>22</v>
      </c>
      <c r="G72">
        <v>2013</v>
      </c>
      <c r="H72" s="2">
        <v>43100</v>
      </c>
      <c r="I72">
        <v>15</v>
      </c>
      <c r="J72">
        <v>108504</v>
      </c>
      <c r="K72" s="1" t="s">
        <v>3</v>
      </c>
      <c r="L72">
        <v>9.5400000000000009</v>
      </c>
      <c r="M72">
        <v>0.63500000000000001</v>
      </c>
      <c r="N72">
        <f t="shared" si="1"/>
        <v>2017</v>
      </c>
    </row>
    <row r="73" spans="1:14" x14ac:dyDescent="0.3">
      <c r="A73">
        <v>26</v>
      </c>
      <c r="B73" s="1" t="s">
        <v>290</v>
      </c>
      <c r="C73" t="s">
        <v>302</v>
      </c>
      <c r="E73" t="s">
        <v>84</v>
      </c>
      <c r="F73" t="s">
        <v>22</v>
      </c>
      <c r="G73">
        <v>2013</v>
      </c>
      <c r="H73" s="2">
        <v>43100</v>
      </c>
      <c r="I73">
        <v>15</v>
      </c>
      <c r="J73">
        <v>108503</v>
      </c>
      <c r="K73" s="1" t="s">
        <v>3</v>
      </c>
      <c r="L73">
        <v>9.5400000000000009</v>
      </c>
      <c r="M73">
        <v>0.63500000000000001</v>
      </c>
      <c r="N73">
        <f t="shared" si="1"/>
        <v>2017</v>
      </c>
    </row>
    <row r="74" spans="1:14" x14ac:dyDescent="0.3">
      <c r="A74">
        <v>25</v>
      </c>
      <c r="B74" s="1" t="s">
        <v>290</v>
      </c>
      <c r="C74" t="s">
        <v>303</v>
      </c>
      <c r="E74" t="s">
        <v>84</v>
      </c>
      <c r="F74" t="s">
        <v>22</v>
      </c>
      <c r="G74">
        <v>2013</v>
      </c>
      <c r="H74" s="2">
        <v>43100</v>
      </c>
      <c r="I74">
        <v>15</v>
      </c>
      <c r="J74">
        <v>108502</v>
      </c>
      <c r="K74" s="1" t="s">
        <v>3</v>
      </c>
      <c r="L74">
        <v>9.5400000000000009</v>
      </c>
      <c r="M74">
        <v>0.63500000000000001</v>
      </c>
      <c r="N74">
        <f t="shared" si="1"/>
        <v>2017</v>
      </c>
    </row>
    <row r="75" spans="1:14" x14ac:dyDescent="0.3">
      <c r="A75">
        <v>27</v>
      </c>
      <c r="B75" s="1" t="s">
        <v>290</v>
      </c>
      <c r="C75" t="s">
        <v>301</v>
      </c>
      <c r="E75" t="s">
        <v>84</v>
      </c>
      <c r="F75" t="s">
        <v>22</v>
      </c>
      <c r="G75">
        <v>2013</v>
      </c>
      <c r="H75" s="2">
        <v>43100</v>
      </c>
      <c r="I75">
        <v>15</v>
      </c>
      <c r="J75">
        <v>108504</v>
      </c>
      <c r="K75" s="1" t="s">
        <v>3</v>
      </c>
      <c r="L75">
        <v>9.5400000000000009</v>
      </c>
      <c r="M75">
        <v>0.63500000000000001</v>
      </c>
      <c r="N75">
        <f t="shared" si="1"/>
        <v>2017</v>
      </c>
    </row>
    <row r="76" spans="1:14" x14ac:dyDescent="0.3">
      <c r="A76">
        <v>26</v>
      </c>
      <c r="B76" s="1" t="s">
        <v>290</v>
      </c>
      <c r="C76" t="s">
        <v>302</v>
      </c>
      <c r="E76" t="s">
        <v>84</v>
      </c>
      <c r="F76" t="s">
        <v>22</v>
      </c>
      <c r="G76">
        <v>2013</v>
      </c>
      <c r="H76" s="2">
        <v>43100</v>
      </c>
      <c r="I76">
        <v>15</v>
      </c>
      <c r="J76">
        <v>108503</v>
      </c>
      <c r="K76" s="1" t="s">
        <v>3</v>
      </c>
      <c r="L76">
        <v>9.5400000000000009</v>
      </c>
      <c r="M76">
        <v>0.63500000000000001</v>
      </c>
      <c r="N76">
        <f t="shared" si="1"/>
        <v>2017</v>
      </c>
    </row>
    <row r="77" spans="1:14" x14ac:dyDescent="0.3">
      <c r="A77">
        <v>25</v>
      </c>
      <c r="B77" s="1" t="s">
        <v>290</v>
      </c>
      <c r="C77" t="s">
        <v>303</v>
      </c>
      <c r="E77" t="s">
        <v>84</v>
      </c>
      <c r="F77" t="s">
        <v>22</v>
      </c>
      <c r="G77">
        <v>2013</v>
      </c>
      <c r="H77" s="2">
        <v>43100</v>
      </c>
      <c r="I77">
        <v>15</v>
      </c>
      <c r="J77">
        <v>108502</v>
      </c>
      <c r="K77" s="1" t="s">
        <v>3</v>
      </c>
      <c r="L77">
        <v>9.5400000000000009</v>
      </c>
      <c r="M77">
        <v>0.63500000000000001</v>
      </c>
      <c r="N77">
        <f t="shared" si="1"/>
        <v>2017</v>
      </c>
    </row>
    <row r="78" spans="1:14" x14ac:dyDescent="0.3">
      <c r="A78">
        <v>30</v>
      </c>
      <c r="B78" s="1" t="s">
        <v>287</v>
      </c>
      <c r="C78" t="s">
        <v>304</v>
      </c>
      <c r="E78" t="s">
        <v>114</v>
      </c>
      <c r="F78" t="s">
        <v>22</v>
      </c>
      <c r="G78">
        <v>2013</v>
      </c>
      <c r="H78" s="2">
        <v>43100</v>
      </c>
      <c r="I78">
        <v>15</v>
      </c>
      <c r="J78">
        <v>108590</v>
      </c>
      <c r="K78" s="1" t="s">
        <v>3</v>
      </c>
      <c r="L78">
        <v>9.5400000000000009</v>
      </c>
      <c r="M78">
        <v>0.63500000000000001</v>
      </c>
      <c r="N78">
        <f t="shared" si="1"/>
        <v>2017</v>
      </c>
    </row>
    <row r="79" spans="1:14" x14ac:dyDescent="0.3">
      <c r="A79">
        <v>29</v>
      </c>
      <c r="B79" s="1" t="s">
        <v>290</v>
      </c>
      <c r="C79" t="s">
        <v>305</v>
      </c>
      <c r="E79" t="s">
        <v>114</v>
      </c>
      <c r="F79" t="s">
        <v>22</v>
      </c>
      <c r="G79">
        <v>2013</v>
      </c>
      <c r="H79" s="2">
        <v>43100</v>
      </c>
      <c r="I79">
        <v>15</v>
      </c>
      <c r="J79">
        <v>108506</v>
      </c>
      <c r="K79" s="1" t="s">
        <v>3</v>
      </c>
      <c r="L79">
        <v>9.5400000000000009</v>
      </c>
      <c r="M79">
        <v>0.63500000000000001</v>
      </c>
      <c r="N79">
        <f t="shared" si="1"/>
        <v>2017</v>
      </c>
    </row>
    <row r="80" spans="1:14" x14ac:dyDescent="0.3">
      <c r="A80">
        <v>28</v>
      </c>
      <c r="B80" s="1" t="s">
        <v>290</v>
      </c>
      <c r="C80" t="s">
        <v>306</v>
      </c>
      <c r="E80" t="s">
        <v>114</v>
      </c>
      <c r="F80" t="s">
        <v>22</v>
      </c>
      <c r="G80">
        <v>2013</v>
      </c>
      <c r="H80" s="2">
        <v>43100</v>
      </c>
      <c r="I80">
        <v>15</v>
      </c>
      <c r="J80">
        <v>108505</v>
      </c>
      <c r="K80" s="1" t="s">
        <v>3</v>
      </c>
      <c r="L80">
        <v>9.5400000000000009</v>
      </c>
      <c r="M80">
        <v>0.63500000000000001</v>
      </c>
      <c r="N80">
        <f t="shared" si="1"/>
        <v>2017</v>
      </c>
    </row>
    <row r="81" spans="1:14" x14ac:dyDescent="0.3">
      <c r="A81">
        <v>1</v>
      </c>
      <c r="B81" s="1" t="s">
        <v>297</v>
      </c>
      <c r="C81" t="s">
        <v>298</v>
      </c>
      <c r="E81" t="s">
        <v>299</v>
      </c>
      <c r="F81" t="s">
        <v>22</v>
      </c>
      <c r="G81">
        <v>2014</v>
      </c>
      <c r="H81" s="2">
        <v>42156</v>
      </c>
      <c r="I81">
        <v>5</v>
      </c>
      <c r="J81">
        <v>60768</v>
      </c>
      <c r="K81" s="1" t="s">
        <v>3</v>
      </c>
      <c r="L81">
        <v>9.5400000000000009</v>
      </c>
      <c r="M81">
        <v>0.63500000000000001</v>
      </c>
      <c r="N81">
        <f t="shared" si="1"/>
        <v>2015</v>
      </c>
    </row>
    <row r="82" spans="1:14" x14ac:dyDescent="0.3">
      <c r="A82">
        <v>2</v>
      </c>
      <c r="B82" s="1" t="s">
        <v>297</v>
      </c>
      <c r="C82" t="s">
        <v>309</v>
      </c>
      <c r="E82" t="s">
        <v>299</v>
      </c>
      <c r="F82" t="s">
        <v>22</v>
      </c>
      <c r="G82">
        <v>2014</v>
      </c>
      <c r="H82" s="2">
        <v>42339</v>
      </c>
      <c r="I82">
        <v>5</v>
      </c>
      <c r="J82">
        <v>79513</v>
      </c>
      <c r="K82" s="1" t="s">
        <v>3</v>
      </c>
      <c r="L82">
        <v>9.5400000000000009</v>
      </c>
      <c r="M82">
        <v>0.63500000000000001</v>
      </c>
      <c r="N82">
        <f t="shared" si="1"/>
        <v>2015</v>
      </c>
    </row>
    <row r="83" spans="1:14" x14ac:dyDescent="0.3">
      <c r="A83">
        <v>22</v>
      </c>
      <c r="B83" s="1" t="s">
        <v>290</v>
      </c>
      <c r="C83" t="s">
        <v>311</v>
      </c>
      <c r="E83" t="s">
        <v>152</v>
      </c>
      <c r="F83" t="s">
        <v>22</v>
      </c>
      <c r="G83">
        <v>2013</v>
      </c>
      <c r="H83" s="2">
        <v>42735</v>
      </c>
      <c r="I83">
        <v>15</v>
      </c>
      <c r="J83">
        <v>110715</v>
      </c>
      <c r="K83" s="1" t="s">
        <v>3</v>
      </c>
      <c r="L83">
        <v>9.5400000000000009</v>
      </c>
      <c r="M83">
        <v>0.63500000000000001</v>
      </c>
      <c r="N83">
        <f t="shared" si="1"/>
        <v>2016</v>
      </c>
    </row>
    <row r="84" spans="1:14" x14ac:dyDescent="0.3">
      <c r="A84">
        <v>28</v>
      </c>
      <c r="B84" s="1" t="s">
        <v>290</v>
      </c>
      <c r="C84" t="s">
        <v>306</v>
      </c>
      <c r="E84" t="s">
        <v>114</v>
      </c>
      <c r="F84" t="s">
        <v>22</v>
      </c>
      <c r="G84">
        <v>2013</v>
      </c>
      <c r="H84" s="2">
        <v>43100</v>
      </c>
      <c r="I84">
        <v>15</v>
      </c>
      <c r="J84">
        <v>108505</v>
      </c>
      <c r="K84" s="1" t="s">
        <v>3</v>
      </c>
      <c r="L84">
        <v>9.5400000000000009</v>
      </c>
      <c r="M84">
        <v>0.63500000000000001</v>
      </c>
      <c r="N84">
        <f t="shared" si="1"/>
        <v>2017</v>
      </c>
    </row>
    <row r="85" spans="1:14" x14ac:dyDescent="0.3">
      <c r="A85">
        <v>23</v>
      </c>
      <c r="B85" s="1" t="s">
        <v>290</v>
      </c>
      <c r="C85" t="s">
        <v>296</v>
      </c>
      <c r="E85" t="s">
        <v>114</v>
      </c>
      <c r="F85" t="s">
        <v>22</v>
      </c>
      <c r="G85">
        <v>2013</v>
      </c>
      <c r="H85" s="2">
        <v>42735</v>
      </c>
      <c r="I85">
        <v>15</v>
      </c>
      <c r="J85">
        <v>110717</v>
      </c>
      <c r="K85" s="1" t="s">
        <v>3</v>
      </c>
      <c r="L85">
        <v>9.5400000000000009</v>
      </c>
      <c r="M85">
        <v>0.63500000000000001</v>
      </c>
      <c r="N85">
        <f t="shared" si="1"/>
        <v>2016</v>
      </c>
    </row>
    <row r="86" spans="1:14" x14ac:dyDescent="0.3">
      <c r="A86">
        <v>2</v>
      </c>
      <c r="B86" s="1" t="s">
        <v>290</v>
      </c>
      <c r="C86" t="s">
        <v>313</v>
      </c>
      <c r="E86" t="s">
        <v>111</v>
      </c>
      <c r="F86" t="s">
        <v>22</v>
      </c>
      <c r="G86">
        <v>2013</v>
      </c>
      <c r="H86" s="2">
        <v>42004</v>
      </c>
      <c r="I86">
        <v>15</v>
      </c>
      <c r="J86">
        <v>115286</v>
      </c>
      <c r="K86" s="1" t="s">
        <v>3</v>
      </c>
      <c r="L86">
        <v>9.5400000000000009</v>
      </c>
      <c r="M86">
        <v>0.63500000000000001</v>
      </c>
      <c r="N86">
        <f t="shared" si="1"/>
        <v>2014</v>
      </c>
    </row>
    <row r="87" spans="1:14" x14ac:dyDescent="0.3">
      <c r="A87">
        <v>24</v>
      </c>
      <c r="B87" s="1" t="s">
        <v>290</v>
      </c>
      <c r="C87" t="s">
        <v>293</v>
      </c>
      <c r="E87" t="s">
        <v>114</v>
      </c>
      <c r="F87" t="s">
        <v>22</v>
      </c>
      <c r="G87">
        <v>2013</v>
      </c>
      <c r="H87" s="2">
        <v>42735</v>
      </c>
      <c r="I87">
        <v>15</v>
      </c>
      <c r="J87">
        <v>110719</v>
      </c>
      <c r="K87" s="1" t="s">
        <v>3</v>
      </c>
      <c r="L87">
        <v>9.5400000000000009</v>
      </c>
      <c r="M87">
        <v>0.63500000000000001</v>
      </c>
      <c r="N87">
        <f t="shared" si="1"/>
        <v>2016</v>
      </c>
    </row>
    <row r="88" spans="1:14" x14ac:dyDescent="0.3">
      <c r="A88">
        <v>3</v>
      </c>
      <c r="B88" s="1" t="s">
        <v>287</v>
      </c>
      <c r="C88" t="s">
        <v>291</v>
      </c>
      <c r="E88" t="s">
        <v>111</v>
      </c>
      <c r="F88" t="s">
        <v>22</v>
      </c>
      <c r="G88">
        <v>2013</v>
      </c>
      <c r="H88" s="2">
        <v>42004</v>
      </c>
      <c r="I88">
        <v>15</v>
      </c>
      <c r="J88">
        <v>115391</v>
      </c>
      <c r="K88" s="1" t="s">
        <v>3</v>
      </c>
      <c r="L88">
        <v>9.5400000000000009</v>
      </c>
      <c r="M88">
        <v>0.63500000000000001</v>
      </c>
      <c r="N88">
        <f t="shared" si="1"/>
        <v>2014</v>
      </c>
    </row>
    <row r="89" spans="1:14" x14ac:dyDescent="0.3">
      <c r="A89">
        <v>13</v>
      </c>
      <c r="B89" s="1" t="s">
        <v>149</v>
      </c>
      <c r="C89" t="s">
        <v>292</v>
      </c>
      <c r="E89" t="s">
        <v>152</v>
      </c>
      <c r="F89" t="s">
        <v>22</v>
      </c>
      <c r="G89">
        <v>2014</v>
      </c>
      <c r="H89" s="2">
        <v>43070</v>
      </c>
      <c r="I89">
        <v>50</v>
      </c>
      <c r="J89">
        <v>108000</v>
      </c>
      <c r="K89" s="1" t="s">
        <v>3</v>
      </c>
      <c r="L89">
        <v>9.5400000000000009</v>
      </c>
      <c r="M89">
        <v>0.63500000000000001</v>
      </c>
      <c r="N89">
        <f t="shared" si="1"/>
        <v>2017</v>
      </c>
    </row>
    <row r="90" spans="1:14" x14ac:dyDescent="0.3">
      <c r="A90">
        <v>22</v>
      </c>
      <c r="B90" s="1" t="s">
        <v>290</v>
      </c>
      <c r="C90" t="s">
        <v>311</v>
      </c>
      <c r="E90" t="s">
        <v>152</v>
      </c>
      <c r="F90" t="s">
        <v>22</v>
      </c>
      <c r="G90">
        <v>2013</v>
      </c>
      <c r="H90" s="2">
        <v>42735</v>
      </c>
      <c r="I90">
        <v>15</v>
      </c>
      <c r="J90">
        <v>110715</v>
      </c>
      <c r="K90" s="1" t="s">
        <v>3</v>
      </c>
      <c r="L90">
        <v>9.5400000000000009</v>
      </c>
      <c r="M90">
        <v>0.63500000000000001</v>
      </c>
      <c r="N90">
        <f t="shared" si="1"/>
        <v>2016</v>
      </c>
    </row>
    <row r="91" spans="1:14" x14ac:dyDescent="0.3">
      <c r="A91">
        <v>13</v>
      </c>
      <c r="B91" s="1" t="s">
        <v>287</v>
      </c>
      <c r="C91" t="s">
        <v>289</v>
      </c>
      <c r="E91" t="s">
        <v>111</v>
      </c>
      <c r="F91" t="s">
        <v>22</v>
      </c>
      <c r="G91">
        <v>2013</v>
      </c>
      <c r="H91" s="2">
        <v>42369</v>
      </c>
      <c r="I91">
        <v>15</v>
      </c>
      <c r="J91">
        <v>113070</v>
      </c>
      <c r="K91" s="1" t="s">
        <v>3</v>
      </c>
      <c r="L91">
        <v>9.5400000000000009</v>
      </c>
      <c r="M91">
        <v>0.63500000000000001</v>
      </c>
      <c r="N91">
        <f t="shared" si="1"/>
        <v>2015</v>
      </c>
    </row>
    <row r="92" spans="1:14" x14ac:dyDescent="0.3">
      <c r="A92">
        <v>12</v>
      </c>
      <c r="B92" s="1" t="s">
        <v>290</v>
      </c>
      <c r="C92" t="s">
        <v>291</v>
      </c>
      <c r="E92" t="s">
        <v>111</v>
      </c>
      <c r="F92" t="s">
        <v>22</v>
      </c>
      <c r="G92">
        <v>2013</v>
      </c>
      <c r="H92" s="2">
        <v>42369</v>
      </c>
      <c r="I92">
        <v>15</v>
      </c>
      <c r="J92">
        <v>112981</v>
      </c>
      <c r="K92" s="1" t="s">
        <v>3</v>
      </c>
      <c r="L92">
        <v>9.5400000000000009</v>
      </c>
      <c r="M92">
        <v>0.63500000000000001</v>
      </c>
      <c r="N92">
        <f t="shared" si="1"/>
        <v>2015</v>
      </c>
    </row>
    <row r="93" spans="1:14" x14ac:dyDescent="0.3">
      <c r="A93">
        <v>30</v>
      </c>
      <c r="B93" s="1" t="s">
        <v>287</v>
      </c>
      <c r="C93" t="s">
        <v>304</v>
      </c>
      <c r="E93" t="s">
        <v>114</v>
      </c>
      <c r="F93" t="s">
        <v>22</v>
      </c>
      <c r="G93">
        <v>2013</v>
      </c>
      <c r="H93" s="2">
        <v>43100</v>
      </c>
      <c r="I93">
        <v>15</v>
      </c>
      <c r="J93">
        <v>108590</v>
      </c>
      <c r="K93" s="1" t="s">
        <v>3</v>
      </c>
      <c r="L93">
        <v>9.5400000000000009</v>
      </c>
      <c r="M93">
        <v>0.63500000000000001</v>
      </c>
      <c r="N93">
        <f t="shared" si="1"/>
        <v>2017</v>
      </c>
    </row>
    <row r="94" spans="1:14" x14ac:dyDescent="0.3">
      <c r="A94">
        <v>2</v>
      </c>
      <c r="B94" s="1" t="s">
        <v>297</v>
      </c>
      <c r="C94" t="s">
        <v>309</v>
      </c>
      <c r="E94" t="s">
        <v>299</v>
      </c>
      <c r="F94" t="s">
        <v>22</v>
      </c>
      <c r="G94">
        <v>2014</v>
      </c>
      <c r="H94" s="2">
        <v>42339</v>
      </c>
      <c r="I94">
        <v>5</v>
      </c>
      <c r="J94">
        <v>79513</v>
      </c>
      <c r="K94" s="1" t="s">
        <v>3</v>
      </c>
      <c r="L94">
        <v>9.5400000000000009</v>
      </c>
      <c r="M94">
        <v>0.63500000000000001</v>
      </c>
      <c r="N94">
        <f t="shared" si="1"/>
        <v>2015</v>
      </c>
    </row>
    <row r="95" spans="1:14" x14ac:dyDescent="0.3">
      <c r="A95">
        <v>2</v>
      </c>
      <c r="B95" s="1" t="s">
        <v>290</v>
      </c>
      <c r="C95" t="s">
        <v>313</v>
      </c>
      <c r="E95" t="s">
        <v>111</v>
      </c>
      <c r="F95" t="s">
        <v>22</v>
      </c>
      <c r="G95">
        <v>2013</v>
      </c>
      <c r="H95" s="2">
        <v>42004</v>
      </c>
      <c r="I95">
        <v>15</v>
      </c>
      <c r="J95">
        <v>115286</v>
      </c>
      <c r="K95" s="1" t="s">
        <v>3</v>
      </c>
      <c r="L95">
        <v>9.5400000000000009</v>
      </c>
      <c r="M95">
        <v>0.63500000000000001</v>
      </c>
      <c r="N95">
        <f t="shared" si="1"/>
        <v>2014</v>
      </c>
    </row>
    <row r="96" spans="1:14" x14ac:dyDescent="0.3">
      <c r="A96">
        <v>29</v>
      </c>
      <c r="B96" s="1" t="s">
        <v>290</v>
      </c>
      <c r="C96" t="s">
        <v>305</v>
      </c>
      <c r="E96" t="s">
        <v>114</v>
      </c>
      <c r="F96" t="s">
        <v>22</v>
      </c>
      <c r="G96">
        <v>2013</v>
      </c>
      <c r="H96" s="2">
        <v>43100</v>
      </c>
      <c r="I96">
        <v>15</v>
      </c>
      <c r="J96">
        <v>108506</v>
      </c>
      <c r="K96" s="1" t="s">
        <v>3</v>
      </c>
      <c r="L96">
        <v>9.5400000000000009</v>
      </c>
      <c r="M96">
        <v>0.63500000000000001</v>
      </c>
      <c r="N96">
        <f t="shared" si="1"/>
        <v>2017</v>
      </c>
    </row>
    <row r="97" spans="1:14" x14ac:dyDescent="0.3">
      <c r="A97">
        <v>11</v>
      </c>
      <c r="B97" s="1" t="s">
        <v>290</v>
      </c>
      <c r="C97" t="s">
        <v>295</v>
      </c>
      <c r="E97" t="s">
        <v>111</v>
      </c>
      <c r="F97" t="s">
        <v>22</v>
      </c>
      <c r="G97">
        <v>2013</v>
      </c>
      <c r="H97" s="2">
        <v>42369</v>
      </c>
      <c r="I97">
        <v>15</v>
      </c>
      <c r="J97">
        <v>112979</v>
      </c>
      <c r="K97" s="1" t="s">
        <v>3</v>
      </c>
      <c r="L97">
        <v>9.5400000000000009</v>
      </c>
      <c r="M97">
        <v>0.63500000000000001</v>
      </c>
      <c r="N97">
        <f t="shared" si="1"/>
        <v>2015</v>
      </c>
    </row>
    <row r="98" spans="1:14" x14ac:dyDescent="0.3">
      <c r="A98">
        <v>9</v>
      </c>
      <c r="B98" s="1" t="s">
        <v>290</v>
      </c>
      <c r="C98" t="s">
        <v>300</v>
      </c>
      <c r="E98" t="s">
        <v>111</v>
      </c>
      <c r="F98" t="s">
        <v>22</v>
      </c>
      <c r="G98">
        <v>2013</v>
      </c>
      <c r="H98" s="2">
        <v>42369</v>
      </c>
      <c r="I98">
        <v>15</v>
      </c>
      <c r="J98">
        <v>112977</v>
      </c>
      <c r="K98" s="1" t="s">
        <v>3</v>
      </c>
      <c r="L98">
        <v>9.5400000000000009</v>
      </c>
      <c r="M98">
        <v>0.63500000000000001</v>
      </c>
      <c r="N98">
        <f t="shared" si="1"/>
        <v>2015</v>
      </c>
    </row>
    <row r="99" spans="1:14" x14ac:dyDescent="0.3">
      <c r="A99">
        <v>8</v>
      </c>
      <c r="B99" s="1" t="s">
        <v>324</v>
      </c>
      <c r="C99" t="s">
        <v>325</v>
      </c>
      <c r="D99" t="s">
        <v>326</v>
      </c>
      <c r="E99" t="s">
        <v>327</v>
      </c>
      <c r="F99" t="s">
        <v>22</v>
      </c>
      <c r="G99">
        <v>2017</v>
      </c>
      <c r="H99" s="2">
        <v>43837</v>
      </c>
      <c r="I99">
        <v>30</v>
      </c>
      <c r="J99">
        <v>114005</v>
      </c>
      <c r="K99" s="1" t="s">
        <v>2</v>
      </c>
      <c r="L99">
        <v>9.68</v>
      </c>
      <c r="M99">
        <v>0.73499999999999999</v>
      </c>
      <c r="N99">
        <f t="shared" si="1"/>
        <v>2020</v>
      </c>
    </row>
    <row r="100" spans="1:14" x14ac:dyDescent="0.3">
      <c r="A100">
        <v>6</v>
      </c>
      <c r="B100" s="1" t="s">
        <v>81</v>
      </c>
      <c r="C100" t="s">
        <v>334</v>
      </c>
      <c r="D100" t="s">
        <v>335</v>
      </c>
      <c r="E100" t="s">
        <v>336</v>
      </c>
      <c r="F100" t="s">
        <v>22</v>
      </c>
      <c r="G100">
        <v>2018</v>
      </c>
      <c r="H100" s="2">
        <v>44208</v>
      </c>
      <c r="I100">
        <v>15</v>
      </c>
      <c r="J100">
        <v>62805</v>
      </c>
      <c r="K100" s="1" t="s">
        <v>2</v>
      </c>
      <c r="L100">
        <v>9.68</v>
      </c>
      <c r="M100">
        <v>0.73499999999999999</v>
      </c>
      <c r="N100">
        <f t="shared" si="1"/>
        <v>2021</v>
      </c>
    </row>
    <row r="101" spans="1:14" x14ac:dyDescent="0.3">
      <c r="A101">
        <v>24</v>
      </c>
      <c r="B101" s="1" t="s">
        <v>324</v>
      </c>
      <c r="C101" t="s">
        <v>337</v>
      </c>
      <c r="D101" t="s">
        <v>338</v>
      </c>
      <c r="E101" t="s">
        <v>336</v>
      </c>
      <c r="F101" t="s">
        <v>22</v>
      </c>
      <c r="G101">
        <v>2017</v>
      </c>
      <c r="H101" s="2">
        <v>44565</v>
      </c>
      <c r="I101">
        <v>25</v>
      </c>
      <c r="J101">
        <v>109491</v>
      </c>
      <c r="K101" s="1" t="s">
        <v>2</v>
      </c>
      <c r="L101">
        <v>9.68</v>
      </c>
      <c r="M101">
        <v>0.73499999999999999</v>
      </c>
      <c r="N101">
        <f t="shared" si="1"/>
        <v>2022</v>
      </c>
    </row>
    <row r="102" spans="1:14" x14ac:dyDescent="0.3">
      <c r="A102">
        <v>20</v>
      </c>
      <c r="B102" s="1" t="s">
        <v>25</v>
      </c>
      <c r="C102" t="s">
        <v>339</v>
      </c>
      <c r="D102" t="s">
        <v>340</v>
      </c>
      <c r="E102" t="s">
        <v>336</v>
      </c>
      <c r="F102" t="s">
        <v>22</v>
      </c>
      <c r="G102">
        <v>2017</v>
      </c>
      <c r="H102" s="2">
        <v>44573</v>
      </c>
      <c r="I102">
        <v>20</v>
      </c>
      <c r="J102">
        <v>109491</v>
      </c>
      <c r="K102" s="1" t="s">
        <v>2</v>
      </c>
      <c r="L102">
        <v>9.68</v>
      </c>
      <c r="M102">
        <v>0.73499999999999999</v>
      </c>
      <c r="N102">
        <f t="shared" si="1"/>
        <v>2022</v>
      </c>
    </row>
    <row r="103" spans="1:14" x14ac:dyDescent="0.3">
      <c r="A103">
        <v>15</v>
      </c>
      <c r="B103" s="1" t="s">
        <v>25</v>
      </c>
      <c r="C103" t="s">
        <v>343</v>
      </c>
      <c r="D103" t="s">
        <v>344</v>
      </c>
      <c r="E103" t="s">
        <v>336</v>
      </c>
      <c r="F103" t="s">
        <v>22</v>
      </c>
      <c r="G103">
        <v>2017</v>
      </c>
      <c r="H103" s="2">
        <v>44208</v>
      </c>
      <c r="I103">
        <v>15</v>
      </c>
      <c r="J103">
        <v>111725</v>
      </c>
      <c r="K103" s="1" t="s">
        <v>2</v>
      </c>
      <c r="L103">
        <v>9.68</v>
      </c>
      <c r="M103">
        <v>0.73499999999999999</v>
      </c>
      <c r="N103">
        <f t="shared" si="1"/>
        <v>2021</v>
      </c>
    </row>
    <row r="104" spans="1:14" x14ac:dyDescent="0.3">
      <c r="A104">
        <v>19</v>
      </c>
      <c r="B104" s="1" t="s">
        <v>149</v>
      </c>
      <c r="C104" t="s">
        <v>346</v>
      </c>
      <c r="E104" t="s">
        <v>327</v>
      </c>
      <c r="F104" t="s">
        <v>22</v>
      </c>
      <c r="G104">
        <v>2014</v>
      </c>
      <c r="H104" s="2">
        <v>43435</v>
      </c>
      <c r="I104">
        <v>25</v>
      </c>
      <c r="J104">
        <v>106050</v>
      </c>
      <c r="K104" s="1" t="s">
        <v>2</v>
      </c>
      <c r="L104">
        <v>9.68</v>
      </c>
      <c r="M104">
        <v>0.73499999999999999</v>
      </c>
      <c r="N104">
        <f t="shared" si="1"/>
        <v>2018</v>
      </c>
    </row>
    <row r="105" spans="1:14" x14ac:dyDescent="0.3">
      <c r="A105">
        <v>28</v>
      </c>
      <c r="B105" s="1" t="s">
        <v>19</v>
      </c>
      <c r="C105" t="s">
        <v>347</v>
      </c>
      <c r="E105" t="s">
        <v>336</v>
      </c>
      <c r="F105" t="s">
        <v>22</v>
      </c>
      <c r="G105">
        <v>2014</v>
      </c>
      <c r="H105" s="2">
        <v>43435</v>
      </c>
      <c r="I105">
        <v>15</v>
      </c>
      <c r="J105">
        <v>106429</v>
      </c>
      <c r="K105" s="1" t="s">
        <v>2</v>
      </c>
      <c r="L105">
        <v>9.68</v>
      </c>
      <c r="M105">
        <v>0.73499999999999999</v>
      </c>
      <c r="N105">
        <f t="shared" si="1"/>
        <v>2018</v>
      </c>
    </row>
    <row r="106" spans="1:14" x14ac:dyDescent="0.3">
      <c r="A106">
        <v>14</v>
      </c>
      <c r="B106" s="1" t="s">
        <v>19</v>
      </c>
      <c r="C106" t="s">
        <v>348</v>
      </c>
      <c r="E106" t="s">
        <v>336</v>
      </c>
      <c r="F106" t="s">
        <v>22</v>
      </c>
      <c r="G106">
        <v>2014</v>
      </c>
      <c r="H106" s="2">
        <v>43070</v>
      </c>
      <c r="I106">
        <v>15</v>
      </c>
      <c r="J106">
        <v>108032</v>
      </c>
      <c r="K106" s="1" t="s">
        <v>2</v>
      </c>
      <c r="L106">
        <v>9.68</v>
      </c>
      <c r="M106">
        <v>0.73499999999999999</v>
      </c>
      <c r="N106">
        <f t="shared" si="1"/>
        <v>2017</v>
      </c>
    </row>
    <row r="107" spans="1:14" x14ac:dyDescent="0.3">
      <c r="A107">
        <v>8</v>
      </c>
      <c r="B107" s="1" t="s">
        <v>19</v>
      </c>
      <c r="C107" t="s">
        <v>349</v>
      </c>
      <c r="E107" t="s">
        <v>336</v>
      </c>
      <c r="F107" t="s">
        <v>22</v>
      </c>
      <c r="G107">
        <v>2014</v>
      </c>
      <c r="H107" s="2">
        <v>43070</v>
      </c>
      <c r="I107">
        <v>10</v>
      </c>
      <c r="J107">
        <v>107330</v>
      </c>
      <c r="K107" s="1" t="s">
        <v>2</v>
      </c>
      <c r="L107">
        <v>9.68</v>
      </c>
      <c r="M107">
        <v>0.73499999999999999</v>
      </c>
      <c r="N107">
        <f t="shared" si="1"/>
        <v>2017</v>
      </c>
    </row>
    <row r="108" spans="1:14" x14ac:dyDescent="0.3">
      <c r="A108">
        <v>9</v>
      </c>
      <c r="B108" s="1" t="s">
        <v>149</v>
      </c>
      <c r="C108" t="s">
        <v>350</v>
      </c>
      <c r="E108" t="s">
        <v>327</v>
      </c>
      <c r="F108" t="s">
        <v>22</v>
      </c>
      <c r="G108">
        <v>2014</v>
      </c>
      <c r="H108" s="2">
        <v>43070</v>
      </c>
      <c r="I108">
        <v>25</v>
      </c>
      <c r="J108">
        <v>107400</v>
      </c>
      <c r="K108" s="1" t="s">
        <v>2</v>
      </c>
      <c r="L108">
        <v>9.68</v>
      </c>
      <c r="M108">
        <v>0.73499999999999999</v>
      </c>
      <c r="N108">
        <f t="shared" si="1"/>
        <v>2017</v>
      </c>
    </row>
    <row r="109" spans="1:14" x14ac:dyDescent="0.3">
      <c r="A109">
        <v>8</v>
      </c>
      <c r="B109" s="1" t="s">
        <v>19</v>
      </c>
      <c r="C109" t="s">
        <v>349</v>
      </c>
      <c r="E109" t="s">
        <v>336</v>
      </c>
      <c r="F109" t="s">
        <v>22</v>
      </c>
      <c r="G109">
        <v>2014</v>
      </c>
      <c r="H109" s="2">
        <v>43070</v>
      </c>
      <c r="I109">
        <v>10</v>
      </c>
      <c r="J109">
        <v>107330</v>
      </c>
      <c r="K109" s="1" t="s">
        <v>2</v>
      </c>
      <c r="L109">
        <v>9.68</v>
      </c>
      <c r="M109">
        <v>0.73499999999999999</v>
      </c>
      <c r="N109">
        <f t="shared" si="1"/>
        <v>2017</v>
      </c>
    </row>
    <row r="110" spans="1:14" x14ac:dyDescent="0.3">
      <c r="A110">
        <v>9</v>
      </c>
      <c r="B110" s="1" t="s">
        <v>149</v>
      </c>
      <c r="C110" t="s">
        <v>350</v>
      </c>
      <c r="E110" t="s">
        <v>327</v>
      </c>
      <c r="F110" t="s">
        <v>22</v>
      </c>
      <c r="G110">
        <v>2014</v>
      </c>
      <c r="H110" s="2">
        <v>43070</v>
      </c>
      <c r="I110">
        <v>25</v>
      </c>
      <c r="J110">
        <v>107400</v>
      </c>
      <c r="K110" s="1" t="s">
        <v>2</v>
      </c>
      <c r="L110">
        <v>9.68</v>
      </c>
      <c r="M110">
        <v>0.73499999999999999</v>
      </c>
      <c r="N110">
        <f t="shared" si="1"/>
        <v>2017</v>
      </c>
    </row>
    <row r="111" spans="1:14" x14ac:dyDescent="0.3">
      <c r="A111">
        <v>14</v>
      </c>
      <c r="B111" s="1" t="s">
        <v>19</v>
      </c>
      <c r="C111" t="s">
        <v>348</v>
      </c>
      <c r="E111" t="s">
        <v>336</v>
      </c>
      <c r="F111" t="s">
        <v>22</v>
      </c>
      <c r="G111">
        <v>2014</v>
      </c>
      <c r="H111" s="2">
        <v>43070</v>
      </c>
      <c r="I111">
        <v>15</v>
      </c>
      <c r="J111">
        <v>108032</v>
      </c>
      <c r="K111" s="1" t="s">
        <v>2</v>
      </c>
      <c r="L111">
        <v>9.68</v>
      </c>
      <c r="M111">
        <v>0.73499999999999999</v>
      </c>
      <c r="N111">
        <f t="shared" si="1"/>
        <v>2017</v>
      </c>
    </row>
    <row r="112" spans="1:14" x14ac:dyDescent="0.3">
      <c r="A112">
        <v>19</v>
      </c>
      <c r="B112" s="1" t="s">
        <v>149</v>
      </c>
      <c r="C112" t="s">
        <v>346</v>
      </c>
      <c r="E112" t="s">
        <v>327</v>
      </c>
      <c r="F112" t="s">
        <v>22</v>
      </c>
      <c r="G112">
        <v>2014</v>
      </c>
      <c r="H112" s="2">
        <v>43435</v>
      </c>
      <c r="I112">
        <v>25</v>
      </c>
      <c r="J112">
        <v>106050</v>
      </c>
      <c r="K112" s="1" t="s">
        <v>2</v>
      </c>
      <c r="L112">
        <v>9.68</v>
      </c>
      <c r="M112">
        <v>0.73499999999999999</v>
      </c>
      <c r="N112">
        <f t="shared" si="1"/>
        <v>2018</v>
      </c>
    </row>
    <row r="113" spans="1:14" x14ac:dyDescent="0.3">
      <c r="A113">
        <v>4</v>
      </c>
      <c r="B113" s="1" t="s">
        <v>149</v>
      </c>
      <c r="C113" t="s">
        <v>354</v>
      </c>
      <c r="E113" t="s">
        <v>327</v>
      </c>
      <c r="F113" t="s">
        <v>22</v>
      </c>
      <c r="G113">
        <v>2014</v>
      </c>
      <c r="H113" s="2">
        <v>42705</v>
      </c>
      <c r="I113">
        <v>25</v>
      </c>
      <c r="J113">
        <v>111000</v>
      </c>
      <c r="K113" s="1" t="s">
        <v>2</v>
      </c>
      <c r="L113">
        <v>9.68</v>
      </c>
      <c r="M113">
        <v>0.73499999999999999</v>
      </c>
      <c r="N113">
        <f t="shared" si="1"/>
        <v>2016</v>
      </c>
    </row>
    <row r="114" spans="1:14" x14ac:dyDescent="0.3">
      <c r="A114">
        <v>28</v>
      </c>
      <c r="B114" s="1" t="s">
        <v>19</v>
      </c>
      <c r="C114" t="s">
        <v>347</v>
      </c>
      <c r="E114" t="s">
        <v>336</v>
      </c>
      <c r="F114" t="s">
        <v>22</v>
      </c>
      <c r="G114">
        <v>2014</v>
      </c>
      <c r="H114" s="2">
        <v>43435</v>
      </c>
      <c r="I114">
        <v>15</v>
      </c>
      <c r="J114">
        <v>106429</v>
      </c>
      <c r="K114" s="1" t="s">
        <v>2</v>
      </c>
      <c r="L114">
        <v>9.68</v>
      </c>
      <c r="M114">
        <v>0.73499999999999999</v>
      </c>
      <c r="N114">
        <f t="shared" si="1"/>
        <v>2018</v>
      </c>
    </row>
    <row r="115" spans="1:14" x14ac:dyDescent="0.3">
      <c r="A115">
        <v>3</v>
      </c>
      <c r="B115" s="1" t="s">
        <v>25</v>
      </c>
      <c r="C115" t="s">
        <v>356</v>
      </c>
      <c r="D115" t="s">
        <v>357</v>
      </c>
      <c r="E115" t="s">
        <v>336</v>
      </c>
      <c r="F115" t="s">
        <v>22</v>
      </c>
      <c r="G115">
        <v>2017</v>
      </c>
      <c r="H115" s="2">
        <v>43842</v>
      </c>
      <c r="I115">
        <v>25</v>
      </c>
      <c r="J115">
        <v>114005</v>
      </c>
      <c r="K115" s="1" t="s">
        <v>2</v>
      </c>
      <c r="L115">
        <v>9.68</v>
      </c>
      <c r="M115">
        <v>0.73499999999999999</v>
      </c>
      <c r="N115">
        <f t="shared" si="1"/>
        <v>2020</v>
      </c>
    </row>
    <row r="116" spans="1:14" x14ac:dyDescent="0.3">
      <c r="A116">
        <v>4</v>
      </c>
      <c r="B116" s="1" t="s">
        <v>149</v>
      </c>
      <c r="C116" t="s">
        <v>354</v>
      </c>
      <c r="E116" t="s">
        <v>327</v>
      </c>
      <c r="F116" t="s">
        <v>22</v>
      </c>
      <c r="G116">
        <v>2014</v>
      </c>
      <c r="H116" s="2">
        <v>42705</v>
      </c>
      <c r="I116">
        <v>25</v>
      </c>
      <c r="J116">
        <v>111000</v>
      </c>
      <c r="K116" s="1" t="s">
        <v>2</v>
      </c>
      <c r="L116">
        <v>9.68</v>
      </c>
      <c r="M116">
        <v>0.73499999999999999</v>
      </c>
      <c r="N116">
        <f t="shared" si="1"/>
        <v>2016</v>
      </c>
    </row>
    <row r="117" spans="1:14" x14ac:dyDescent="0.3">
      <c r="A117">
        <v>31</v>
      </c>
      <c r="B117" s="1" t="s">
        <v>71</v>
      </c>
      <c r="C117" t="s">
        <v>376</v>
      </c>
      <c r="E117" t="s">
        <v>377</v>
      </c>
      <c r="F117" t="s">
        <v>22</v>
      </c>
      <c r="G117">
        <v>2013</v>
      </c>
      <c r="H117" s="2">
        <v>43100</v>
      </c>
      <c r="I117">
        <v>5</v>
      </c>
      <c r="J117">
        <v>108593</v>
      </c>
      <c r="K117" s="1" t="s">
        <v>4</v>
      </c>
      <c r="L117">
        <v>25.919999999999995</v>
      </c>
      <c r="M117">
        <v>0.71699999999999997</v>
      </c>
      <c r="N117">
        <f t="shared" si="1"/>
        <v>2017</v>
      </c>
    </row>
    <row r="118" spans="1:14" x14ac:dyDescent="0.3">
      <c r="A118">
        <v>7</v>
      </c>
      <c r="B118" s="1" t="s">
        <v>81</v>
      </c>
      <c r="C118" t="s">
        <v>381</v>
      </c>
      <c r="D118" t="s">
        <v>382</v>
      </c>
      <c r="E118" t="s">
        <v>377</v>
      </c>
      <c r="F118" t="s">
        <v>22</v>
      </c>
      <c r="G118">
        <v>2018</v>
      </c>
      <c r="H118" s="2">
        <v>44208</v>
      </c>
      <c r="I118">
        <v>15</v>
      </c>
      <c r="J118">
        <v>69453</v>
      </c>
      <c r="K118" s="1" t="s">
        <v>4</v>
      </c>
      <c r="L118">
        <v>25.919999999999995</v>
      </c>
      <c r="M118">
        <v>0.71699999999999997</v>
      </c>
      <c r="N118">
        <f t="shared" si="1"/>
        <v>2021</v>
      </c>
    </row>
    <row r="119" spans="1:14" x14ac:dyDescent="0.3">
      <c r="A119">
        <v>4</v>
      </c>
      <c r="B119" s="1" t="s">
        <v>71</v>
      </c>
      <c r="C119" t="s">
        <v>383</v>
      </c>
      <c r="E119" t="s">
        <v>384</v>
      </c>
      <c r="F119" t="s">
        <v>22</v>
      </c>
      <c r="G119">
        <v>2013</v>
      </c>
      <c r="H119" s="2">
        <v>42369</v>
      </c>
      <c r="I119">
        <v>10</v>
      </c>
      <c r="J119">
        <v>112970</v>
      </c>
      <c r="K119" s="1" t="s">
        <v>4</v>
      </c>
      <c r="L119">
        <v>25.919999999999995</v>
      </c>
      <c r="M119">
        <v>0.71699999999999997</v>
      </c>
      <c r="N119">
        <f t="shared" si="1"/>
        <v>2015</v>
      </c>
    </row>
    <row r="120" spans="1:14" x14ac:dyDescent="0.3">
      <c r="A120">
        <v>14</v>
      </c>
      <c r="B120" s="1" t="s">
        <v>71</v>
      </c>
      <c r="C120" t="s">
        <v>387</v>
      </c>
      <c r="E120" t="s">
        <v>384</v>
      </c>
      <c r="F120" t="s">
        <v>22</v>
      </c>
      <c r="G120">
        <v>2013</v>
      </c>
      <c r="H120" s="2">
        <v>42735</v>
      </c>
      <c r="I120">
        <v>5</v>
      </c>
      <c r="J120">
        <v>110690</v>
      </c>
      <c r="K120" s="1" t="s">
        <v>4</v>
      </c>
      <c r="L120">
        <v>25.919999999999995</v>
      </c>
      <c r="M120">
        <v>0.71699999999999997</v>
      </c>
      <c r="N120">
        <f t="shared" si="1"/>
        <v>2016</v>
      </c>
    </row>
    <row r="121" spans="1:14" x14ac:dyDescent="0.3">
      <c r="A121">
        <v>18</v>
      </c>
      <c r="B121" s="1" t="s">
        <v>71</v>
      </c>
      <c r="C121" t="s">
        <v>388</v>
      </c>
      <c r="E121" t="s">
        <v>377</v>
      </c>
      <c r="F121" t="s">
        <v>22</v>
      </c>
      <c r="G121">
        <v>2013</v>
      </c>
      <c r="H121" s="2">
        <v>42735</v>
      </c>
      <c r="I121">
        <v>25</v>
      </c>
      <c r="J121">
        <v>110694</v>
      </c>
      <c r="K121" s="1" t="s">
        <v>4</v>
      </c>
      <c r="L121">
        <v>25.919999999999995</v>
      </c>
      <c r="M121">
        <v>0.71699999999999997</v>
      </c>
      <c r="N121">
        <f t="shared" si="1"/>
        <v>2016</v>
      </c>
    </row>
    <row r="122" spans="1:14" x14ac:dyDescent="0.3">
      <c r="A122">
        <v>1</v>
      </c>
      <c r="B122" s="1" t="s">
        <v>19</v>
      </c>
      <c r="C122" t="s">
        <v>389</v>
      </c>
      <c r="D122" t="s">
        <v>390</v>
      </c>
      <c r="E122" t="s">
        <v>384</v>
      </c>
      <c r="F122" t="s">
        <v>22</v>
      </c>
      <c r="G122">
        <v>2015</v>
      </c>
      <c r="H122" s="2">
        <v>42381</v>
      </c>
      <c r="I122">
        <v>5</v>
      </c>
      <c r="J122">
        <v>130233</v>
      </c>
      <c r="K122" s="1" t="s">
        <v>4</v>
      </c>
      <c r="L122">
        <v>25.919999999999995</v>
      </c>
      <c r="M122">
        <v>0.71699999999999997</v>
      </c>
      <c r="N122">
        <f t="shared" si="1"/>
        <v>2016</v>
      </c>
    </row>
    <row r="123" spans="1:14" x14ac:dyDescent="0.3">
      <c r="A123">
        <v>7</v>
      </c>
      <c r="B123" s="1" t="s">
        <v>71</v>
      </c>
      <c r="C123" t="s">
        <v>391</v>
      </c>
      <c r="E123" t="s">
        <v>377</v>
      </c>
      <c r="F123" t="s">
        <v>22</v>
      </c>
      <c r="G123">
        <v>2013</v>
      </c>
      <c r="H123" s="2">
        <v>42369</v>
      </c>
      <c r="I123">
        <v>5</v>
      </c>
      <c r="J123">
        <v>112974</v>
      </c>
      <c r="K123" s="1" t="s">
        <v>4</v>
      </c>
      <c r="L123">
        <v>25.919999999999995</v>
      </c>
      <c r="M123">
        <v>0.71699999999999997</v>
      </c>
      <c r="N123">
        <f t="shared" si="1"/>
        <v>2015</v>
      </c>
    </row>
    <row r="124" spans="1:14" x14ac:dyDescent="0.3">
      <c r="A124">
        <v>10</v>
      </c>
      <c r="B124" s="1" t="s">
        <v>392</v>
      </c>
      <c r="C124" t="s">
        <v>393</v>
      </c>
      <c r="E124" t="s">
        <v>377</v>
      </c>
      <c r="F124" t="s">
        <v>22</v>
      </c>
      <c r="G124">
        <v>2013</v>
      </c>
      <c r="H124" s="2">
        <v>42369</v>
      </c>
      <c r="I124">
        <v>25</v>
      </c>
      <c r="J124">
        <v>112977</v>
      </c>
      <c r="K124" s="1" t="s">
        <v>4</v>
      </c>
      <c r="L124">
        <v>25.919999999999995</v>
      </c>
      <c r="M124">
        <v>0.71699999999999997</v>
      </c>
      <c r="N124">
        <f t="shared" si="1"/>
        <v>2015</v>
      </c>
    </row>
    <row r="125" spans="1:14" x14ac:dyDescent="0.3">
      <c r="A125">
        <v>32</v>
      </c>
      <c r="B125" s="1" t="s">
        <v>71</v>
      </c>
      <c r="C125" t="s">
        <v>397</v>
      </c>
      <c r="E125" t="s">
        <v>377</v>
      </c>
      <c r="F125" t="s">
        <v>22</v>
      </c>
      <c r="G125">
        <v>2013</v>
      </c>
      <c r="H125" s="2">
        <v>43100</v>
      </c>
      <c r="I125">
        <v>5</v>
      </c>
      <c r="J125">
        <v>108594</v>
      </c>
      <c r="K125" s="1" t="s">
        <v>4</v>
      </c>
      <c r="L125">
        <v>25.919999999999995</v>
      </c>
      <c r="M125">
        <v>0.71699999999999997</v>
      </c>
      <c r="N125">
        <f t="shared" si="1"/>
        <v>2017</v>
      </c>
    </row>
    <row r="126" spans="1:14" x14ac:dyDescent="0.3">
      <c r="A126">
        <v>8</v>
      </c>
      <c r="B126" s="1" t="s">
        <v>71</v>
      </c>
      <c r="C126" t="s">
        <v>398</v>
      </c>
      <c r="E126" t="s">
        <v>384</v>
      </c>
      <c r="F126" t="s">
        <v>22</v>
      </c>
      <c r="G126">
        <v>2013</v>
      </c>
      <c r="H126" s="2">
        <v>42369</v>
      </c>
      <c r="I126">
        <v>5</v>
      </c>
      <c r="J126">
        <v>112975</v>
      </c>
      <c r="K126" s="1" t="s">
        <v>4</v>
      </c>
      <c r="L126">
        <v>25.919999999999995</v>
      </c>
      <c r="M126">
        <v>0.71699999999999997</v>
      </c>
      <c r="N126">
        <f t="shared" si="1"/>
        <v>2015</v>
      </c>
    </row>
    <row r="127" spans="1:14" x14ac:dyDescent="0.3">
      <c r="A127">
        <v>9</v>
      </c>
      <c r="B127" s="1" t="s">
        <v>81</v>
      </c>
      <c r="C127" t="s">
        <v>399</v>
      </c>
      <c r="D127" t="s">
        <v>400</v>
      </c>
      <c r="E127" t="s">
        <v>384</v>
      </c>
      <c r="F127" t="s">
        <v>22</v>
      </c>
      <c r="G127">
        <v>2018</v>
      </c>
      <c r="H127" s="2">
        <v>44573</v>
      </c>
      <c r="I127">
        <v>17</v>
      </c>
      <c r="J127">
        <v>58901</v>
      </c>
      <c r="K127" s="1" t="s">
        <v>4</v>
      </c>
      <c r="L127">
        <v>25.919999999999995</v>
      </c>
      <c r="M127">
        <v>0.71699999999999997</v>
      </c>
      <c r="N127">
        <f t="shared" si="1"/>
        <v>2022</v>
      </c>
    </row>
    <row r="128" spans="1:14" x14ac:dyDescent="0.3">
      <c r="A128">
        <v>8</v>
      </c>
      <c r="B128" s="1" t="s">
        <v>81</v>
      </c>
      <c r="C128" t="s">
        <v>401</v>
      </c>
      <c r="D128" t="s">
        <v>402</v>
      </c>
      <c r="E128" t="s">
        <v>384</v>
      </c>
      <c r="F128" t="s">
        <v>22</v>
      </c>
      <c r="G128">
        <v>2018</v>
      </c>
      <c r="H128" s="2">
        <v>44208</v>
      </c>
      <c r="I128">
        <v>15</v>
      </c>
      <c r="J128">
        <v>69853</v>
      </c>
      <c r="K128" s="1" t="s">
        <v>4</v>
      </c>
      <c r="L128">
        <v>25.919999999999995</v>
      </c>
      <c r="M128">
        <v>0.71699999999999997</v>
      </c>
      <c r="N128">
        <f t="shared" si="1"/>
        <v>2021</v>
      </c>
    </row>
    <row r="129" spans="1:14" x14ac:dyDescent="0.3">
      <c r="A129">
        <v>8</v>
      </c>
      <c r="B129" s="1" t="s">
        <v>71</v>
      </c>
      <c r="C129" t="s">
        <v>398</v>
      </c>
      <c r="E129" t="s">
        <v>384</v>
      </c>
      <c r="F129" t="s">
        <v>22</v>
      </c>
      <c r="G129">
        <v>2013</v>
      </c>
      <c r="H129" s="2">
        <v>42369</v>
      </c>
      <c r="I129">
        <v>5</v>
      </c>
      <c r="J129">
        <v>112975</v>
      </c>
      <c r="K129" s="1" t="s">
        <v>4</v>
      </c>
      <c r="L129">
        <v>25.919999999999995</v>
      </c>
      <c r="M129">
        <v>0.71699999999999997</v>
      </c>
      <c r="N129">
        <f t="shared" si="1"/>
        <v>2015</v>
      </c>
    </row>
    <row r="130" spans="1:14" x14ac:dyDescent="0.3">
      <c r="A130">
        <v>14</v>
      </c>
      <c r="B130" s="1" t="s">
        <v>71</v>
      </c>
      <c r="C130" t="s">
        <v>387</v>
      </c>
      <c r="E130" t="s">
        <v>384</v>
      </c>
      <c r="F130" t="s">
        <v>22</v>
      </c>
      <c r="G130">
        <v>2013</v>
      </c>
      <c r="H130" s="2">
        <v>42735</v>
      </c>
      <c r="I130">
        <v>5</v>
      </c>
      <c r="J130">
        <v>110690</v>
      </c>
      <c r="K130" s="1" t="s">
        <v>4</v>
      </c>
      <c r="L130">
        <v>25.919999999999995</v>
      </c>
      <c r="M130">
        <v>0.71699999999999997</v>
      </c>
      <c r="N130">
        <f t="shared" si="1"/>
        <v>2016</v>
      </c>
    </row>
    <row r="131" spans="1:14" x14ac:dyDescent="0.3">
      <c r="A131">
        <v>15</v>
      </c>
      <c r="B131" s="1" t="s">
        <v>71</v>
      </c>
      <c r="C131" t="s">
        <v>403</v>
      </c>
      <c r="E131" t="s">
        <v>384</v>
      </c>
      <c r="F131" t="s">
        <v>22</v>
      </c>
      <c r="G131">
        <v>2013</v>
      </c>
      <c r="H131" s="2">
        <v>42735</v>
      </c>
      <c r="I131">
        <v>10</v>
      </c>
      <c r="J131">
        <v>110691</v>
      </c>
      <c r="K131" s="1" t="s">
        <v>4</v>
      </c>
      <c r="L131">
        <v>25.919999999999995</v>
      </c>
      <c r="M131">
        <v>0.71699999999999997</v>
      </c>
      <c r="N131">
        <f t="shared" ref="N131:N181" si="2">YEAR(H131)</f>
        <v>2016</v>
      </c>
    </row>
    <row r="132" spans="1:14" x14ac:dyDescent="0.3">
      <c r="A132">
        <v>4</v>
      </c>
      <c r="B132" s="1" t="s">
        <v>71</v>
      </c>
      <c r="C132" t="s">
        <v>383</v>
      </c>
      <c r="E132" t="s">
        <v>384</v>
      </c>
      <c r="F132" t="s">
        <v>22</v>
      </c>
      <c r="G132">
        <v>2013</v>
      </c>
      <c r="H132" s="2">
        <v>42369</v>
      </c>
      <c r="I132">
        <v>10</v>
      </c>
      <c r="J132">
        <v>112970</v>
      </c>
      <c r="K132" s="1" t="s">
        <v>4</v>
      </c>
      <c r="L132">
        <v>25.919999999999995</v>
      </c>
      <c r="M132">
        <v>0.71699999999999997</v>
      </c>
      <c r="N132">
        <f t="shared" si="2"/>
        <v>2015</v>
      </c>
    </row>
    <row r="133" spans="1:14" x14ac:dyDescent="0.3">
      <c r="A133">
        <v>16</v>
      </c>
      <c r="B133" s="1" t="s">
        <v>71</v>
      </c>
      <c r="C133" t="s">
        <v>408</v>
      </c>
      <c r="E133" t="s">
        <v>384</v>
      </c>
      <c r="F133" t="s">
        <v>22</v>
      </c>
      <c r="G133">
        <v>2013</v>
      </c>
      <c r="H133" s="2">
        <v>42735</v>
      </c>
      <c r="I133">
        <v>9</v>
      </c>
      <c r="J133">
        <v>110692</v>
      </c>
      <c r="K133" s="1" t="s">
        <v>4</v>
      </c>
      <c r="L133">
        <v>25.919999999999995</v>
      </c>
      <c r="M133">
        <v>0.71699999999999997</v>
      </c>
      <c r="N133">
        <f t="shared" si="2"/>
        <v>2016</v>
      </c>
    </row>
    <row r="134" spans="1:14" x14ac:dyDescent="0.3">
      <c r="A134">
        <v>15</v>
      </c>
      <c r="B134" s="1" t="s">
        <v>71</v>
      </c>
      <c r="C134" t="s">
        <v>403</v>
      </c>
      <c r="E134" t="s">
        <v>384</v>
      </c>
      <c r="F134" t="s">
        <v>22</v>
      </c>
      <c r="G134">
        <v>2013</v>
      </c>
      <c r="H134" s="2">
        <v>42735</v>
      </c>
      <c r="I134">
        <v>10</v>
      </c>
      <c r="J134">
        <v>110691</v>
      </c>
      <c r="K134" s="1" t="s">
        <v>4</v>
      </c>
      <c r="L134">
        <v>25.919999999999995</v>
      </c>
      <c r="M134">
        <v>0.71699999999999997</v>
      </c>
      <c r="N134">
        <f t="shared" si="2"/>
        <v>2016</v>
      </c>
    </row>
    <row r="135" spans="1:14" x14ac:dyDescent="0.3">
      <c r="A135">
        <v>17</v>
      </c>
      <c r="B135" s="1" t="s">
        <v>71</v>
      </c>
      <c r="C135" t="s">
        <v>413</v>
      </c>
      <c r="E135" t="s">
        <v>377</v>
      </c>
      <c r="F135" t="s">
        <v>22</v>
      </c>
      <c r="G135">
        <v>2013</v>
      </c>
      <c r="H135" s="2">
        <v>42735</v>
      </c>
      <c r="I135">
        <v>10</v>
      </c>
      <c r="J135">
        <v>110693</v>
      </c>
      <c r="K135" s="1" t="s">
        <v>4</v>
      </c>
      <c r="L135">
        <v>25.919999999999995</v>
      </c>
      <c r="M135">
        <v>0.71699999999999997</v>
      </c>
      <c r="N135">
        <f t="shared" si="2"/>
        <v>2016</v>
      </c>
    </row>
    <row r="136" spans="1:14" x14ac:dyDescent="0.3">
      <c r="A136">
        <v>10</v>
      </c>
      <c r="B136" s="1" t="s">
        <v>392</v>
      </c>
      <c r="C136" t="s">
        <v>393</v>
      </c>
      <c r="E136" t="s">
        <v>377</v>
      </c>
      <c r="F136" t="s">
        <v>22</v>
      </c>
      <c r="G136">
        <v>2013</v>
      </c>
      <c r="H136" s="2">
        <v>42369</v>
      </c>
      <c r="I136">
        <v>25</v>
      </c>
      <c r="J136">
        <v>112977</v>
      </c>
      <c r="K136" s="1" t="s">
        <v>4</v>
      </c>
      <c r="L136">
        <v>25.919999999999995</v>
      </c>
      <c r="M136">
        <v>0.71699999999999997</v>
      </c>
      <c r="N136">
        <f t="shared" si="2"/>
        <v>2015</v>
      </c>
    </row>
    <row r="137" spans="1:14" x14ac:dyDescent="0.3">
      <c r="A137">
        <v>16</v>
      </c>
      <c r="B137" s="1" t="s">
        <v>71</v>
      </c>
      <c r="C137" t="s">
        <v>408</v>
      </c>
      <c r="E137" t="s">
        <v>384</v>
      </c>
      <c r="F137" t="s">
        <v>22</v>
      </c>
      <c r="G137">
        <v>2013</v>
      </c>
      <c r="H137" s="2">
        <v>42735</v>
      </c>
      <c r="I137">
        <v>9</v>
      </c>
      <c r="J137">
        <v>110692</v>
      </c>
      <c r="K137" s="1" t="s">
        <v>4</v>
      </c>
      <c r="L137">
        <v>25.919999999999995</v>
      </c>
      <c r="M137">
        <v>0.71699999999999997</v>
      </c>
      <c r="N137">
        <f t="shared" si="2"/>
        <v>2016</v>
      </c>
    </row>
    <row r="138" spans="1:14" x14ac:dyDescent="0.3">
      <c r="A138">
        <v>7</v>
      </c>
      <c r="B138" s="1" t="s">
        <v>71</v>
      </c>
      <c r="C138" t="s">
        <v>391</v>
      </c>
      <c r="E138" t="s">
        <v>377</v>
      </c>
      <c r="F138" t="s">
        <v>22</v>
      </c>
      <c r="G138">
        <v>2013</v>
      </c>
      <c r="H138" s="2">
        <v>42369</v>
      </c>
      <c r="I138">
        <v>5</v>
      </c>
      <c r="J138">
        <v>112974</v>
      </c>
      <c r="K138" s="1" t="s">
        <v>4</v>
      </c>
      <c r="L138">
        <v>25.919999999999995</v>
      </c>
      <c r="M138">
        <v>0.71699999999999997</v>
      </c>
      <c r="N138">
        <f t="shared" si="2"/>
        <v>2015</v>
      </c>
    </row>
    <row r="139" spans="1:14" x14ac:dyDescent="0.3">
      <c r="A139">
        <v>22</v>
      </c>
      <c r="B139" s="1" t="s">
        <v>19</v>
      </c>
      <c r="C139" t="s">
        <v>416</v>
      </c>
      <c r="E139" t="s">
        <v>384</v>
      </c>
      <c r="F139" t="s">
        <v>22</v>
      </c>
      <c r="G139">
        <v>2014</v>
      </c>
      <c r="H139" s="2">
        <v>43435</v>
      </c>
      <c r="I139">
        <v>10</v>
      </c>
      <c r="J139">
        <v>106177</v>
      </c>
      <c r="K139" s="1" t="s">
        <v>4</v>
      </c>
      <c r="L139">
        <v>25.919999999999995</v>
      </c>
      <c r="M139">
        <v>0.71699999999999997</v>
      </c>
      <c r="N139">
        <f t="shared" si="2"/>
        <v>2018</v>
      </c>
    </row>
    <row r="140" spans="1:14" x14ac:dyDescent="0.3">
      <c r="A140">
        <v>21</v>
      </c>
      <c r="B140" s="1" t="s">
        <v>38</v>
      </c>
      <c r="C140" t="s">
        <v>417</v>
      </c>
      <c r="E140" t="s">
        <v>418</v>
      </c>
      <c r="F140" t="s">
        <v>22</v>
      </c>
      <c r="G140">
        <v>2014</v>
      </c>
      <c r="H140" s="2">
        <v>43435</v>
      </c>
      <c r="I140">
        <v>15</v>
      </c>
      <c r="J140">
        <v>106096</v>
      </c>
      <c r="K140" s="1" t="s">
        <v>4</v>
      </c>
      <c r="L140">
        <v>25.919999999999995</v>
      </c>
      <c r="M140">
        <v>0.71699999999999997</v>
      </c>
      <c r="N140">
        <f t="shared" si="2"/>
        <v>2018</v>
      </c>
    </row>
    <row r="141" spans="1:14" x14ac:dyDescent="0.3">
      <c r="A141">
        <v>25</v>
      </c>
      <c r="B141" s="1" t="s">
        <v>19</v>
      </c>
      <c r="C141" t="s">
        <v>419</v>
      </c>
      <c r="E141" t="s">
        <v>377</v>
      </c>
      <c r="F141" t="s">
        <v>22</v>
      </c>
      <c r="G141">
        <v>2014</v>
      </c>
      <c r="H141" s="2">
        <v>43435</v>
      </c>
      <c r="I141">
        <v>10</v>
      </c>
      <c r="J141">
        <v>106300</v>
      </c>
      <c r="K141" s="1" t="s">
        <v>4</v>
      </c>
      <c r="L141">
        <v>25.919999999999995</v>
      </c>
      <c r="M141">
        <v>0.71699999999999997</v>
      </c>
      <c r="N141">
        <f t="shared" si="2"/>
        <v>2018</v>
      </c>
    </row>
    <row r="142" spans="1:14" x14ac:dyDescent="0.3">
      <c r="A142">
        <v>12</v>
      </c>
      <c r="B142" s="1" t="s">
        <v>19</v>
      </c>
      <c r="C142" t="s">
        <v>420</v>
      </c>
      <c r="D142" t="s">
        <v>421</v>
      </c>
      <c r="E142" t="s">
        <v>377</v>
      </c>
      <c r="F142" t="s">
        <v>22</v>
      </c>
      <c r="G142">
        <v>2015</v>
      </c>
      <c r="H142" s="2">
        <v>43477</v>
      </c>
      <c r="I142">
        <v>10</v>
      </c>
      <c r="J142">
        <v>122574</v>
      </c>
      <c r="K142" s="1" t="s">
        <v>4</v>
      </c>
      <c r="L142">
        <v>25.919999999999995</v>
      </c>
      <c r="M142">
        <v>0.71699999999999997</v>
      </c>
      <c r="N142">
        <f t="shared" si="2"/>
        <v>2019</v>
      </c>
    </row>
    <row r="143" spans="1:14" x14ac:dyDescent="0.3">
      <c r="A143">
        <v>13</v>
      </c>
      <c r="B143" s="1" t="s">
        <v>324</v>
      </c>
      <c r="C143" t="s">
        <v>422</v>
      </c>
      <c r="D143" t="s">
        <v>423</v>
      </c>
      <c r="E143" t="s">
        <v>377</v>
      </c>
      <c r="F143" t="s">
        <v>22</v>
      </c>
      <c r="G143">
        <v>2015</v>
      </c>
      <c r="H143" s="2">
        <v>43468</v>
      </c>
      <c r="I143">
        <v>45</v>
      </c>
      <c r="J143">
        <v>122574</v>
      </c>
      <c r="K143" s="1" t="s">
        <v>4</v>
      </c>
      <c r="L143">
        <v>25.919999999999995</v>
      </c>
      <c r="M143">
        <v>0.71699999999999997</v>
      </c>
      <c r="N143">
        <f t="shared" si="2"/>
        <v>2019</v>
      </c>
    </row>
    <row r="144" spans="1:14" x14ac:dyDescent="0.3">
      <c r="A144">
        <v>20</v>
      </c>
      <c r="B144" s="1" t="s">
        <v>19</v>
      </c>
      <c r="C144" t="s">
        <v>424</v>
      </c>
      <c r="E144" t="s">
        <v>377</v>
      </c>
      <c r="F144" t="s">
        <v>22</v>
      </c>
      <c r="G144">
        <v>2014</v>
      </c>
      <c r="H144" s="2">
        <v>43435</v>
      </c>
      <c r="I144">
        <v>15</v>
      </c>
      <c r="J144">
        <v>106051</v>
      </c>
      <c r="K144" s="1" t="s">
        <v>4</v>
      </c>
      <c r="L144">
        <v>25.919999999999995</v>
      </c>
      <c r="M144">
        <v>0.71699999999999997</v>
      </c>
      <c r="N144">
        <f t="shared" si="2"/>
        <v>2018</v>
      </c>
    </row>
    <row r="145" spans="1:14" x14ac:dyDescent="0.3">
      <c r="A145">
        <v>11</v>
      </c>
      <c r="B145" s="1" t="s">
        <v>34</v>
      </c>
      <c r="C145" t="s">
        <v>425</v>
      </c>
      <c r="E145" t="s">
        <v>418</v>
      </c>
      <c r="F145" t="s">
        <v>22</v>
      </c>
      <c r="G145">
        <v>2014</v>
      </c>
      <c r="H145" s="2">
        <v>43070</v>
      </c>
      <c r="I145">
        <v>15</v>
      </c>
      <c r="J145">
        <v>107700</v>
      </c>
      <c r="K145" s="1" t="s">
        <v>4</v>
      </c>
      <c r="L145">
        <v>25.919999999999995</v>
      </c>
      <c r="M145">
        <v>0.71699999999999997</v>
      </c>
      <c r="N145">
        <f t="shared" si="2"/>
        <v>2017</v>
      </c>
    </row>
    <row r="146" spans="1:14" x14ac:dyDescent="0.3">
      <c r="A146">
        <v>7</v>
      </c>
      <c r="B146" s="1" t="s">
        <v>19</v>
      </c>
      <c r="C146" t="s">
        <v>426</v>
      </c>
      <c r="E146" t="s">
        <v>377</v>
      </c>
      <c r="F146" t="s">
        <v>22</v>
      </c>
      <c r="G146">
        <v>2014</v>
      </c>
      <c r="H146" s="2">
        <v>43070</v>
      </c>
      <c r="I146">
        <v>10</v>
      </c>
      <c r="J146">
        <v>107096</v>
      </c>
      <c r="K146" s="1" t="s">
        <v>4</v>
      </c>
      <c r="L146">
        <v>25.919999999999995</v>
      </c>
      <c r="M146">
        <v>0.71699999999999997</v>
      </c>
      <c r="N146">
        <f t="shared" si="2"/>
        <v>2017</v>
      </c>
    </row>
    <row r="147" spans="1:14" x14ac:dyDescent="0.3">
      <c r="A147">
        <v>16</v>
      </c>
      <c r="B147" s="1" t="s">
        <v>38</v>
      </c>
      <c r="C147" t="s">
        <v>427</v>
      </c>
      <c r="E147" t="s">
        <v>418</v>
      </c>
      <c r="F147" t="s">
        <v>22</v>
      </c>
      <c r="G147">
        <v>2014</v>
      </c>
      <c r="H147" s="2">
        <v>43435</v>
      </c>
      <c r="I147">
        <v>15</v>
      </c>
      <c r="J147">
        <v>105900</v>
      </c>
      <c r="K147" s="1" t="s">
        <v>4</v>
      </c>
      <c r="L147">
        <v>25.919999999999995</v>
      </c>
      <c r="M147">
        <v>0.71699999999999997</v>
      </c>
      <c r="N147">
        <f t="shared" si="2"/>
        <v>2018</v>
      </c>
    </row>
    <row r="148" spans="1:14" x14ac:dyDescent="0.3">
      <c r="A148">
        <v>18</v>
      </c>
      <c r="B148" s="1" t="s">
        <v>38</v>
      </c>
      <c r="C148" t="s">
        <v>428</v>
      </c>
      <c r="E148" t="s">
        <v>418</v>
      </c>
      <c r="F148" t="s">
        <v>22</v>
      </c>
      <c r="G148">
        <v>2014</v>
      </c>
      <c r="H148" s="2">
        <v>43435</v>
      </c>
      <c r="I148">
        <v>15</v>
      </c>
      <c r="J148">
        <v>105998</v>
      </c>
      <c r="K148" s="1" t="s">
        <v>4</v>
      </c>
      <c r="L148">
        <v>25.919999999999995</v>
      </c>
      <c r="M148">
        <v>0.71699999999999997</v>
      </c>
      <c r="N148">
        <f t="shared" si="2"/>
        <v>2018</v>
      </c>
    </row>
    <row r="149" spans="1:14" x14ac:dyDescent="0.3">
      <c r="A149">
        <v>17</v>
      </c>
      <c r="B149" s="1" t="s">
        <v>19</v>
      </c>
      <c r="C149" t="s">
        <v>429</v>
      </c>
      <c r="E149" t="s">
        <v>384</v>
      </c>
      <c r="F149" t="s">
        <v>22</v>
      </c>
      <c r="G149">
        <v>2014</v>
      </c>
      <c r="H149" s="2">
        <v>43435</v>
      </c>
      <c r="I149">
        <v>10</v>
      </c>
      <c r="J149">
        <v>105925</v>
      </c>
      <c r="K149" s="1" t="s">
        <v>4</v>
      </c>
      <c r="L149">
        <v>25.919999999999995</v>
      </c>
      <c r="M149">
        <v>0.71699999999999997</v>
      </c>
      <c r="N149">
        <f t="shared" si="2"/>
        <v>2018</v>
      </c>
    </row>
    <row r="150" spans="1:14" x14ac:dyDescent="0.3">
      <c r="A150">
        <v>10</v>
      </c>
      <c r="B150" s="1" t="s">
        <v>324</v>
      </c>
      <c r="C150" t="s">
        <v>430</v>
      </c>
      <c r="D150" t="s">
        <v>431</v>
      </c>
      <c r="E150" t="s">
        <v>377</v>
      </c>
      <c r="F150" t="s">
        <v>22</v>
      </c>
      <c r="G150">
        <v>2015</v>
      </c>
      <c r="H150" s="2">
        <v>43468</v>
      </c>
      <c r="I150">
        <v>30</v>
      </c>
      <c r="J150">
        <v>122574</v>
      </c>
      <c r="K150" s="1" t="s">
        <v>4</v>
      </c>
      <c r="L150">
        <v>25.919999999999995</v>
      </c>
      <c r="M150">
        <v>0.71699999999999997</v>
      </c>
      <c r="N150">
        <f t="shared" si="2"/>
        <v>2019</v>
      </c>
    </row>
    <row r="151" spans="1:14" x14ac:dyDescent="0.3">
      <c r="A151">
        <v>18</v>
      </c>
      <c r="B151" s="1" t="s">
        <v>38</v>
      </c>
      <c r="C151" t="s">
        <v>428</v>
      </c>
      <c r="E151" t="s">
        <v>418</v>
      </c>
      <c r="F151" t="s">
        <v>22</v>
      </c>
      <c r="G151">
        <v>2014</v>
      </c>
      <c r="H151" s="2">
        <v>43435</v>
      </c>
      <c r="I151">
        <v>15</v>
      </c>
      <c r="J151">
        <v>105998</v>
      </c>
      <c r="K151" s="1" t="s">
        <v>4</v>
      </c>
      <c r="L151">
        <v>25.919999999999995</v>
      </c>
      <c r="M151">
        <v>0.71699999999999997</v>
      </c>
      <c r="N151">
        <f t="shared" si="2"/>
        <v>2018</v>
      </c>
    </row>
    <row r="152" spans="1:14" x14ac:dyDescent="0.3">
      <c r="A152">
        <v>17</v>
      </c>
      <c r="B152" s="1" t="s">
        <v>19</v>
      </c>
      <c r="C152" t="s">
        <v>429</v>
      </c>
      <c r="E152" t="s">
        <v>384</v>
      </c>
      <c r="F152" t="s">
        <v>22</v>
      </c>
      <c r="G152">
        <v>2014</v>
      </c>
      <c r="H152" s="2">
        <v>43435</v>
      </c>
      <c r="I152">
        <v>10</v>
      </c>
      <c r="J152">
        <v>105925</v>
      </c>
      <c r="K152" s="1" t="s">
        <v>4</v>
      </c>
      <c r="L152">
        <v>25.919999999999995</v>
      </c>
      <c r="M152">
        <v>0.71699999999999997</v>
      </c>
      <c r="N152">
        <f t="shared" si="2"/>
        <v>2018</v>
      </c>
    </row>
    <row r="153" spans="1:14" x14ac:dyDescent="0.3">
      <c r="A153">
        <v>20</v>
      </c>
      <c r="B153" s="1" t="s">
        <v>19</v>
      </c>
      <c r="C153" t="s">
        <v>424</v>
      </c>
      <c r="E153" t="s">
        <v>377</v>
      </c>
      <c r="F153" t="s">
        <v>22</v>
      </c>
      <c r="G153">
        <v>2014</v>
      </c>
      <c r="H153" s="2">
        <v>43435</v>
      </c>
      <c r="I153">
        <v>15</v>
      </c>
      <c r="J153">
        <v>106051</v>
      </c>
      <c r="K153" s="1" t="s">
        <v>4</v>
      </c>
      <c r="L153">
        <v>25.919999999999995</v>
      </c>
      <c r="M153">
        <v>0.71699999999999997</v>
      </c>
      <c r="N153">
        <f t="shared" si="2"/>
        <v>2018</v>
      </c>
    </row>
    <row r="154" spans="1:14" x14ac:dyDescent="0.3">
      <c r="A154">
        <v>22</v>
      </c>
      <c r="B154" s="1" t="s">
        <v>19</v>
      </c>
      <c r="C154" t="s">
        <v>416</v>
      </c>
      <c r="E154" t="s">
        <v>384</v>
      </c>
      <c r="F154" t="s">
        <v>22</v>
      </c>
      <c r="G154">
        <v>2014</v>
      </c>
      <c r="H154" s="2">
        <v>43435</v>
      </c>
      <c r="I154">
        <v>10</v>
      </c>
      <c r="J154">
        <v>106177</v>
      </c>
      <c r="K154" s="1" t="s">
        <v>4</v>
      </c>
      <c r="L154">
        <v>25.919999999999995</v>
      </c>
      <c r="M154">
        <v>0.71699999999999997</v>
      </c>
      <c r="N154">
        <f t="shared" si="2"/>
        <v>2018</v>
      </c>
    </row>
    <row r="155" spans="1:14" x14ac:dyDescent="0.3">
      <c r="A155">
        <v>21</v>
      </c>
      <c r="B155" s="1" t="s">
        <v>38</v>
      </c>
      <c r="C155" t="s">
        <v>417</v>
      </c>
      <c r="E155" t="s">
        <v>418</v>
      </c>
      <c r="F155" t="s">
        <v>22</v>
      </c>
      <c r="G155">
        <v>2014</v>
      </c>
      <c r="H155" s="2">
        <v>43435</v>
      </c>
      <c r="I155">
        <v>15</v>
      </c>
      <c r="J155">
        <v>106096</v>
      </c>
      <c r="K155" s="1" t="s">
        <v>4</v>
      </c>
      <c r="L155">
        <v>25.919999999999995</v>
      </c>
      <c r="M155">
        <v>0.71699999999999997</v>
      </c>
      <c r="N155">
        <f t="shared" si="2"/>
        <v>2018</v>
      </c>
    </row>
    <row r="156" spans="1:14" x14ac:dyDescent="0.3">
      <c r="A156">
        <v>16</v>
      </c>
      <c r="B156" s="1" t="s">
        <v>38</v>
      </c>
      <c r="C156" t="s">
        <v>427</v>
      </c>
      <c r="E156" t="s">
        <v>418</v>
      </c>
      <c r="F156" t="s">
        <v>22</v>
      </c>
      <c r="G156">
        <v>2014</v>
      </c>
      <c r="H156" s="2">
        <v>43435</v>
      </c>
      <c r="I156">
        <v>15</v>
      </c>
      <c r="J156">
        <v>105900</v>
      </c>
      <c r="K156" s="1" t="s">
        <v>4</v>
      </c>
      <c r="L156">
        <v>25.919999999999995</v>
      </c>
      <c r="M156">
        <v>0.71699999999999997</v>
      </c>
      <c r="N156">
        <f t="shared" si="2"/>
        <v>2018</v>
      </c>
    </row>
    <row r="157" spans="1:14" x14ac:dyDescent="0.3">
      <c r="A157">
        <v>6</v>
      </c>
      <c r="B157" s="1" t="s">
        <v>19</v>
      </c>
      <c r="C157" t="s">
        <v>432</v>
      </c>
      <c r="E157" t="s">
        <v>377</v>
      </c>
      <c r="F157" t="s">
        <v>22</v>
      </c>
      <c r="G157">
        <v>2014</v>
      </c>
      <c r="H157" s="2">
        <v>42705</v>
      </c>
      <c r="I157">
        <v>10</v>
      </c>
      <c r="J157">
        <v>111839</v>
      </c>
      <c r="K157" s="1" t="s">
        <v>4</v>
      </c>
      <c r="L157">
        <v>25.919999999999995</v>
      </c>
      <c r="M157">
        <v>0.71699999999999997</v>
      </c>
      <c r="N157">
        <f t="shared" si="2"/>
        <v>2016</v>
      </c>
    </row>
    <row r="158" spans="1:14" x14ac:dyDescent="0.3">
      <c r="A158">
        <v>8</v>
      </c>
      <c r="B158" s="1" t="s">
        <v>324</v>
      </c>
      <c r="C158" t="s">
        <v>432</v>
      </c>
      <c r="D158" t="s">
        <v>433</v>
      </c>
      <c r="E158" t="s">
        <v>377</v>
      </c>
      <c r="F158" t="s">
        <v>22</v>
      </c>
      <c r="G158">
        <v>2015</v>
      </c>
      <c r="H158" s="2">
        <v>43468</v>
      </c>
      <c r="I158">
        <v>60</v>
      </c>
      <c r="J158">
        <v>122574</v>
      </c>
      <c r="K158" s="1" t="s">
        <v>4</v>
      </c>
      <c r="L158">
        <v>25.919999999999995</v>
      </c>
      <c r="M158">
        <v>0.71699999999999997</v>
      </c>
      <c r="N158">
        <f t="shared" si="2"/>
        <v>2019</v>
      </c>
    </row>
    <row r="159" spans="1:14" x14ac:dyDescent="0.3">
      <c r="A159">
        <v>6</v>
      </c>
      <c r="B159" s="1" t="s">
        <v>19</v>
      </c>
      <c r="C159" t="s">
        <v>434</v>
      </c>
      <c r="D159" t="s">
        <v>435</v>
      </c>
      <c r="E159" t="s">
        <v>377</v>
      </c>
      <c r="F159" t="s">
        <v>22</v>
      </c>
      <c r="G159">
        <v>2015</v>
      </c>
      <c r="H159" s="2">
        <v>43477</v>
      </c>
      <c r="I159">
        <v>25</v>
      </c>
      <c r="J159">
        <v>122574</v>
      </c>
      <c r="K159" s="1" t="s">
        <v>4</v>
      </c>
      <c r="L159">
        <v>25.919999999999995</v>
      </c>
      <c r="M159">
        <v>0.71699999999999997</v>
      </c>
      <c r="N159">
        <f t="shared" si="2"/>
        <v>2019</v>
      </c>
    </row>
    <row r="160" spans="1:14" x14ac:dyDescent="0.3">
      <c r="A160">
        <v>11</v>
      </c>
      <c r="B160" s="1" t="s">
        <v>34</v>
      </c>
      <c r="C160" t="s">
        <v>425</v>
      </c>
      <c r="E160" t="s">
        <v>418</v>
      </c>
      <c r="F160" t="s">
        <v>22</v>
      </c>
      <c r="G160">
        <v>2014</v>
      </c>
      <c r="H160" s="2">
        <v>43070</v>
      </c>
      <c r="I160">
        <v>15</v>
      </c>
      <c r="J160">
        <v>107700</v>
      </c>
      <c r="K160" s="1" t="s">
        <v>4</v>
      </c>
      <c r="L160">
        <v>25.919999999999995</v>
      </c>
      <c r="M160">
        <v>0.71699999999999997</v>
      </c>
      <c r="N160">
        <f t="shared" si="2"/>
        <v>2017</v>
      </c>
    </row>
    <row r="161" spans="1:14" x14ac:dyDescent="0.3">
      <c r="A161">
        <v>7</v>
      </c>
      <c r="B161" s="1" t="s">
        <v>19</v>
      </c>
      <c r="C161" t="s">
        <v>426</v>
      </c>
      <c r="E161" t="s">
        <v>377</v>
      </c>
      <c r="F161" t="s">
        <v>22</v>
      </c>
      <c r="G161">
        <v>2014</v>
      </c>
      <c r="H161" s="2">
        <v>43070</v>
      </c>
      <c r="I161">
        <v>10</v>
      </c>
      <c r="J161">
        <v>107096</v>
      </c>
      <c r="K161" s="1" t="s">
        <v>4</v>
      </c>
      <c r="L161">
        <v>25.919999999999995</v>
      </c>
      <c r="M161">
        <v>0.71699999999999997</v>
      </c>
      <c r="N161">
        <f t="shared" si="2"/>
        <v>2017</v>
      </c>
    </row>
    <row r="162" spans="1:14" x14ac:dyDescent="0.3">
      <c r="A162">
        <v>17</v>
      </c>
      <c r="B162" s="1" t="s">
        <v>71</v>
      </c>
      <c r="C162" t="s">
        <v>413</v>
      </c>
      <c r="E162" t="s">
        <v>377</v>
      </c>
      <c r="F162" t="s">
        <v>22</v>
      </c>
      <c r="G162">
        <v>2013</v>
      </c>
      <c r="H162" s="2">
        <v>42735</v>
      </c>
      <c r="I162">
        <v>10</v>
      </c>
      <c r="J162">
        <v>110693</v>
      </c>
      <c r="K162" s="1" t="s">
        <v>4</v>
      </c>
      <c r="L162">
        <v>25.919999999999995</v>
      </c>
      <c r="M162">
        <v>0.71699999999999997</v>
      </c>
      <c r="N162">
        <f t="shared" si="2"/>
        <v>2016</v>
      </c>
    </row>
    <row r="163" spans="1:14" x14ac:dyDescent="0.3">
      <c r="A163">
        <v>18</v>
      </c>
      <c r="B163" s="1" t="s">
        <v>71</v>
      </c>
      <c r="C163" t="s">
        <v>388</v>
      </c>
      <c r="E163" t="s">
        <v>377</v>
      </c>
      <c r="F163" t="s">
        <v>22</v>
      </c>
      <c r="G163">
        <v>2013</v>
      </c>
      <c r="H163" s="2">
        <v>42735</v>
      </c>
      <c r="I163">
        <v>25</v>
      </c>
      <c r="J163">
        <v>110694</v>
      </c>
      <c r="K163" s="1" t="s">
        <v>4</v>
      </c>
      <c r="L163">
        <v>25.919999999999995</v>
      </c>
      <c r="M163">
        <v>0.71699999999999997</v>
      </c>
      <c r="N163">
        <f t="shared" si="2"/>
        <v>2016</v>
      </c>
    </row>
    <row r="164" spans="1:14" x14ac:dyDescent="0.3">
      <c r="A164">
        <v>32</v>
      </c>
      <c r="B164" s="1" t="s">
        <v>71</v>
      </c>
      <c r="C164" t="s">
        <v>397</v>
      </c>
      <c r="E164" t="s">
        <v>377</v>
      </c>
      <c r="F164" t="s">
        <v>22</v>
      </c>
      <c r="G164">
        <v>2013</v>
      </c>
      <c r="H164" s="2">
        <v>43100</v>
      </c>
      <c r="I164">
        <v>5</v>
      </c>
      <c r="J164">
        <v>108594</v>
      </c>
      <c r="K164" s="1" t="s">
        <v>4</v>
      </c>
      <c r="L164">
        <v>25.919999999999995</v>
      </c>
      <c r="M164">
        <v>0.71699999999999997</v>
      </c>
      <c r="N164">
        <f t="shared" si="2"/>
        <v>2017</v>
      </c>
    </row>
    <row r="165" spans="1:14" x14ac:dyDescent="0.3">
      <c r="A165">
        <v>31</v>
      </c>
      <c r="B165" s="1" t="s">
        <v>71</v>
      </c>
      <c r="C165" t="s">
        <v>376</v>
      </c>
      <c r="E165" t="s">
        <v>377</v>
      </c>
      <c r="F165" t="s">
        <v>22</v>
      </c>
      <c r="G165">
        <v>2013</v>
      </c>
      <c r="H165" s="2">
        <v>43100</v>
      </c>
      <c r="I165">
        <v>5</v>
      </c>
      <c r="J165">
        <v>108593</v>
      </c>
      <c r="K165" s="1" t="s">
        <v>4</v>
      </c>
      <c r="L165">
        <v>25.919999999999995</v>
      </c>
      <c r="M165">
        <v>0.71699999999999997</v>
      </c>
      <c r="N165">
        <f t="shared" si="2"/>
        <v>2017</v>
      </c>
    </row>
    <row r="166" spans="1:14" x14ac:dyDescent="0.3">
      <c r="A166">
        <v>25</v>
      </c>
      <c r="B166" s="1" t="s">
        <v>19</v>
      </c>
      <c r="C166" t="s">
        <v>419</v>
      </c>
      <c r="E166" t="s">
        <v>377</v>
      </c>
      <c r="F166" t="s">
        <v>22</v>
      </c>
      <c r="G166">
        <v>2014</v>
      </c>
      <c r="H166" s="2">
        <v>43435</v>
      </c>
      <c r="I166">
        <v>10</v>
      </c>
      <c r="J166">
        <v>106300</v>
      </c>
      <c r="K166" s="1" t="s">
        <v>4</v>
      </c>
      <c r="L166">
        <v>25.919999999999995</v>
      </c>
      <c r="M166">
        <v>0.71699999999999997</v>
      </c>
      <c r="N166">
        <f t="shared" si="2"/>
        <v>2018</v>
      </c>
    </row>
    <row r="167" spans="1:14" x14ac:dyDescent="0.3">
      <c r="A167">
        <v>2</v>
      </c>
      <c r="B167" s="1" t="s">
        <v>19</v>
      </c>
      <c r="C167" t="s">
        <v>440</v>
      </c>
      <c r="D167" t="s">
        <v>441</v>
      </c>
      <c r="E167" t="s">
        <v>384</v>
      </c>
      <c r="F167" t="s">
        <v>22</v>
      </c>
      <c r="G167">
        <v>2017</v>
      </c>
      <c r="H167" s="2">
        <v>43842</v>
      </c>
      <c r="I167">
        <v>25</v>
      </c>
      <c r="J167">
        <v>114005</v>
      </c>
      <c r="K167" s="1" t="s">
        <v>4</v>
      </c>
      <c r="L167">
        <v>25.919999999999995</v>
      </c>
      <c r="M167">
        <v>0.71699999999999997</v>
      </c>
      <c r="N167">
        <f t="shared" si="2"/>
        <v>2020</v>
      </c>
    </row>
    <row r="168" spans="1:14" x14ac:dyDescent="0.3">
      <c r="A168">
        <v>6</v>
      </c>
      <c r="B168" s="1" t="s">
        <v>324</v>
      </c>
      <c r="C168" t="s">
        <v>419</v>
      </c>
      <c r="D168" t="s">
        <v>442</v>
      </c>
      <c r="E168" t="s">
        <v>377</v>
      </c>
      <c r="F168" t="s">
        <v>22</v>
      </c>
      <c r="G168">
        <v>2017</v>
      </c>
      <c r="H168" s="2">
        <v>43837</v>
      </c>
      <c r="I168">
        <v>15</v>
      </c>
      <c r="J168">
        <v>114005</v>
      </c>
      <c r="K168" s="1" t="s">
        <v>4</v>
      </c>
      <c r="L168">
        <v>25.919999999999995</v>
      </c>
      <c r="M168">
        <v>0.71699999999999997</v>
      </c>
      <c r="N168">
        <f t="shared" si="2"/>
        <v>2020</v>
      </c>
    </row>
    <row r="169" spans="1:14" x14ac:dyDescent="0.3">
      <c r="A169">
        <v>12</v>
      </c>
      <c r="B169" s="1" t="s">
        <v>19</v>
      </c>
      <c r="C169" t="s">
        <v>443</v>
      </c>
      <c r="D169" t="s">
        <v>444</v>
      </c>
      <c r="E169" t="s">
        <v>377</v>
      </c>
      <c r="F169" t="s">
        <v>22</v>
      </c>
      <c r="G169">
        <v>2017</v>
      </c>
      <c r="H169" s="2">
        <v>43842</v>
      </c>
      <c r="I169">
        <v>45</v>
      </c>
      <c r="J169">
        <v>114005</v>
      </c>
      <c r="K169" s="1" t="s">
        <v>4</v>
      </c>
      <c r="L169">
        <v>25.919999999999995</v>
      </c>
      <c r="M169">
        <v>0.71699999999999997</v>
      </c>
      <c r="N169">
        <f t="shared" si="2"/>
        <v>2020</v>
      </c>
    </row>
    <row r="170" spans="1:14" x14ac:dyDescent="0.3">
      <c r="A170">
        <v>17</v>
      </c>
      <c r="B170" s="1" t="s">
        <v>25</v>
      </c>
      <c r="C170" t="s">
        <v>445</v>
      </c>
      <c r="D170" t="s">
        <v>446</v>
      </c>
      <c r="E170" t="s">
        <v>384</v>
      </c>
      <c r="F170" t="s">
        <v>22</v>
      </c>
      <c r="G170">
        <v>2017</v>
      </c>
      <c r="H170" s="2">
        <v>44208</v>
      </c>
      <c r="I170">
        <v>20</v>
      </c>
      <c r="J170">
        <v>111725</v>
      </c>
      <c r="K170" s="1" t="s">
        <v>4</v>
      </c>
      <c r="L170">
        <v>25.919999999999995</v>
      </c>
      <c r="M170">
        <v>0.71699999999999997</v>
      </c>
      <c r="N170">
        <f t="shared" si="2"/>
        <v>2021</v>
      </c>
    </row>
    <row r="171" spans="1:14" x14ac:dyDescent="0.3">
      <c r="A171">
        <v>6</v>
      </c>
      <c r="B171" s="1" t="s">
        <v>19</v>
      </c>
      <c r="C171" t="s">
        <v>432</v>
      </c>
      <c r="E171" t="s">
        <v>377</v>
      </c>
      <c r="F171" t="s">
        <v>22</v>
      </c>
      <c r="G171">
        <v>2014</v>
      </c>
      <c r="H171" s="2">
        <v>42705</v>
      </c>
      <c r="I171">
        <v>10</v>
      </c>
      <c r="J171">
        <v>111839</v>
      </c>
      <c r="K171" s="1" t="s">
        <v>4</v>
      </c>
      <c r="L171">
        <v>25.919999999999995</v>
      </c>
      <c r="M171">
        <v>0.71699999999999997</v>
      </c>
      <c r="N171">
        <f t="shared" si="2"/>
        <v>2016</v>
      </c>
    </row>
    <row r="172" spans="1:14" x14ac:dyDescent="0.3">
      <c r="A172">
        <v>21</v>
      </c>
      <c r="B172" s="1" t="s">
        <v>25</v>
      </c>
      <c r="C172" t="s">
        <v>447</v>
      </c>
      <c r="D172" t="s">
        <v>448</v>
      </c>
      <c r="E172" t="s">
        <v>377</v>
      </c>
      <c r="F172" t="s">
        <v>22</v>
      </c>
      <c r="G172">
        <v>2017</v>
      </c>
      <c r="H172" s="2">
        <v>44573</v>
      </c>
      <c r="I172">
        <v>15</v>
      </c>
      <c r="J172">
        <v>109491</v>
      </c>
      <c r="K172" s="1" t="s">
        <v>4</v>
      </c>
      <c r="L172">
        <v>25.919999999999995</v>
      </c>
      <c r="M172">
        <v>0.71699999999999997</v>
      </c>
      <c r="N172">
        <f t="shared" si="2"/>
        <v>2022</v>
      </c>
    </row>
    <row r="173" spans="1:14" x14ac:dyDescent="0.3">
      <c r="A173">
        <v>1</v>
      </c>
      <c r="B173" s="1" t="s">
        <v>264</v>
      </c>
      <c r="C173" t="s">
        <v>449</v>
      </c>
      <c r="D173" t="s">
        <v>450</v>
      </c>
      <c r="E173" t="s">
        <v>384</v>
      </c>
      <c r="F173" t="s">
        <v>22</v>
      </c>
      <c r="G173">
        <v>2017</v>
      </c>
      <c r="H173" s="2">
        <v>43842</v>
      </c>
      <c r="I173">
        <v>15</v>
      </c>
      <c r="J173">
        <v>114005</v>
      </c>
      <c r="K173" s="1" t="s">
        <v>4</v>
      </c>
      <c r="L173">
        <v>25.919999999999995</v>
      </c>
      <c r="M173">
        <v>0.71699999999999997</v>
      </c>
      <c r="N173">
        <f t="shared" si="2"/>
        <v>2020</v>
      </c>
    </row>
    <row r="174" spans="1:14" x14ac:dyDescent="0.3">
      <c r="A174">
        <v>3</v>
      </c>
      <c r="B174" s="1" t="s">
        <v>34</v>
      </c>
      <c r="C174" t="s">
        <v>451</v>
      </c>
      <c r="E174" t="s">
        <v>452</v>
      </c>
      <c r="F174" t="s">
        <v>22</v>
      </c>
      <c r="G174">
        <v>2014</v>
      </c>
      <c r="H174" s="2">
        <v>42339</v>
      </c>
      <c r="I174">
        <v>15</v>
      </c>
      <c r="J174">
        <v>94999</v>
      </c>
      <c r="K174" s="1" t="s">
        <v>1</v>
      </c>
      <c r="L174">
        <v>28.674000000000007</v>
      </c>
      <c r="M174">
        <v>0.76100000000000001</v>
      </c>
      <c r="N174">
        <f t="shared" si="2"/>
        <v>2015</v>
      </c>
    </row>
    <row r="175" spans="1:14" x14ac:dyDescent="0.3">
      <c r="A175">
        <v>21</v>
      </c>
      <c r="B175" s="1" t="s">
        <v>287</v>
      </c>
      <c r="C175" t="s">
        <v>453</v>
      </c>
      <c r="E175" t="s">
        <v>454</v>
      </c>
      <c r="F175" t="s">
        <v>22</v>
      </c>
      <c r="G175">
        <v>2013</v>
      </c>
      <c r="H175" s="2">
        <v>42735</v>
      </c>
      <c r="I175">
        <v>15</v>
      </c>
      <c r="J175">
        <v>110710</v>
      </c>
      <c r="K175" s="1" t="s">
        <v>1</v>
      </c>
      <c r="L175">
        <v>28.674000000000007</v>
      </c>
      <c r="M175">
        <v>0.76100000000000001</v>
      </c>
      <c r="N175">
        <f t="shared" si="2"/>
        <v>2016</v>
      </c>
    </row>
    <row r="176" spans="1:14" x14ac:dyDescent="0.3">
      <c r="A176">
        <v>21</v>
      </c>
      <c r="B176" s="1" t="s">
        <v>287</v>
      </c>
      <c r="C176" t="s">
        <v>453</v>
      </c>
      <c r="E176" t="s">
        <v>454</v>
      </c>
      <c r="F176" t="s">
        <v>22</v>
      </c>
      <c r="G176">
        <v>2013</v>
      </c>
      <c r="H176" s="2">
        <v>42735</v>
      </c>
      <c r="I176">
        <v>15</v>
      </c>
      <c r="J176">
        <v>110710</v>
      </c>
      <c r="K176" s="1" t="s">
        <v>1</v>
      </c>
      <c r="L176">
        <v>28.674000000000007</v>
      </c>
      <c r="M176">
        <v>0.76100000000000001</v>
      </c>
      <c r="N176">
        <f t="shared" si="2"/>
        <v>2016</v>
      </c>
    </row>
    <row r="177" spans="1:14" x14ac:dyDescent="0.3">
      <c r="A177">
        <v>3</v>
      </c>
      <c r="B177" s="1" t="s">
        <v>34</v>
      </c>
      <c r="C177" t="s">
        <v>451</v>
      </c>
      <c r="E177" t="s">
        <v>452</v>
      </c>
      <c r="F177" t="s">
        <v>22</v>
      </c>
      <c r="G177">
        <v>2014</v>
      </c>
      <c r="H177" s="2">
        <v>42339</v>
      </c>
      <c r="I177">
        <v>15</v>
      </c>
      <c r="J177">
        <v>94999</v>
      </c>
      <c r="K177" s="1" t="s">
        <v>1</v>
      </c>
      <c r="L177">
        <v>28.674000000000007</v>
      </c>
      <c r="M177">
        <v>0.76100000000000001</v>
      </c>
      <c r="N177">
        <f t="shared" si="2"/>
        <v>2015</v>
      </c>
    </row>
    <row r="178" spans="1:14" x14ac:dyDescent="0.3">
      <c r="A178">
        <v>19</v>
      </c>
      <c r="B178" s="1" t="s">
        <v>287</v>
      </c>
      <c r="C178" t="s">
        <v>455</v>
      </c>
      <c r="E178" t="s">
        <v>454</v>
      </c>
      <c r="F178" t="s">
        <v>22</v>
      </c>
      <c r="G178">
        <v>2013</v>
      </c>
      <c r="H178" s="2">
        <v>42735</v>
      </c>
      <c r="I178">
        <v>15</v>
      </c>
      <c r="J178">
        <v>110700</v>
      </c>
      <c r="K178" s="1" t="s">
        <v>1</v>
      </c>
      <c r="L178">
        <v>28.674000000000007</v>
      </c>
      <c r="M178">
        <v>0.76100000000000001</v>
      </c>
      <c r="N178">
        <f t="shared" si="2"/>
        <v>2016</v>
      </c>
    </row>
    <row r="179" spans="1:14" x14ac:dyDescent="0.3">
      <c r="A179">
        <v>20</v>
      </c>
      <c r="B179" s="1" t="s">
        <v>287</v>
      </c>
      <c r="C179" t="s">
        <v>456</v>
      </c>
      <c r="E179" t="s">
        <v>454</v>
      </c>
      <c r="F179" t="s">
        <v>22</v>
      </c>
      <c r="G179">
        <v>2013</v>
      </c>
      <c r="H179" s="2">
        <v>42735</v>
      </c>
      <c r="I179">
        <v>15</v>
      </c>
      <c r="J179">
        <v>110705</v>
      </c>
      <c r="K179" s="1" t="s">
        <v>1</v>
      </c>
      <c r="L179">
        <v>28.674000000000007</v>
      </c>
      <c r="M179">
        <v>0.76100000000000001</v>
      </c>
      <c r="N179">
        <f t="shared" si="2"/>
        <v>2016</v>
      </c>
    </row>
    <row r="180" spans="1:14" x14ac:dyDescent="0.3">
      <c r="A180">
        <v>19</v>
      </c>
      <c r="B180" s="1" t="s">
        <v>287</v>
      </c>
      <c r="C180" t="s">
        <v>455</v>
      </c>
      <c r="E180" t="s">
        <v>454</v>
      </c>
      <c r="F180" t="s">
        <v>22</v>
      </c>
      <c r="G180">
        <v>2013</v>
      </c>
      <c r="H180" s="2">
        <v>42735</v>
      </c>
      <c r="I180">
        <v>15</v>
      </c>
      <c r="J180">
        <v>110700</v>
      </c>
      <c r="K180" s="1" t="s">
        <v>1</v>
      </c>
      <c r="L180">
        <v>28.674000000000007</v>
      </c>
      <c r="M180">
        <v>0.76100000000000001</v>
      </c>
      <c r="N180">
        <f t="shared" si="2"/>
        <v>2016</v>
      </c>
    </row>
    <row r="181" spans="1:14" x14ac:dyDescent="0.3">
      <c r="A181">
        <v>20</v>
      </c>
      <c r="B181" s="1" t="s">
        <v>287</v>
      </c>
      <c r="C181" t="s">
        <v>456</v>
      </c>
      <c r="E181" t="s">
        <v>454</v>
      </c>
      <c r="F181" t="s">
        <v>22</v>
      </c>
      <c r="G181">
        <v>2013</v>
      </c>
      <c r="H181" s="2">
        <v>42735</v>
      </c>
      <c r="I181">
        <v>15</v>
      </c>
      <c r="J181">
        <v>110705</v>
      </c>
      <c r="K181" s="1" t="s">
        <v>1</v>
      </c>
      <c r="L181">
        <v>28.674000000000007</v>
      </c>
      <c r="M181">
        <v>0.76100000000000001</v>
      </c>
      <c r="N181">
        <f t="shared" si="2"/>
        <v>2016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DC7FF7-A6ED-4399-A773-1B7F599E7F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Dashboard</vt:lpstr>
      <vt:lpstr>Descriptive anys</vt:lpstr>
      <vt:lpstr>Wind regression</vt:lpstr>
      <vt:lpstr>Hydro regression</vt:lpstr>
      <vt:lpstr>Solar regression</vt:lpstr>
      <vt:lpstr>chart 1</vt:lpstr>
      <vt:lpstr>chart 2</vt:lpstr>
      <vt:lpstr>chart 3</vt:lpstr>
      <vt:lpstr>chart 4</vt:lpstr>
      <vt:lpstr>chart 5</vt:lpstr>
      <vt:lpstr>chart 6</vt:lpstr>
      <vt:lpstr>chart 7</vt:lpstr>
      <vt:lpstr>consolidation</vt:lpstr>
      <vt:lpstr>Wind</vt:lpstr>
      <vt:lpstr>Hydro</vt:lpstr>
      <vt:lpstr>Solar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2019-01-26T19:49:01Z</dcterms:modified>
</cp:coreProperties>
</file>