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lterskluwer-my.sharepoint.com/personal/marie-josee_ledoux_wolterskluwer_com/Documents/Documents/XCM/"/>
    </mc:Choice>
  </mc:AlternateContent>
  <xr:revisionPtr revIDLastSave="1" documentId="8_{3070D579-969D-408B-A51C-5404C275E16B}" xr6:coauthVersionLast="47" xr6:coauthVersionMax="47" xr10:uidLastSave="{FA10E283-182B-4D64-A7A5-F40EBAA2430F}"/>
  <bookViews>
    <workbookView xWindow="2910" yWindow="135" windowWidth="27630" windowHeight="17205" tabRatio="663" xr2:uid="{B4AE1CFF-27C6-4DB4-B222-9C3D08876F50}"/>
  </bookViews>
  <sheets>
    <sheet name="Dev and QA" sheetId="2" r:id="rId1"/>
  </sheets>
  <definedNames>
    <definedName name="AURI">#REF!</definedName>
    <definedName name="NURI">#REF!</definedName>
    <definedName name="PU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2" l="1"/>
  <c r="P56" i="2" s="1"/>
  <c r="L54" i="2"/>
  <c r="O56" i="2" s="1"/>
  <c r="F48" i="2" l="1"/>
  <c r="F47" i="2"/>
</calcChain>
</file>

<file path=xl/sharedStrings.xml><?xml version="1.0" encoding="utf-8"?>
<sst xmlns="http://schemas.openxmlformats.org/spreadsheetml/2006/main" count="239" uniqueCount="90">
  <si>
    <t>CPU</t>
  </si>
  <si>
    <t>RAM</t>
  </si>
  <si>
    <t>Storage</t>
  </si>
  <si>
    <t>r5dn.4xlarge</t>
  </si>
  <si>
    <t>r5dn.2xlarge</t>
  </si>
  <si>
    <t>m5.xlarge</t>
  </si>
  <si>
    <t>m5n.2xlarge</t>
  </si>
  <si>
    <t>Servers</t>
  </si>
  <si>
    <t>Dev Subscription</t>
  </si>
  <si>
    <t>QA Subscription</t>
  </si>
  <si>
    <t>Environment</t>
  </si>
  <si>
    <t>Dev1</t>
  </si>
  <si>
    <t>Frontend1</t>
  </si>
  <si>
    <t>QA1</t>
  </si>
  <si>
    <t>Frontend2</t>
  </si>
  <si>
    <t>Midtier1</t>
  </si>
  <si>
    <t>Midtier2</t>
  </si>
  <si>
    <t>SharedDevDB1</t>
  </si>
  <si>
    <t>Dev2</t>
  </si>
  <si>
    <t>QA2</t>
  </si>
  <si>
    <t>SharedDevDB2</t>
  </si>
  <si>
    <t>Siona</t>
  </si>
  <si>
    <t>Shared Servers</t>
  </si>
  <si>
    <t>QAMgmtServer</t>
  </si>
  <si>
    <t>QAElasticache (AzureRedisCache)</t>
  </si>
  <si>
    <t>Directory Service</t>
  </si>
  <si>
    <t>QA-AD1</t>
  </si>
  <si>
    <t>Galaxy</t>
  </si>
  <si>
    <t>QA-AD2</t>
  </si>
  <si>
    <t>PM</t>
  </si>
  <si>
    <t>QAPM5</t>
  </si>
  <si>
    <t>QAPM6WPE</t>
  </si>
  <si>
    <t>QAPM6WOPE</t>
  </si>
  <si>
    <t>Advaitha</t>
  </si>
  <si>
    <t>Codebusters</t>
  </si>
  <si>
    <t>CodeCatalyst</t>
  </si>
  <si>
    <t>Elegance</t>
  </si>
  <si>
    <t>DevMgmtServer</t>
  </si>
  <si>
    <t>DevElasticache1 (AzureRedisCache)</t>
  </si>
  <si>
    <t>DevElasticache2 (AzureRedisCache)</t>
  </si>
  <si>
    <t>DEV-AD1</t>
  </si>
  <si>
    <t>DEV-AD2</t>
  </si>
  <si>
    <t>DEVPM5</t>
  </si>
  <si>
    <t>DEVPM6WPE</t>
  </si>
  <si>
    <t>DEVPM6WOPE</t>
  </si>
  <si>
    <t>QADB1</t>
  </si>
  <si>
    <t>QADB2</t>
  </si>
  <si>
    <t>DevFileServer1</t>
  </si>
  <si>
    <t>DevFileServer2</t>
  </si>
  <si>
    <t>QAFileServer1</t>
  </si>
  <si>
    <t>QAFileServer2</t>
  </si>
  <si>
    <t>DEV-SMTP</t>
  </si>
  <si>
    <t>QA-SMTP</t>
  </si>
  <si>
    <t>Other Servers 1</t>
  </si>
  <si>
    <t>Other Servers 2</t>
  </si>
  <si>
    <t>Other Servers 3</t>
  </si>
  <si>
    <t>Other Servers 4</t>
  </si>
  <si>
    <t>Other Servers 5</t>
  </si>
  <si>
    <t>Other Servers 6</t>
  </si>
  <si>
    <t>Other Servers 7</t>
  </si>
  <si>
    <t>Other Servers 8</t>
  </si>
  <si>
    <t>Other Servers 9</t>
  </si>
  <si>
    <t>Other Servers 10</t>
  </si>
  <si>
    <t>Other Servers 11</t>
  </si>
  <si>
    <t>Other Servers 12</t>
  </si>
  <si>
    <t>Other Servers 13</t>
  </si>
  <si>
    <t>Other Servers 14</t>
  </si>
  <si>
    <t>Other Servers 15</t>
  </si>
  <si>
    <t>Other Servers 16</t>
  </si>
  <si>
    <t>cache.r5.large</t>
  </si>
  <si>
    <t>Linux</t>
  </si>
  <si>
    <t>m5.large</t>
  </si>
  <si>
    <t>3 nodes</t>
  </si>
  <si>
    <t>Other Servers 17</t>
  </si>
  <si>
    <t>Other Servers 18</t>
  </si>
  <si>
    <t>Other Servers 19</t>
  </si>
  <si>
    <t>Other Servers 20</t>
  </si>
  <si>
    <t>Perfmon</t>
  </si>
  <si>
    <t>Grafana</t>
  </si>
  <si>
    <t>QAPM6PRJ</t>
  </si>
  <si>
    <t>DEVPM6PRJ</t>
  </si>
  <si>
    <t>Total vCPUs</t>
  </si>
  <si>
    <t>Total RAM</t>
  </si>
  <si>
    <t>Dedicated Host</t>
  </si>
  <si>
    <t>Virginia</t>
  </si>
  <si>
    <t>m5</t>
  </si>
  <si>
    <t>m5-DH08 (p48 / v96 / 768gb)</t>
  </si>
  <si>
    <t>r5</t>
  </si>
  <si>
    <t>r5-DH01 (p48 / v96 / 768gb)</t>
  </si>
  <si>
    <t>DEV and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</si>
</sst>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/>
    <xf numFmtId="0" fontId="7" fillId="0" borderId="0" xfId="0" applyFont="1" applyProtection="1">
      <protection locked="0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A5E4-B24D-4156-B79D-132CC8932F4A}">
  <dimension ref="B2:P68"/>
  <sheetViews>
    <sheetView tabSelected="1" workbookViewId="0">
      <selection activeCell="J40" sqref="J40"/>
    </sheetView>
  </sheetViews>
  <sheetFormatPr defaultRowHeight="15" x14ac:dyDescent="0.25"/>
  <cols>
    <col min="1" max="1" width="3.28515625" customWidth="1"/>
    <col min="2" max="2" width="21.140625" customWidth="1"/>
    <col min="3" max="3" width="17.5703125" customWidth="1"/>
    <col min="7" max="7" width="14.42578125" customWidth="1"/>
    <col min="8" max="8" width="7.42578125" bestFit="1" customWidth="1"/>
    <col min="9" max="9" width="21.140625" customWidth="1"/>
    <col min="10" max="10" width="17.5703125" customWidth="1"/>
    <col min="14" max="14" width="13.140625" customWidth="1"/>
    <col min="15" max="15" width="7.42578125" bestFit="1" customWidth="1"/>
  </cols>
  <sheetData>
    <row r="2" spans="2:14" ht="26.25" x14ac:dyDescent="0.4">
      <c r="B2" s="6" t="s">
        <v>89</v>
      </c>
      <c r="H2" s="4"/>
    </row>
    <row r="3" spans="2:14" x14ac:dyDescent="0.25">
      <c r="I3" s="3"/>
      <c r="J3" s="3"/>
      <c r="K3" s="3"/>
      <c r="L3" s="3"/>
    </row>
    <row r="4" spans="2:14" ht="18.75" x14ac:dyDescent="0.3">
      <c r="B4" s="5" t="s">
        <v>8</v>
      </c>
      <c r="C4" s="9"/>
      <c r="D4" s="9"/>
      <c r="E4" s="9"/>
      <c r="F4" s="9"/>
      <c r="G4" s="9"/>
      <c r="H4" s="9"/>
      <c r="I4" s="5" t="s">
        <v>9</v>
      </c>
      <c r="J4" s="9"/>
    </row>
    <row r="6" spans="2:14" x14ac:dyDescent="0.25">
      <c r="B6" s="2" t="s">
        <v>10</v>
      </c>
      <c r="C6" s="2" t="s">
        <v>7</v>
      </c>
      <c r="D6" s="2" t="s">
        <v>0</v>
      </c>
      <c r="E6" s="2" t="s">
        <v>1</v>
      </c>
      <c r="F6" s="2" t="s">
        <v>2</v>
      </c>
      <c r="I6" s="2" t="s">
        <v>10</v>
      </c>
      <c r="J6" s="2" t="s">
        <v>7</v>
      </c>
      <c r="K6" s="2" t="s">
        <v>0</v>
      </c>
      <c r="L6" s="2" t="s">
        <v>1</v>
      </c>
      <c r="M6" s="2" t="s">
        <v>2</v>
      </c>
      <c r="N6" s="2"/>
    </row>
    <row r="7" spans="2:14" x14ac:dyDescent="0.25">
      <c r="B7" s="13" t="s">
        <v>11</v>
      </c>
      <c r="C7" t="s">
        <v>12</v>
      </c>
      <c r="D7" s="3">
        <v>4</v>
      </c>
      <c r="E7" s="3">
        <v>16</v>
      </c>
      <c r="F7" s="3">
        <v>100</v>
      </c>
      <c r="G7" s="3" t="s">
        <v>5</v>
      </c>
      <c r="H7" s="3"/>
      <c r="I7" s="13" t="s">
        <v>13</v>
      </c>
      <c r="J7" t="s">
        <v>12</v>
      </c>
      <c r="K7" s="3">
        <v>4</v>
      </c>
      <c r="L7" s="3">
        <v>16</v>
      </c>
      <c r="M7" s="3">
        <v>100</v>
      </c>
      <c r="N7" s="3" t="s">
        <v>5</v>
      </c>
    </row>
    <row r="8" spans="2:14" x14ac:dyDescent="0.25">
      <c r="B8" s="13"/>
      <c r="C8" t="s">
        <v>14</v>
      </c>
      <c r="D8" s="3">
        <v>4</v>
      </c>
      <c r="E8" s="3">
        <v>16</v>
      </c>
      <c r="F8" s="3">
        <v>100</v>
      </c>
      <c r="G8" s="3" t="s">
        <v>5</v>
      </c>
      <c r="H8" s="3"/>
      <c r="I8" s="13"/>
      <c r="J8" t="s">
        <v>14</v>
      </c>
      <c r="K8" s="3">
        <v>4</v>
      </c>
      <c r="L8" s="3">
        <v>16</v>
      </c>
      <c r="M8" s="3">
        <v>100</v>
      </c>
      <c r="N8" s="3" t="s">
        <v>5</v>
      </c>
    </row>
    <row r="9" spans="2:14" x14ac:dyDescent="0.25">
      <c r="B9" s="13"/>
      <c r="C9" t="s">
        <v>15</v>
      </c>
      <c r="D9" s="3">
        <v>4</v>
      </c>
      <c r="E9" s="3">
        <v>16</v>
      </c>
      <c r="F9" s="3">
        <v>100</v>
      </c>
      <c r="G9" s="3" t="s">
        <v>5</v>
      </c>
      <c r="H9" s="3"/>
      <c r="I9" s="13"/>
      <c r="J9" t="s">
        <v>15</v>
      </c>
      <c r="K9" s="3">
        <v>4</v>
      </c>
      <c r="L9" s="3">
        <v>16</v>
      </c>
      <c r="M9" s="3">
        <v>100</v>
      </c>
      <c r="N9" s="3" t="s">
        <v>5</v>
      </c>
    </row>
    <row r="10" spans="2:14" x14ac:dyDescent="0.25">
      <c r="B10" s="13"/>
      <c r="C10" t="s">
        <v>16</v>
      </c>
      <c r="D10" s="3">
        <v>4</v>
      </c>
      <c r="E10" s="3">
        <v>16</v>
      </c>
      <c r="F10" s="3">
        <v>100</v>
      </c>
      <c r="G10" s="3" t="s">
        <v>5</v>
      </c>
      <c r="H10" s="3"/>
      <c r="I10" s="13"/>
      <c r="J10" t="s">
        <v>16</v>
      </c>
      <c r="K10" s="3">
        <v>4</v>
      </c>
      <c r="L10" s="3">
        <v>16</v>
      </c>
      <c r="M10" s="3">
        <v>100</v>
      </c>
      <c r="N10" s="3" t="s">
        <v>5</v>
      </c>
    </row>
    <row r="11" spans="2:14" x14ac:dyDescent="0.25">
      <c r="B11" s="13"/>
      <c r="C11" t="s">
        <v>37</v>
      </c>
      <c r="D11" s="3">
        <v>4</v>
      </c>
      <c r="E11" s="3">
        <v>16</v>
      </c>
      <c r="F11" s="3">
        <v>100</v>
      </c>
      <c r="G11" s="3" t="s">
        <v>5</v>
      </c>
      <c r="H11" s="3"/>
      <c r="I11" s="13"/>
      <c r="J11" t="s">
        <v>45</v>
      </c>
      <c r="K11" s="3">
        <v>8</v>
      </c>
      <c r="L11" s="3">
        <v>64</v>
      </c>
      <c r="M11" s="3">
        <v>3072</v>
      </c>
      <c r="N11" s="3" t="s">
        <v>4</v>
      </c>
    </row>
    <row r="12" spans="2:14" x14ac:dyDescent="0.25">
      <c r="B12" s="13" t="s">
        <v>18</v>
      </c>
      <c r="C12" t="s">
        <v>12</v>
      </c>
      <c r="D12" s="3">
        <v>4</v>
      </c>
      <c r="E12" s="3">
        <v>16</v>
      </c>
      <c r="F12" s="3">
        <v>100</v>
      </c>
      <c r="G12" s="3" t="s">
        <v>5</v>
      </c>
      <c r="H12" s="3"/>
      <c r="I12" s="13"/>
      <c r="J12" t="s">
        <v>23</v>
      </c>
      <c r="K12" s="3">
        <v>4</v>
      </c>
      <c r="L12" s="3">
        <v>16</v>
      </c>
      <c r="M12" s="3">
        <v>100</v>
      </c>
      <c r="N12" s="3" t="s">
        <v>5</v>
      </c>
    </row>
    <row r="13" spans="2:14" x14ac:dyDescent="0.25">
      <c r="B13" s="13"/>
      <c r="C13" t="s">
        <v>14</v>
      </c>
      <c r="D13" s="3">
        <v>4</v>
      </c>
      <c r="E13" s="3">
        <v>16</v>
      </c>
      <c r="F13" s="3">
        <v>100</v>
      </c>
      <c r="G13" s="3" t="s">
        <v>5</v>
      </c>
      <c r="H13" s="3"/>
      <c r="I13" s="13" t="s">
        <v>19</v>
      </c>
      <c r="J13" t="s">
        <v>12</v>
      </c>
      <c r="K13" s="3">
        <v>4</v>
      </c>
      <c r="L13" s="3">
        <v>16</v>
      </c>
      <c r="M13" s="3">
        <v>100</v>
      </c>
      <c r="N13" s="3" t="s">
        <v>5</v>
      </c>
    </row>
    <row r="14" spans="2:14" x14ac:dyDescent="0.25">
      <c r="B14" s="13"/>
      <c r="C14" t="s">
        <v>15</v>
      </c>
      <c r="D14" s="3">
        <v>4</v>
      </c>
      <c r="E14" s="3">
        <v>16</v>
      </c>
      <c r="F14" s="3">
        <v>100</v>
      </c>
      <c r="G14" s="3" t="s">
        <v>5</v>
      </c>
      <c r="H14" s="3"/>
      <c r="I14" s="13"/>
      <c r="J14" t="s">
        <v>14</v>
      </c>
      <c r="K14" s="3">
        <v>4</v>
      </c>
      <c r="L14" s="3">
        <v>16</v>
      </c>
      <c r="M14" s="3">
        <v>100</v>
      </c>
      <c r="N14" s="3" t="s">
        <v>5</v>
      </c>
    </row>
    <row r="15" spans="2:14" x14ac:dyDescent="0.25">
      <c r="B15" s="13"/>
      <c r="C15" t="s">
        <v>16</v>
      </c>
      <c r="D15" s="3">
        <v>4</v>
      </c>
      <c r="E15" s="3">
        <v>16</v>
      </c>
      <c r="F15" s="3">
        <v>100</v>
      </c>
      <c r="G15" s="3" t="s">
        <v>5</v>
      </c>
      <c r="H15" s="3"/>
      <c r="I15" s="13"/>
      <c r="J15" t="s">
        <v>15</v>
      </c>
      <c r="K15" s="3">
        <v>4</v>
      </c>
      <c r="L15" s="3">
        <v>16</v>
      </c>
      <c r="M15" s="3">
        <v>100</v>
      </c>
      <c r="N15" s="3" t="s">
        <v>5</v>
      </c>
    </row>
    <row r="16" spans="2:14" x14ac:dyDescent="0.25">
      <c r="B16" s="13"/>
      <c r="C16" t="s">
        <v>37</v>
      </c>
      <c r="D16" s="3">
        <v>4</v>
      </c>
      <c r="E16" s="3">
        <v>16</v>
      </c>
      <c r="F16" s="3">
        <v>100</v>
      </c>
      <c r="G16" s="3" t="s">
        <v>5</v>
      </c>
      <c r="H16" s="3"/>
      <c r="I16" s="13"/>
      <c r="J16" t="s">
        <v>16</v>
      </c>
      <c r="K16" s="3">
        <v>4</v>
      </c>
      <c r="L16" s="3">
        <v>16</v>
      </c>
      <c r="M16" s="3">
        <v>100</v>
      </c>
      <c r="N16" s="3" t="s">
        <v>5</v>
      </c>
    </row>
    <row r="17" spans="2:16" x14ac:dyDescent="0.25">
      <c r="B17" s="13" t="s">
        <v>21</v>
      </c>
      <c r="C17" t="s">
        <v>12</v>
      </c>
      <c r="D17" s="3">
        <v>4</v>
      </c>
      <c r="E17" s="3">
        <v>16</v>
      </c>
      <c r="F17" s="3">
        <v>100</v>
      </c>
      <c r="G17" s="3" t="s">
        <v>5</v>
      </c>
      <c r="H17" s="3"/>
      <c r="I17" s="13"/>
      <c r="J17" t="s">
        <v>46</v>
      </c>
      <c r="K17" s="3">
        <v>8</v>
      </c>
      <c r="L17" s="3">
        <v>64</v>
      </c>
      <c r="M17" s="3">
        <v>3072</v>
      </c>
      <c r="N17" s="3" t="s">
        <v>4</v>
      </c>
    </row>
    <row r="18" spans="2:16" x14ac:dyDescent="0.25">
      <c r="B18" s="13"/>
      <c r="C18" t="s">
        <v>14</v>
      </c>
      <c r="D18" s="3">
        <v>4</v>
      </c>
      <c r="E18" s="3">
        <v>16</v>
      </c>
      <c r="F18" s="3">
        <v>100</v>
      </c>
      <c r="G18" s="3" t="s">
        <v>5</v>
      </c>
      <c r="H18" s="3"/>
      <c r="I18" s="13"/>
      <c r="J18" t="s">
        <v>23</v>
      </c>
      <c r="K18" s="3">
        <v>4</v>
      </c>
      <c r="L18" s="3">
        <v>16</v>
      </c>
      <c r="M18" s="3">
        <v>100</v>
      </c>
      <c r="N18" s="3" t="s">
        <v>5</v>
      </c>
    </row>
    <row r="19" spans="2:16" x14ac:dyDescent="0.25">
      <c r="B19" s="13"/>
      <c r="C19" t="s">
        <v>15</v>
      </c>
      <c r="D19" s="3">
        <v>4</v>
      </c>
      <c r="E19" s="3">
        <v>16</v>
      </c>
      <c r="F19" s="3">
        <v>100</v>
      </c>
      <c r="G19" s="3" t="s">
        <v>5</v>
      </c>
      <c r="H19" s="3"/>
      <c r="I19" s="13" t="s">
        <v>22</v>
      </c>
      <c r="J19" t="s">
        <v>49</v>
      </c>
      <c r="K19" s="3">
        <v>8</v>
      </c>
      <c r="L19" s="3">
        <v>32</v>
      </c>
      <c r="M19" s="3">
        <v>1024</v>
      </c>
      <c r="N19" s="3" t="s">
        <v>6</v>
      </c>
    </row>
    <row r="20" spans="2:16" x14ac:dyDescent="0.25">
      <c r="B20" s="13"/>
      <c r="C20" t="s">
        <v>16</v>
      </c>
      <c r="D20" s="3">
        <v>4</v>
      </c>
      <c r="E20" s="3">
        <v>16</v>
      </c>
      <c r="F20" s="3">
        <v>100</v>
      </c>
      <c r="G20" s="3" t="s">
        <v>5</v>
      </c>
      <c r="H20" s="3"/>
      <c r="I20" s="13"/>
      <c r="J20" t="s">
        <v>50</v>
      </c>
      <c r="K20" s="3">
        <v>8</v>
      </c>
      <c r="L20" s="3">
        <v>32</v>
      </c>
      <c r="M20" s="3">
        <v>1024</v>
      </c>
      <c r="N20" s="3" t="s">
        <v>6</v>
      </c>
    </row>
    <row r="21" spans="2:16" x14ac:dyDescent="0.25">
      <c r="B21" s="13"/>
      <c r="C21" t="s">
        <v>37</v>
      </c>
      <c r="D21" s="3">
        <v>4</v>
      </c>
      <c r="E21" s="3">
        <v>16</v>
      </c>
      <c r="F21" s="3">
        <v>100</v>
      </c>
      <c r="G21" s="3" t="s">
        <v>5</v>
      </c>
      <c r="H21" s="3"/>
      <c r="I21" s="1" t="s">
        <v>24</v>
      </c>
      <c r="N21" s="3" t="s">
        <v>69</v>
      </c>
      <c r="O21" s="10" t="s">
        <v>72</v>
      </c>
      <c r="P21" s="10"/>
    </row>
    <row r="22" spans="2:16" x14ac:dyDescent="0.25">
      <c r="B22" s="13" t="s">
        <v>27</v>
      </c>
      <c r="C22" t="s">
        <v>12</v>
      </c>
      <c r="D22" s="3">
        <v>4</v>
      </c>
      <c r="E22" s="3">
        <v>16</v>
      </c>
      <c r="F22" s="3">
        <v>100</v>
      </c>
      <c r="G22" s="3" t="s">
        <v>5</v>
      </c>
      <c r="H22" s="3"/>
      <c r="I22" s="13" t="s">
        <v>25</v>
      </c>
      <c r="J22" t="s">
        <v>26</v>
      </c>
      <c r="K22" s="3">
        <v>4</v>
      </c>
      <c r="L22" s="3">
        <v>16</v>
      </c>
      <c r="M22" s="3">
        <v>100</v>
      </c>
      <c r="N22" s="3" t="s">
        <v>5</v>
      </c>
    </row>
    <row r="23" spans="2:16" x14ac:dyDescent="0.25">
      <c r="B23" s="13"/>
      <c r="C23" t="s">
        <v>14</v>
      </c>
      <c r="D23" s="3">
        <v>4</v>
      </c>
      <c r="E23" s="3">
        <v>16</v>
      </c>
      <c r="F23" s="3">
        <v>100</v>
      </c>
      <c r="G23" s="3" t="s">
        <v>5</v>
      </c>
      <c r="H23" s="3"/>
      <c r="I23" s="13"/>
      <c r="J23" t="s">
        <v>28</v>
      </c>
      <c r="K23" s="3">
        <v>4</v>
      </c>
      <c r="L23" s="3">
        <v>16</v>
      </c>
      <c r="M23" s="3">
        <v>100</v>
      </c>
      <c r="N23" s="3" t="s">
        <v>5</v>
      </c>
    </row>
    <row r="24" spans="2:16" x14ac:dyDescent="0.25">
      <c r="B24" s="13"/>
      <c r="C24" t="s">
        <v>15</v>
      </c>
      <c r="D24" s="3">
        <v>4</v>
      </c>
      <c r="E24" s="3">
        <v>16</v>
      </c>
      <c r="F24" s="3">
        <v>100</v>
      </c>
      <c r="G24" s="3" t="s">
        <v>5</v>
      </c>
      <c r="H24" s="3"/>
      <c r="I24" s="13" t="s">
        <v>29</v>
      </c>
      <c r="J24" s="7" t="s">
        <v>30</v>
      </c>
      <c r="K24" s="3">
        <v>4</v>
      </c>
      <c r="L24" s="3">
        <v>16</v>
      </c>
      <c r="M24" s="3">
        <v>100</v>
      </c>
      <c r="N24" s="3" t="s">
        <v>5</v>
      </c>
    </row>
    <row r="25" spans="2:16" x14ac:dyDescent="0.25">
      <c r="B25" s="13"/>
      <c r="C25" t="s">
        <v>16</v>
      </c>
      <c r="D25" s="3">
        <v>4</v>
      </c>
      <c r="E25" s="3">
        <v>16</v>
      </c>
      <c r="F25" s="3">
        <v>100</v>
      </c>
      <c r="G25" s="3" t="s">
        <v>5</v>
      </c>
      <c r="H25" s="3"/>
      <c r="I25" s="13"/>
      <c r="J25" s="7" t="s">
        <v>31</v>
      </c>
      <c r="K25" s="3">
        <v>4</v>
      </c>
      <c r="L25" s="3">
        <v>16</v>
      </c>
      <c r="M25" s="3">
        <v>100</v>
      </c>
      <c r="N25" s="3" t="s">
        <v>5</v>
      </c>
    </row>
    <row r="26" spans="2:16" x14ac:dyDescent="0.25">
      <c r="B26" s="13"/>
      <c r="C26" t="s">
        <v>37</v>
      </c>
      <c r="D26" s="3">
        <v>4</v>
      </c>
      <c r="E26" s="3">
        <v>16</v>
      </c>
      <c r="F26" s="3">
        <v>100</v>
      </c>
      <c r="G26" s="3" t="s">
        <v>5</v>
      </c>
      <c r="H26" s="3"/>
      <c r="I26" s="13"/>
      <c r="J26" s="7" t="s">
        <v>32</v>
      </c>
      <c r="K26" s="3">
        <v>4</v>
      </c>
      <c r="L26" s="3">
        <v>16</v>
      </c>
      <c r="M26" s="3">
        <v>100</v>
      </c>
      <c r="N26" s="3" t="s">
        <v>5</v>
      </c>
    </row>
    <row r="27" spans="2:16" x14ac:dyDescent="0.25">
      <c r="B27" s="13" t="s">
        <v>33</v>
      </c>
      <c r="C27" t="s">
        <v>12</v>
      </c>
      <c r="D27" s="3">
        <v>4</v>
      </c>
      <c r="E27" s="3">
        <v>16</v>
      </c>
      <c r="F27" s="3">
        <v>100</v>
      </c>
      <c r="G27" s="3" t="s">
        <v>5</v>
      </c>
      <c r="H27" s="3"/>
      <c r="I27" s="13"/>
      <c r="J27" s="7" t="s">
        <v>79</v>
      </c>
      <c r="K27" s="3">
        <v>4</v>
      </c>
      <c r="L27" s="3">
        <v>16</v>
      </c>
      <c r="M27" s="3">
        <v>100</v>
      </c>
      <c r="N27" s="3" t="s">
        <v>5</v>
      </c>
    </row>
    <row r="28" spans="2:16" x14ac:dyDescent="0.25">
      <c r="B28" s="13"/>
      <c r="C28" t="s">
        <v>14</v>
      </c>
      <c r="D28" s="3">
        <v>4</v>
      </c>
      <c r="E28" s="3">
        <v>16</v>
      </c>
      <c r="F28" s="3">
        <v>100</v>
      </c>
      <c r="G28" s="3" t="s">
        <v>5</v>
      </c>
      <c r="H28" s="3"/>
      <c r="J28" s="7" t="s">
        <v>52</v>
      </c>
      <c r="K28" s="3">
        <v>4</v>
      </c>
      <c r="L28" s="3">
        <v>16</v>
      </c>
      <c r="M28" s="3">
        <v>100</v>
      </c>
      <c r="N28" s="3" t="s">
        <v>5</v>
      </c>
      <c r="O28" t="s">
        <v>70</v>
      </c>
    </row>
    <row r="29" spans="2:16" x14ac:dyDescent="0.25">
      <c r="B29" s="13"/>
      <c r="C29" t="s">
        <v>15</v>
      </c>
      <c r="D29" s="3">
        <v>4</v>
      </c>
      <c r="E29" s="3">
        <v>16</v>
      </c>
      <c r="F29" s="3">
        <v>100</v>
      </c>
      <c r="G29" s="3" t="s">
        <v>5</v>
      </c>
      <c r="H29" s="3"/>
      <c r="J29" s="7" t="s">
        <v>77</v>
      </c>
      <c r="K29" s="3">
        <v>4</v>
      </c>
      <c r="L29" s="3">
        <v>16</v>
      </c>
      <c r="M29" s="3">
        <v>100</v>
      </c>
      <c r="N29" s="3" t="s">
        <v>5</v>
      </c>
    </row>
    <row r="30" spans="2:16" x14ac:dyDescent="0.25">
      <c r="B30" s="13"/>
      <c r="C30" t="s">
        <v>16</v>
      </c>
      <c r="D30" s="3">
        <v>4</v>
      </c>
      <c r="E30" s="3">
        <v>16</v>
      </c>
      <c r="F30" s="3">
        <v>100</v>
      </c>
      <c r="G30" s="3" t="s">
        <v>5</v>
      </c>
      <c r="H30" s="3"/>
      <c r="J30" s="7" t="s">
        <v>78</v>
      </c>
      <c r="K30" s="3">
        <v>2</v>
      </c>
      <c r="L30" s="3">
        <v>8</v>
      </c>
      <c r="M30" s="3">
        <v>100</v>
      </c>
      <c r="N30" s="3" t="s">
        <v>71</v>
      </c>
      <c r="O30" t="s">
        <v>70</v>
      </c>
    </row>
    <row r="31" spans="2:16" x14ac:dyDescent="0.25">
      <c r="B31" s="13"/>
      <c r="C31" t="s">
        <v>37</v>
      </c>
      <c r="D31" s="3">
        <v>4</v>
      </c>
      <c r="E31" s="3">
        <v>16</v>
      </c>
      <c r="F31" s="3">
        <v>100</v>
      </c>
      <c r="G31" s="3" t="s">
        <v>5</v>
      </c>
      <c r="H31" s="3"/>
      <c r="J31" s="7" t="s">
        <v>53</v>
      </c>
      <c r="K31" s="3">
        <v>4</v>
      </c>
      <c r="L31" s="3">
        <v>16</v>
      </c>
      <c r="M31" s="3">
        <v>100</v>
      </c>
      <c r="N31" s="3" t="s">
        <v>5</v>
      </c>
    </row>
    <row r="32" spans="2:16" x14ac:dyDescent="0.25">
      <c r="B32" s="13" t="s">
        <v>34</v>
      </c>
      <c r="C32" t="s">
        <v>12</v>
      </c>
      <c r="D32" s="3">
        <v>4</v>
      </c>
      <c r="E32" s="3">
        <v>16</v>
      </c>
      <c r="F32" s="3">
        <v>100</v>
      </c>
      <c r="G32" s="3" t="s">
        <v>5</v>
      </c>
      <c r="H32" s="3"/>
      <c r="J32" s="7" t="s">
        <v>54</v>
      </c>
      <c r="K32" s="3">
        <v>4</v>
      </c>
      <c r="L32" s="3">
        <v>16</v>
      </c>
      <c r="M32" s="3">
        <v>100</v>
      </c>
      <c r="N32" s="3" t="s">
        <v>5</v>
      </c>
    </row>
    <row r="33" spans="2:14" x14ac:dyDescent="0.25">
      <c r="B33" s="13"/>
      <c r="C33" t="s">
        <v>14</v>
      </c>
      <c r="D33" s="3">
        <v>4</v>
      </c>
      <c r="E33" s="3">
        <v>16</v>
      </c>
      <c r="F33" s="3">
        <v>100</v>
      </c>
      <c r="G33" s="3" t="s">
        <v>5</v>
      </c>
      <c r="H33" s="3"/>
      <c r="J33" s="7" t="s">
        <v>55</v>
      </c>
      <c r="K33" s="3">
        <v>4</v>
      </c>
      <c r="L33" s="3">
        <v>16</v>
      </c>
      <c r="M33" s="3">
        <v>100</v>
      </c>
      <c r="N33" s="3" t="s">
        <v>5</v>
      </c>
    </row>
    <row r="34" spans="2:14" x14ac:dyDescent="0.25">
      <c r="B34" s="13"/>
      <c r="C34" t="s">
        <v>15</v>
      </c>
      <c r="D34" s="3">
        <v>4</v>
      </c>
      <c r="E34" s="3">
        <v>16</v>
      </c>
      <c r="F34" s="3">
        <v>100</v>
      </c>
      <c r="G34" s="3" t="s">
        <v>5</v>
      </c>
      <c r="H34" s="3"/>
      <c r="J34" s="7" t="s">
        <v>56</v>
      </c>
      <c r="K34" s="3">
        <v>4</v>
      </c>
      <c r="L34" s="3">
        <v>16</v>
      </c>
      <c r="M34" s="3">
        <v>100</v>
      </c>
      <c r="N34" s="3" t="s">
        <v>5</v>
      </c>
    </row>
    <row r="35" spans="2:14" x14ac:dyDescent="0.25">
      <c r="B35" s="13"/>
      <c r="C35" t="s">
        <v>16</v>
      </c>
      <c r="D35" s="3">
        <v>4</v>
      </c>
      <c r="E35" s="3">
        <v>16</v>
      </c>
      <c r="F35" s="3">
        <v>100</v>
      </c>
      <c r="G35" s="3" t="s">
        <v>5</v>
      </c>
      <c r="H35" s="3"/>
      <c r="J35" s="7" t="s">
        <v>57</v>
      </c>
      <c r="K35" s="3">
        <v>4</v>
      </c>
      <c r="L35" s="3">
        <v>16</v>
      </c>
      <c r="M35" s="3">
        <v>100</v>
      </c>
      <c r="N35" s="3" t="s">
        <v>5</v>
      </c>
    </row>
    <row r="36" spans="2:14" x14ac:dyDescent="0.25">
      <c r="B36" s="13"/>
      <c r="C36" t="s">
        <v>37</v>
      </c>
      <c r="D36" s="3">
        <v>4</v>
      </c>
      <c r="E36" s="3">
        <v>16</v>
      </c>
      <c r="F36" s="3">
        <v>100</v>
      </c>
      <c r="G36" s="3" t="s">
        <v>5</v>
      </c>
      <c r="H36" s="3"/>
      <c r="J36" s="7" t="s">
        <v>58</v>
      </c>
      <c r="K36" s="3">
        <v>4</v>
      </c>
      <c r="L36" s="3">
        <v>16</v>
      </c>
      <c r="M36" s="3">
        <v>100</v>
      </c>
      <c r="N36" s="3" t="s">
        <v>5</v>
      </c>
    </row>
    <row r="37" spans="2:14" x14ac:dyDescent="0.25">
      <c r="B37" s="13" t="s">
        <v>35</v>
      </c>
      <c r="C37" t="s">
        <v>12</v>
      </c>
      <c r="D37" s="3">
        <v>4</v>
      </c>
      <c r="E37" s="3">
        <v>16</v>
      </c>
      <c r="F37" s="3">
        <v>100</v>
      </c>
      <c r="G37" s="3" t="s">
        <v>5</v>
      </c>
      <c r="H37" s="3"/>
      <c r="J37" s="7" t="s">
        <v>59</v>
      </c>
      <c r="K37" s="3">
        <v>4</v>
      </c>
      <c r="L37" s="3">
        <v>16</v>
      </c>
      <c r="M37" s="3">
        <v>100</v>
      </c>
      <c r="N37" s="3" t="s">
        <v>5</v>
      </c>
    </row>
    <row r="38" spans="2:14" x14ac:dyDescent="0.25">
      <c r="B38" s="13"/>
      <c r="C38" t="s">
        <v>14</v>
      </c>
      <c r="D38" s="3">
        <v>4</v>
      </c>
      <c r="E38" s="3">
        <v>16</v>
      </c>
      <c r="F38" s="3">
        <v>100</v>
      </c>
      <c r="G38" s="3" t="s">
        <v>5</v>
      </c>
      <c r="H38" s="3"/>
      <c r="J38" s="7" t="s">
        <v>60</v>
      </c>
      <c r="K38" s="3">
        <v>4</v>
      </c>
      <c r="L38" s="3">
        <v>16</v>
      </c>
      <c r="M38" s="3">
        <v>100</v>
      </c>
      <c r="N38" s="3" t="s">
        <v>5</v>
      </c>
    </row>
    <row r="39" spans="2:14" x14ac:dyDescent="0.25">
      <c r="B39" s="13"/>
      <c r="C39" t="s">
        <v>15</v>
      </c>
      <c r="D39" s="3">
        <v>4</v>
      </c>
      <c r="E39" s="3">
        <v>16</v>
      </c>
      <c r="F39" s="3">
        <v>100</v>
      </c>
      <c r="G39" s="3" t="s">
        <v>5</v>
      </c>
      <c r="H39" s="3"/>
      <c r="J39" s="7" t="s">
        <v>61</v>
      </c>
      <c r="K39" s="3">
        <v>4</v>
      </c>
      <c r="L39" s="3">
        <v>16</v>
      </c>
      <c r="M39" s="3">
        <v>100</v>
      </c>
      <c r="N39" s="3" t="s">
        <v>5</v>
      </c>
    </row>
    <row r="40" spans="2:14" x14ac:dyDescent="0.25">
      <c r="B40" s="13"/>
      <c r="C40" t="s">
        <v>16</v>
      </c>
      <c r="D40" s="3">
        <v>4</v>
      </c>
      <c r="E40" s="3">
        <v>16</v>
      </c>
      <c r="F40" s="3">
        <v>100</v>
      </c>
      <c r="G40" s="3" t="s">
        <v>5</v>
      </c>
      <c r="H40" s="3"/>
      <c r="J40" s="7" t="s">
        <v>62</v>
      </c>
      <c r="K40" s="3">
        <v>4</v>
      </c>
      <c r="L40" s="3">
        <v>16</v>
      </c>
      <c r="M40" s="3">
        <v>100</v>
      </c>
      <c r="N40" s="3" t="s">
        <v>5</v>
      </c>
    </row>
    <row r="41" spans="2:14" x14ac:dyDescent="0.25">
      <c r="B41" s="13"/>
      <c r="C41" t="s">
        <v>37</v>
      </c>
      <c r="D41" s="3">
        <v>4</v>
      </c>
      <c r="E41" s="3">
        <v>16</v>
      </c>
      <c r="F41" s="3">
        <v>100</v>
      </c>
      <c r="G41" s="3" t="s">
        <v>5</v>
      </c>
      <c r="H41" s="3"/>
      <c r="J41" s="7" t="s">
        <v>63</v>
      </c>
      <c r="K41" s="3">
        <v>4</v>
      </c>
      <c r="L41" s="3">
        <v>16</v>
      </c>
      <c r="M41" s="3">
        <v>100</v>
      </c>
      <c r="N41" s="3" t="s">
        <v>5</v>
      </c>
    </row>
    <row r="42" spans="2:14" x14ac:dyDescent="0.25">
      <c r="B42" s="13" t="s">
        <v>36</v>
      </c>
      <c r="C42" t="s">
        <v>12</v>
      </c>
      <c r="D42" s="3">
        <v>4</v>
      </c>
      <c r="E42" s="3">
        <v>16</v>
      </c>
      <c r="F42" s="3">
        <v>100</v>
      </c>
      <c r="G42" s="3" t="s">
        <v>5</v>
      </c>
      <c r="H42" s="3"/>
      <c r="J42" s="7" t="s">
        <v>64</v>
      </c>
      <c r="K42" s="3">
        <v>4</v>
      </c>
      <c r="L42" s="3">
        <v>16</v>
      </c>
      <c r="M42" s="3">
        <v>100</v>
      </c>
      <c r="N42" s="3" t="s">
        <v>5</v>
      </c>
    </row>
    <row r="43" spans="2:14" x14ac:dyDescent="0.25">
      <c r="B43" s="13"/>
      <c r="C43" t="s">
        <v>14</v>
      </c>
      <c r="D43" s="3">
        <v>4</v>
      </c>
      <c r="E43" s="3">
        <v>16</v>
      </c>
      <c r="F43" s="3">
        <v>100</v>
      </c>
      <c r="G43" s="3" t="s">
        <v>5</v>
      </c>
      <c r="H43" s="3"/>
      <c r="J43" s="7" t="s">
        <v>65</v>
      </c>
      <c r="K43" s="3">
        <v>4</v>
      </c>
      <c r="L43" s="3">
        <v>16</v>
      </c>
      <c r="M43" s="3">
        <v>100</v>
      </c>
      <c r="N43" s="3" t="s">
        <v>5</v>
      </c>
    </row>
    <row r="44" spans="2:14" x14ac:dyDescent="0.25">
      <c r="B44" s="13"/>
      <c r="C44" t="s">
        <v>15</v>
      </c>
      <c r="D44" s="3">
        <v>4</v>
      </c>
      <c r="E44" s="3">
        <v>16</v>
      </c>
      <c r="F44" s="3">
        <v>100</v>
      </c>
      <c r="G44" s="3" t="s">
        <v>5</v>
      </c>
      <c r="H44" s="3"/>
      <c r="J44" s="7" t="s">
        <v>66</v>
      </c>
      <c r="K44" s="3">
        <v>4</v>
      </c>
      <c r="L44" s="3">
        <v>16</v>
      </c>
      <c r="M44" s="3">
        <v>100</v>
      </c>
      <c r="N44" s="3" t="s">
        <v>5</v>
      </c>
    </row>
    <row r="45" spans="2:14" x14ac:dyDescent="0.25">
      <c r="B45" s="13"/>
      <c r="C45" t="s">
        <v>16</v>
      </c>
      <c r="D45" s="3">
        <v>4</v>
      </c>
      <c r="E45" s="3">
        <v>16</v>
      </c>
      <c r="F45" s="3">
        <v>100</v>
      </c>
      <c r="G45" s="3" t="s">
        <v>5</v>
      </c>
      <c r="H45" s="3"/>
      <c r="J45" s="7" t="s">
        <v>67</v>
      </c>
      <c r="K45" s="3">
        <v>4</v>
      </c>
      <c r="L45" s="3">
        <v>16</v>
      </c>
      <c r="M45" s="3">
        <v>100</v>
      </c>
      <c r="N45" s="3" t="s">
        <v>5</v>
      </c>
    </row>
    <row r="46" spans="2:14" x14ac:dyDescent="0.25">
      <c r="B46" s="13"/>
      <c r="C46" t="s">
        <v>37</v>
      </c>
      <c r="D46" s="3">
        <v>4</v>
      </c>
      <c r="E46" s="3">
        <v>16</v>
      </c>
      <c r="F46" s="3">
        <v>100</v>
      </c>
      <c r="G46" s="3" t="s">
        <v>5</v>
      </c>
      <c r="H46" s="3"/>
      <c r="J46" s="7" t="s">
        <v>68</v>
      </c>
      <c r="K46" s="3">
        <v>4</v>
      </c>
      <c r="L46" s="3">
        <v>16</v>
      </c>
      <c r="M46" s="3">
        <v>100</v>
      </c>
      <c r="N46" s="3" t="s">
        <v>5</v>
      </c>
    </row>
    <row r="47" spans="2:14" x14ac:dyDescent="0.25">
      <c r="B47" s="13" t="s">
        <v>22</v>
      </c>
      <c r="C47" t="s">
        <v>17</v>
      </c>
      <c r="D47" s="3">
        <v>16</v>
      </c>
      <c r="E47" s="3">
        <v>128</v>
      </c>
      <c r="F47" s="3">
        <f>1024*5</f>
        <v>5120</v>
      </c>
      <c r="G47" s="3" t="s">
        <v>3</v>
      </c>
      <c r="H47" s="3"/>
      <c r="J47" s="7" t="s">
        <v>73</v>
      </c>
      <c r="K47" s="3">
        <v>4</v>
      </c>
      <c r="L47" s="3">
        <v>16</v>
      </c>
      <c r="M47" s="3">
        <v>100</v>
      </c>
      <c r="N47" s="3" t="s">
        <v>5</v>
      </c>
    </row>
    <row r="48" spans="2:14" x14ac:dyDescent="0.25">
      <c r="B48" s="13"/>
      <c r="C48" t="s">
        <v>20</v>
      </c>
      <c r="D48" s="3">
        <v>16</v>
      </c>
      <c r="E48" s="3">
        <v>128</v>
      </c>
      <c r="F48" s="3">
        <f t="shared" ref="F48" si="0">1024*5</f>
        <v>5120</v>
      </c>
      <c r="G48" s="3" t="s">
        <v>3</v>
      </c>
      <c r="H48" s="3"/>
      <c r="J48" s="7" t="s">
        <v>74</v>
      </c>
      <c r="K48" s="3">
        <v>4</v>
      </c>
      <c r="L48" s="3">
        <v>16</v>
      </c>
      <c r="M48" s="3">
        <v>100</v>
      </c>
      <c r="N48" s="3" t="s">
        <v>5</v>
      </c>
    </row>
    <row r="49" spans="2:16" x14ac:dyDescent="0.25">
      <c r="B49" s="13"/>
      <c r="C49" t="s">
        <v>47</v>
      </c>
      <c r="D49" s="3">
        <v>8</v>
      </c>
      <c r="E49" s="3">
        <v>32</v>
      </c>
      <c r="F49" s="3">
        <v>1024</v>
      </c>
      <c r="G49" s="3" t="s">
        <v>6</v>
      </c>
      <c r="H49" s="3"/>
      <c r="J49" s="7" t="s">
        <v>75</v>
      </c>
      <c r="K49" s="3">
        <v>4</v>
      </c>
      <c r="L49" s="3">
        <v>16</v>
      </c>
      <c r="M49" s="3">
        <v>100</v>
      </c>
      <c r="N49" s="3" t="s">
        <v>5</v>
      </c>
    </row>
    <row r="50" spans="2:16" x14ac:dyDescent="0.25">
      <c r="B50" s="13"/>
      <c r="C50" t="s">
        <v>48</v>
      </c>
      <c r="D50" s="3">
        <v>8</v>
      </c>
      <c r="E50" s="3">
        <v>32</v>
      </c>
      <c r="F50" s="3">
        <v>1024</v>
      </c>
      <c r="G50" s="3" t="s">
        <v>6</v>
      </c>
      <c r="H50" s="3"/>
      <c r="J50" s="7" t="s">
        <v>76</v>
      </c>
      <c r="K50" s="3">
        <v>4</v>
      </c>
      <c r="L50" s="3">
        <v>16</v>
      </c>
      <c r="M50" s="3">
        <v>100</v>
      </c>
      <c r="N50" s="3" t="s">
        <v>5</v>
      </c>
    </row>
    <row r="51" spans="2:16" x14ac:dyDescent="0.25">
      <c r="B51" s="8" t="s">
        <v>38</v>
      </c>
      <c r="G51" s="3" t="s">
        <v>69</v>
      </c>
      <c r="H51" s="10" t="s">
        <v>72</v>
      </c>
    </row>
    <row r="52" spans="2:16" x14ac:dyDescent="0.25">
      <c r="B52" s="8" t="s">
        <v>39</v>
      </c>
      <c r="G52" s="3" t="s">
        <v>69</v>
      </c>
      <c r="H52" s="10" t="s">
        <v>72</v>
      </c>
    </row>
    <row r="53" spans="2:16" x14ac:dyDescent="0.25">
      <c r="B53" s="13" t="s">
        <v>25</v>
      </c>
      <c r="C53" t="s">
        <v>40</v>
      </c>
      <c r="D53" s="3">
        <v>4</v>
      </c>
      <c r="E53" s="3">
        <v>16</v>
      </c>
      <c r="F53" s="3">
        <v>100</v>
      </c>
      <c r="G53" s="3" t="s">
        <v>5</v>
      </c>
      <c r="H53" s="3"/>
      <c r="I53" s="11"/>
      <c r="J53" s="11"/>
      <c r="K53" s="11"/>
      <c r="L53" s="11" t="s">
        <v>81</v>
      </c>
      <c r="M53" s="11" t="s">
        <v>82</v>
      </c>
      <c r="N53" s="11"/>
      <c r="O53" s="11"/>
      <c r="P53" s="11"/>
    </row>
    <row r="54" spans="2:16" x14ac:dyDescent="0.25">
      <c r="B54" s="13"/>
      <c r="C54" t="s">
        <v>41</v>
      </c>
      <c r="D54" s="3">
        <v>4</v>
      </c>
      <c r="E54" s="3">
        <v>16</v>
      </c>
      <c r="F54" s="3">
        <v>100</v>
      </c>
      <c r="G54" s="3" t="s">
        <v>5</v>
      </c>
      <c r="H54" s="3"/>
      <c r="I54" s="11"/>
      <c r="J54" s="11"/>
      <c r="K54" s="11"/>
      <c r="L54" s="1">
        <f>SUM(K7:K50,D7:D59)</f>
        <v>422</v>
      </c>
      <c r="M54" s="1">
        <f>SUM(L7:L50,E7:E59)</f>
        <v>1880</v>
      </c>
      <c r="N54" s="11"/>
      <c r="O54" s="11"/>
      <c r="P54" s="11"/>
    </row>
    <row r="55" spans="2:16" x14ac:dyDescent="0.25">
      <c r="B55" s="13" t="s">
        <v>29</v>
      </c>
      <c r="C55" s="7" t="s">
        <v>42</v>
      </c>
      <c r="D55" s="3">
        <v>4</v>
      </c>
      <c r="E55" s="3">
        <v>16</v>
      </c>
      <c r="F55" s="3">
        <v>100</v>
      </c>
      <c r="G55" s="3" t="s">
        <v>5</v>
      </c>
      <c r="H55" s="3"/>
      <c r="I55" s="11"/>
      <c r="J55" s="11"/>
      <c r="K55" s="11"/>
      <c r="L55" s="11"/>
      <c r="M55" s="11"/>
      <c r="N55" s="11"/>
      <c r="O55" s="11"/>
      <c r="P55" s="11"/>
    </row>
    <row r="56" spans="2:16" x14ac:dyDescent="0.25">
      <c r="B56" s="13"/>
      <c r="C56" s="7" t="s">
        <v>43</v>
      </c>
      <c r="D56" s="3">
        <v>4</v>
      </c>
      <c r="E56" s="3">
        <v>16</v>
      </c>
      <c r="F56" s="3">
        <v>100</v>
      </c>
      <c r="G56" s="3" t="s">
        <v>5</v>
      </c>
      <c r="H56" s="3"/>
      <c r="I56" s="12" t="s">
        <v>83</v>
      </c>
      <c r="J56" s="12" t="s">
        <v>84</v>
      </c>
      <c r="K56" s="12" t="s">
        <v>85</v>
      </c>
      <c r="L56" s="12" t="s">
        <v>86</v>
      </c>
      <c r="M56" s="11"/>
      <c r="N56" s="11"/>
      <c r="O56" s="1">
        <f>ROUNDUP(L54/96,0)</f>
        <v>5</v>
      </c>
      <c r="P56" s="11">
        <f>ROUNDUP(M54/768,0)</f>
        <v>3</v>
      </c>
    </row>
    <row r="57" spans="2:16" x14ac:dyDescent="0.25">
      <c r="B57" s="13"/>
      <c r="C57" s="7" t="s">
        <v>44</v>
      </c>
      <c r="D57" s="3">
        <v>4</v>
      </c>
      <c r="E57" s="3">
        <v>16</v>
      </c>
      <c r="F57" s="3">
        <v>100</v>
      </c>
      <c r="G57" s="3" t="s">
        <v>5</v>
      </c>
      <c r="H57" s="3"/>
      <c r="I57" s="12" t="s">
        <v>83</v>
      </c>
      <c r="J57" s="12" t="s">
        <v>84</v>
      </c>
      <c r="K57" s="12" t="s">
        <v>87</v>
      </c>
      <c r="L57" s="12" t="s">
        <v>88</v>
      </c>
      <c r="M57" s="11"/>
      <c r="N57" s="11"/>
      <c r="O57" s="11"/>
      <c r="P57" s="11"/>
    </row>
    <row r="58" spans="2:16" x14ac:dyDescent="0.25">
      <c r="B58" s="13"/>
      <c r="C58" s="7" t="s">
        <v>80</v>
      </c>
      <c r="D58" s="3">
        <v>4</v>
      </c>
      <c r="E58" s="3">
        <v>16</v>
      </c>
      <c r="F58" s="3">
        <v>100</v>
      </c>
      <c r="G58" s="3" t="s">
        <v>5</v>
      </c>
      <c r="H58" s="3"/>
      <c r="I58" s="11"/>
      <c r="J58" s="11"/>
      <c r="K58" s="11"/>
      <c r="L58" s="11"/>
      <c r="M58" s="11"/>
      <c r="N58" s="11"/>
      <c r="O58" s="11"/>
      <c r="P58" s="11"/>
    </row>
    <row r="59" spans="2:16" x14ac:dyDescent="0.25">
      <c r="C59" s="7" t="s">
        <v>51</v>
      </c>
      <c r="D59" s="3">
        <v>4</v>
      </c>
      <c r="E59" s="3">
        <v>16</v>
      </c>
      <c r="F59" s="3">
        <v>100</v>
      </c>
      <c r="G59" s="3" t="s">
        <v>5</v>
      </c>
      <c r="H59" s="10" t="s">
        <v>70</v>
      </c>
      <c r="I59" s="11"/>
      <c r="J59" s="11"/>
      <c r="K59" s="11"/>
      <c r="L59" s="11"/>
      <c r="M59" s="11"/>
      <c r="N59" s="11"/>
      <c r="O59" s="11"/>
      <c r="P59" s="11"/>
    </row>
    <row r="60" spans="2:16" x14ac:dyDescent="0.25">
      <c r="C60" s="7"/>
      <c r="D60" s="3"/>
      <c r="E60" s="3"/>
      <c r="F60" s="3"/>
      <c r="G60" s="3"/>
      <c r="H60" s="3"/>
    </row>
    <row r="61" spans="2:16" x14ac:dyDescent="0.25">
      <c r="C61" s="7"/>
      <c r="D61" s="3"/>
      <c r="E61" s="3"/>
      <c r="F61" s="3"/>
      <c r="G61" s="3"/>
      <c r="H61" s="3"/>
    </row>
    <row r="62" spans="2:16" x14ac:dyDescent="0.25">
      <c r="C62" s="7"/>
      <c r="D62" s="3"/>
      <c r="E62" s="3"/>
      <c r="F62" s="3"/>
      <c r="G62" s="3"/>
      <c r="H62" s="3"/>
    </row>
    <row r="63" spans="2:16" x14ac:dyDescent="0.25">
      <c r="C63" s="7"/>
      <c r="D63" s="3"/>
      <c r="E63" s="3"/>
      <c r="F63" s="3"/>
      <c r="G63" s="3"/>
      <c r="H63" s="3"/>
    </row>
    <row r="64" spans="2:16" x14ac:dyDescent="0.25">
      <c r="C64" s="7"/>
      <c r="D64" s="3"/>
      <c r="E64" s="3"/>
      <c r="F64" s="3"/>
      <c r="G64" s="3"/>
      <c r="H64" s="3"/>
    </row>
    <row r="65" spans="3:8" x14ac:dyDescent="0.25">
      <c r="C65" s="7"/>
      <c r="D65" s="3"/>
      <c r="E65" s="3"/>
      <c r="F65" s="3"/>
      <c r="G65" s="3"/>
      <c r="H65" s="3"/>
    </row>
    <row r="66" spans="3:8" x14ac:dyDescent="0.25">
      <c r="C66" s="7"/>
      <c r="D66" s="3"/>
      <c r="E66" s="3"/>
      <c r="F66" s="3"/>
      <c r="G66" s="3"/>
      <c r="H66" s="3"/>
    </row>
    <row r="67" spans="3:8" x14ac:dyDescent="0.25">
      <c r="C67" s="7"/>
      <c r="D67" s="3"/>
      <c r="E67" s="3"/>
      <c r="F67" s="3"/>
      <c r="G67" s="3"/>
      <c r="H67" s="3"/>
    </row>
    <row r="68" spans="3:8" x14ac:dyDescent="0.25">
      <c r="C68" s="7"/>
      <c r="D68" s="3"/>
      <c r="E68" s="3"/>
      <c r="F68" s="3"/>
      <c r="G68" s="3"/>
      <c r="H68" s="3"/>
    </row>
  </sheetData>
  <mergeCells count="16">
    <mergeCell ref="B55:B58"/>
    <mergeCell ref="I24:I27"/>
    <mergeCell ref="I19:I20"/>
    <mergeCell ref="B17:B21"/>
    <mergeCell ref="I22:I23"/>
    <mergeCell ref="B22:B26"/>
    <mergeCell ref="B27:B31"/>
    <mergeCell ref="B32:B36"/>
    <mergeCell ref="B37:B41"/>
    <mergeCell ref="B53:B54"/>
    <mergeCell ref="B7:B11"/>
    <mergeCell ref="B12:B16"/>
    <mergeCell ref="I7:I12"/>
    <mergeCell ref="I13:I18"/>
    <mergeCell ref="B47:B50"/>
    <mergeCell ref="B42:B4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 and 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Hindupur, Manish</dc:creator>
  <cp:lastModifiedBy>Ledoux, Marie-Josee</cp:lastModifiedBy>
  <dcterms:created xsi:type="dcterms:W3CDTF">2021-03-25T19:35:37Z</dcterms:created>
  <dcterms:modified xsi:type="dcterms:W3CDTF">2021-07-26T22:29:01Z</dcterms:modified>
</cp:coreProperties>
</file>