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ayfa1" sheetId="1" state="visible" r:id="rId1"/>
  </sheets>
  <definedNames>
    <definedName name="_xlnm.Print_Area" localSheetId="0">Sayfa1!$A$1:$N$86</definedName>
    <definedName name="_xlnm.Print_Area" localSheetId="0">'Sayfa1'!$A$1:$N$86</definedName>
  </definedNames>
  <calcPr calcId="191029" fullCalcOnLoad="1"/>
</workbook>
</file>

<file path=xl/styles.xml><?xml version="1.0" encoding="utf-8"?>
<styleSheet xmlns="http://schemas.openxmlformats.org/spreadsheetml/2006/main">
  <numFmts count="7">
    <numFmt numFmtId="164" formatCode="[$$-409]#,##0.00"/>
    <numFmt numFmtId="165" formatCode="[$€-2]\ #,##0;[Red]\-[$€-2]\ #,##0"/>
    <numFmt numFmtId="166" formatCode="#,##0.0"/>
    <numFmt numFmtId="167" formatCode="0.0"/>
    <numFmt numFmtId="168" formatCode="[$€-2]\ #,##0.00"/>
    <numFmt numFmtId="169" formatCode="[$$-409]#,##0"/>
    <numFmt numFmtId="170" formatCode="[$-409]mmmm\ d\,\ yyyy;@"/>
  </numFmts>
  <fonts count="30">
    <font>
      <name val="Aptos Narrow"/>
      <charset val="162"/>
      <family val="2"/>
      <color theme="1"/>
      <sz val="11"/>
      <scheme val="minor"/>
    </font>
    <font>
      <name val="Arial"/>
      <charset val="162"/>
      <family val="2"/>
      <sz val="10"/>
    </font>
    <font>
      <name val="Tahoma"/>
      <charset val="162"/>
      <family val="2"/>
      <b val="1"/>
      <color theme="0"/>
      <sz val="12"/>
    </font>
    <font>
      <name val="Tahoma"/>
      <charset val="162"/>
      <family val="2"/>
      <sz val="10"/>
    </font>
    <font>
      <name val="Tahoma"/>
      <charset val="162"/>
      <family val="2"/>
      <sz val="12"/>
    </font>
    <font>
      <name val="Tahoma"/>
      <charset val="162"/>
      <family val="2"/>
      <b val="1"/>
      <sz val="10"/>
    </font>
    <font>
      <name val="Tahoma"/>
      <charset val="162"/>
      <family val="2"/>
      <b val="1"/>
      <sz val="8"/>
    </font>
    <font>
      <name val="Tahoma"/>
      <charset val="162"/>
      <family val="2"/>
      <b val="1"/>
      <sz val="7"/>
    </font>
    <font>
      <name val="Tahoma"/>
      <family val="2"/>
      <color rgb="FF0070C0"/>
      <sz val="10"/>
    </font>
    <font>
      <name val="Tahoma"/>
      <charset val="162"/>
      <family val="2"/>
      <color rgb="FF0070C0"/>
      <sz val="10"/>
    </font>
    <font>
      <name val="Tahoma"/>
      <family val="2"/>
      <sz val="10"/>
    </font>
    <font>
      <name val="Tahoma"/>
      <charset val="162"/>
      <family val="2"/>
      <b val="1"/>
      <color rgb="FF0070C0"/>
      <sz val="10"/>
    </font>
    <font>
      <name val="Tahoma"/>
      <charset val="162"/>
      <family val="2"/>
      <color rgb="FF0070C0"/>
      <sz val="12"/>
    </font>
    <font>
      <name val="Tahoma"/>
      <family val="2"/>
      <color theme="1"/>
      <sz val="10"/>
    </font>
    <font>
      <name val="Tahoma"/>
      <charset val="162"/>
      <family val="2"/>
      <color rgb="FFC00000"/>
      <sz val="10"/>
    </font>
    <font>
      <name val="Tahoma"/>
      <family val="2"/>
      <color rgb="FFC00000"/>
      <sz val="10"/>
    </font>
    <font>
      <name val="Tahoma"/>
      <charset val="162"/>
      <family val="2"/>
      <sz val="8.75"/>
    </font>
    <font>
      <name val="Tahoma"/>
      <family val="2"/>
      <b val="1"/>
      <color rgb="FFC00000"/>
      <sz val="8.75"/>
    </font>
    <font>
      <name val="Tahoma"/>
      <charset val="162"/>
      <family val="2"/>
      <sz val="11"/>
    </font>
    <font>
      <name val="Tahoma"/>
      <charset val="162"/>
      <family val="2"/>
      <b val="1"/>
      <color theme="1"/>
      <sz val="12"/>
    </font>
    <font>
      <name val="Tahoma"/>
      <charset val="162"/>
      <family val="2"/>
      <sz val="8"/>
    </font>
    <font>
      <name val="Tahoma"/>
      <charset val="162"/>
      <family val="2"/>
      <color rgb="FF00B050"/>
      <sz val="10"/>
    </font>
    <font>
      <name val="Tahoma"/>
      <charset val="162"/>
      <family val="2"/>
      <color rgb="FFFF0000"/>
      <sz val="10"/>
    </font>
    <font>
      <name val="Tahoma"/>
      <charset val="162"/>
      <family val="2"/>
      <b val="1"/>
      <color rgb="FFFF0000"/>
      <sz val="9"/>
    </font>
    <font>
      <name val="Tahoma"/>
      <charset val="162"/>
      <family val="2"/>
      <color rgb="FFFF0000"/>
      <sz val="11"/>
    </font>
    <font>
      <name val="Tahoma"/>
      <charset val="162"/>
      <family val="2"/>
      <color theme="3" tint="0.3999755851924192"/>
      <sz val="10"/>
    </font>
    <font>
      <name val="Tahoma"/>
      <charset val="162"/>
      <family val="2"/>
      <color rgb="FF00B0F0"/>
      <sz val="10"/>
    </font>
    <font>
      <name val="Tahoma"/>
      <charset val="162"/>
      <family val="2"/>
      <b val="1"/>
      <color rgb="FFFF0000"/>
      <sz val="12"/>
    </font>
    <font>
      <name val="Tahoma"/>
      <charset val="162"/>
      <family val="2"/>
      <b val="1"/>
      <color rgb="FF0070C0"/>
      <sz val="12"/>
    </font>
    <font>
      <name val="Tahoma"/>
      <charset val="162"/>
      <family val="2"/>
      <b val="1"/>
      <sz val="12"/>
    </font>
  </fonts>
  <fills count="8">
    <fill>
      <patternFill/>
    </fill>
    <fill>
      <patternFill patternType="gray125"/>
    </fill>
    <fill>
      <patternFill patternType="solid">
        <fgColor rgb="FFFF3300"/>
        <bgColor indexed="64"/>
      </patternFill>
    </fill>
    <fill>
      <patternFill patternType="solid">
        <fgColor theme="0"/>
        <bgColor indexed="64"/>
      </patternFill>
    </fill>
    <fill>
      <patternFill patternType="solid">
        <fgColor rgb="FF00FFFF"/>
        <bgColor indexed="64"/>
      </patternFill>
    </fill>
    <fill>
      <patternFill patternType="solid">
        <fgColor rgb="FFFFFF00"/>
        <bgColor indexed="64"/>
      </patternFill>
    </fill>
    <fill>
      <patternFill patternType="solid">
        <fgColor rgb="FF00B0F0"/>
        <bgColor indexed="64"/>
      </patternFill>
    </fill>
    <fill>
      <patternFill patternType="solid">
        <fgColor rgb="FF99FF99"/>
        <bgColor indexed="64"/>
      </patternFill>
    </fill>
  </fills>
  <borders count="5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1" fillId="0" borderId="0"/>
    <xf numFmtId="0" fontId="1" fillId="0" borderId="0"/>
  </cellStyleXfs>
  <cellXfs count="284">
    <xf numFmtId="0" fontId="0" fillId="0" borderId="0" pivotButton="0" quotePrefix="0" xfId="0"/>
    <xf numFmtId="0" fontId="3" fillId="0" borderId="4" applyAlignment="1" pivotButton="0" quotePrefix="0" xfId="1">
      <alignment horizontal="center"/>
    </xf>
    <xf numFmtId="0" fontId="3" fillId="0" borderId="4" pivotButton="0" quotePrefix="0" xfId="1"/>
    <xf numFmtId="0" fontId="3" fillId="0" borderId="5" pivotButton="0" quotePrefix="0" xfId="1"/>
    <xf numFmtId="0" fontId="3" fillId="0" borderId="0" applyAlignment="1" pivotButton="0" quotePrefix="0" xfId="1">
      <alignment horizontal="center"/>
    </xf>
    <xf numFmtId="0" fontId="3" fillId="0" borderId="0" pivotButton="0" quotePrefix="0" xfId="1"/>
    <xf numFmtId="0" fontId="5" fillId="0" borderId="0" pivotButton="0" quotePrefix="0" xfId="1"/>
    <xf numFmtId="0" fontId="3" fillId="0" borderId="7" pivotButton="0" quotePrefix="0" xfId="1"/>
    <xf numFmtId="0" fontId="3" fillId="3" borderId="0" pivotButton="0" quotePrefix="0" xfId="1"/>
    <xf numFmtId="0" fontId="3" fillId="3" borderId="7" pivotButton="0" quotePrefix="0" xfId="1"/>
    <xf numFmtId="0" fontId="4" fillId="0" borderId="0" applyAlignment="1" pivotButton="0" quotePrefix="0" xfId="1">
      <alignment vertical="center" wrapText="1"/>
    </xf>
    <xf numFmtId="0" fontId="3" fillId="0" borderId="8" pivotButton="0" quotePrefix="0" xfId="1"/>
    <xf numFmtId="0" fontId="4" fillId="4" borderId="1" pivotButton="0" quotePrefix="0" xfId="1"/>
    <xf numFmtId="0" fontId="3" fillId="4" borderId="2" pivotButton="0" quotePrefix="0" xfId="1"/>
    <xf numFmtId="0" fontId="3" fillId="5" borderId="0" pivotButton="0" quotePrefix="0" xfId="1"/>
    <xf numFmtId="0" fontId="3" fillId="5" borderId="7" pivotButton="0" quotePrefix="0" xfId="1"/>
    <xf numFmtId="0" fontId="3" fillId="3" borderId="8" pivotButton="0" quotePrefix="0" xfId="1"/>
    <xf numFmtId="0" fontId="3" fillId="6" borderId="0" pivotButton="0" quotePrefix="0" xfId="1"/>
    <xf numFmtId="0" fontId="3" fillId="6" borderId="7" pivotButton="0" quotePrefix="0" xfId="1"/>
    <xf numFmtId="0" fontId="4" fillId="4" borderId="1" applyAlignment="1" pivotButton="0" quotePrefix="0" xfId="1">
      <alignment horizontal="left"/>
    </xf>
    <xf numFmtId="0" fontId="3" fillId="3" borderId="10" pivotButton="0" quotePrefix="0" xfId="1"/>
    <xf numFmtId="0" fontId="3" fillId="7" borderId="0" pivotButton="0" quotePrefix="0" xfId="1"/>
    <xf numFmtId="0" fontId="3" fillId="7" borderId="7" pivotButton="0" quotePrefix="0" xfId="1"/>
    <xf numFmtId="0" fontId="6" fillId="0" borderId="14" applyAlignment="1" pivotButton="0" quotePrefix="0" xfId="1">
      <alignment horizontal="center" vertical="center"/>
    </xf>
    <xf numFmtId="0" fontId="7" fillId="0" borderId="14" applyAlignment="1" pivotButton="0" quotePrefix="0" xfId="1">
      <alignment horizontal="center" vertical="center"/>
    </xf>
    <xf numFmtId="0" fontId="6" fillId="0" borderId="20" applyAlignment="1" pivotButton="0" quotePrefix="0" xfId="1">
      <alignment horizontal="center" vertical="center"/>
    </xf>
    <xf numFmtId="0" fontId="6" fillId="0" borderId="19" applyAlignment="1" pivotButton="0" quotePrefix="0" xfId="1">
      <alignment horizontal="center" vertical="center"/>
    </xf>
    <xf numFmtId="0" fontId="7" fillId="0" borderId="20" applyAlignment="1" pivotButton="0" quotePrefix="0" xfId="1">
      <alignment horizontal="center" vertical="center"/>
    </xf>
    <xf numFmtId="0" fontId="0" fillId="0" borderId="0" applyAlignment="1" pivotButton="0" quotePrefix="0" xfId="0">
      <alignment horizontal="left" vertical="center" indent="10"/>
    </xf>
    <xf numFmtId="0" fontId="5" fillId="0" borderId="22" applyAlignment="1" pivotButton="0" quotePrefix="0" xfId="1">
      <alignment horizontal="center" vertical="center"/>
    </xf>
    <xf numFmtId="0" fontId="5" fillId="0" borderId="23" applyAlignment="1" pivotButton="0" quotePrefix="0" xfId="1">
      <alignment horizontal="center" vertical="center"/>
    </xf>
    <xf numFmtId="0" fontId="5" fillId="0" borderId="24" applyAlignment="1" pivotButton="0" quotePrefix="0" xfId="1">
      <alignment horizontal="center" vertical="center"/>
    </xf>
    <xf numFmtId="0" fontId="5" fillId="0" borderId="25" applyAlignment="1" pivotButton="0" quotePrefix="0" xfId="1">
      <alignment horizontal="center" vertical="center"/>
    </xf>
    <xf numFmtId="0" fontId="3" fillId="0" borderId="25" applyAlignment="1" pivotButton="0" quotePrefix="0" xfId="1">
      <alignment horizontal="center" vertical="center"/>
    </xf>
    <xf numFmtId="0" fontId="3" fillId="0" borderId="23" applyAlignment="1" pivotButton="0" quotePrefix="0" xfId="1">
      <alignment horizontal="center" vertical="center"/>
    </xf>
    <xf numFmtId="0" fontId="9" fillId="0" borderId="0" applyAlignment="1" pivotButton="0" quotePrefix="0" xfId="1">
      <alignment horizontal="center"/>
    </xf>
    <xf numFmtId="2" fontId="10" fillId="0" borderId="28" applyAlignment="1" pivotButton="0" quotePrefix="0" xfId="1">
      <alignment horizontal="center" vertical="center"/>
    </xf>
    <xf numFmtId="3" fontId="11" fillId="0" borderId="29" applyAlignment="1" pivotButton="0" quotePrefix="0" xfId="1">
      <alignment horizontal="center" vertical="center"/>
    </xf>
    <xf numFmtId="3" fontId="10" fillId="0" borderId="29" applyAlignment="1" pivotButton="0" quotePrefix="0" xfId="1">
      <alignment horizontal="center" vertical="center"/>
    </xf>
    <xf numFmtId="4" fontId="3" fillId="0" borderId="29" applyAlignment="1" pivotButton="0" quotePrefix="0" xfId="1">
      <alignment horizontal="center" vertical="center"/>
    </xf>
    <xf numFmtId="0" fontId="10" fillId="0" borderId="29" applyAlignment="1" pivotButton="0" quotePrefix="0" xfId="1">
      <alignment horizontal="center" vertical="center"/>
    </xf>
    <xf numFmtId="164" fontId="8" fillId="3" borderId="28" applyAlignment="1" pivotButton="0" quotePrefix="0" xfId="1">
      <alignment horizontal="center" vertical="center"/>
    </xf>
    <xf numFmtId="164" fontId="12" fillId="0" borderId="0" applyAlignment="1" pivotButton="0" quotePrefix="0" xfId="1">
      <alignment horizontal="left"/>
    </xf>
    <xf numFmtId="0" fontId="4" fillId="0" borderId="0" pivotButton="0" quotePrefix="0" xfId="1"/>
    <xf numFmtId="0" fontId="4" fillId="0" borderId="0" applyAlignment="1" pivotButton="0" quotePrefix="0" xfId="1">
      <alignment horizontal="center"/>
    </xf>
    <xf numFmtId="3" fontId="3" fillId="0" borderId="29" applyAlignment="1" pivotButton="0" quotePrefix="0" xfId="1">
      <alignment horizontal="center" vertical="center"/>
    </xf>
    <xf numFmtId="4" fontId="11" fillId="0" borderId="29" applyAlignment="1" pivotButton="0" quotePrefix="0" xfId="1">
      <alignment horizontal="center" vertical="center"/>
    </xf>
    <xf numFmtId="165" fontId="4" fillId="0" borderId="0" pivotButton="0" quotePrefix="0" xfId="1"/>
    <xf numFmtId="166" fontId="10" fillId="0" borderId="29" applyAlignment="1" pivotButton="0" quotePrefix="0" xfId="1">
      <alignment horizontal="center" vertical="center"/>
    </xf>
    <xf numFmtId="167" fontId="5" fillId="0" borderId="28" applyAlignment="1" pivotButton="0" quotePrefix="0" xfId="1">
      <alignment horizontal="center" vertical="center"/>
    </xf>
    <xf numFmtId="3" fontId="5" fillId="0" borderId="29" applyAlignment="1" pivotButton="0" quotePrefix="0" xfId="1">
      <alignment horizontal="center" vertical="center"/>
    </xf>
    <xf numFmtId="4" fontId="11" fillId="0" borderId="29" applyAlignment="1" pivotButton="0" quotePrefix="0" xfId="1">
      <alignment horizontal="center"/>
    </xf>
    <xf numFmtId="0" fontId="3" fillId="0" borderId="29" applyAlignment="1" pivotButton="0" quotePrefix="0" xfId="1">
      <alignment horizontal="center"/>
    </xf>
    <xf numFmtId="164" fontId="9" fillId="3" borderId="28" applyAlignment="1" pivotButton="0" quotePrefix="0" xfId="1">
      <alignment horizontal="center"/>
    </xf>
    <xf numFmtId="0" fontId="8" fillId="0" borderId="0" applyAlignment="1" pivotButton="0" quotePrefix="0" xfId="1">
      <alignment horizontal="left" vertical="top" wrapText="1"/>
    </xf>
    <xf numFmtId="0" fontId="8" fillId="0" borderId="28" applyAlignment="1" pivotButton="0" quotePrefix="0" xfId="1">
      <alignment horizontal="left" vertical="top" wrapText="1"/>
    </xf>
    <xf numFmtId="0" fontId="3" fillId="0" borderId="28" pivotButton="0" quotePrefix="0" xfId="1"/>
    <xf numFmtId="3" fontId="3" fillId="0" borderId="29" pivotButton="0" quotePrefix="0" xfId="1"/>
    <xf numFmtId="3" fontId="3" fillId="0" borderId="29" applyAlignment="1" pivotButton="0" quotePrefix="0" xfId="1">
      <alignment horizontal="center"/>
    </xf>
    <xf numFmtId="2" fontId="3" fillId="0" borderId="28" applyAlignment="1" pivotButton="0" quotePrefix="0" xfId="1">
      <alignment horizontal="center"/>
    </xf>
    <xf numFmtId="2" fontId="3" fillId="0" borderId="0" applyAlignment="1" pivotButton="0" quotePrefix="0" xfId="1">
      <alignment horizontal="center"/>
    </xf>
    <xf numFmtId="2" fontId="5" fillId="0" borderId="28" applyAlignment="1" pivotButton="0" quotePrefix="0" xfId="1">
      <alignment horizontal="center" wrapText="1"/>
    </xf>
    <xf numFmtId="3" fontId="5" fillId="0" borderId="29" applyAlignment="1" pivotButton="0" quotePrefix="0" xfId="1">
      <alignment horizontal="center" wrapText="1"/>
    </xf>
    <xf numFmtId="4" fontId="5" fillId="0" borderId="29" applyAlignment="1" pivotButton="0" quotePrefix="0" xfId="1">
      <alignment horizontal="center"/>
    </xf>
    <xf numFmtId="0" fontId="3" fillId="0" borderId="28" applyAlignment="1" pivotButton="0" quotePrefix="0" xfId="1">
      <alignment horizontal="center"/>
    </xf>
    <xf numFmtId="164" fontId="11" fillId="0" borderId="29" applyAlignment="1" pivotButton="0" quotePrefix="0" xfId="1">
      <alignment horizontal="center" vertical="center"/>
    </xf>
    <xf numFmtId="3" fontId="16" fillId="0" borderId="29" applyAlignment="1" pivotButton="0" quotePrefix="0" xfId="1">
      <alignment horizontal="center"/>
    </xf>
    <xf numFmtId="0" fontId="16" fillId="0" borderId="29" applyAlignment="1" pivotButton="0" quotePrefix="0" xfId="1">
      <alignment horizontal="center"/>
    </xf>
    <xf numFmtId="2" fontId="16" fillId="0" borderId="28" applyAlignment="1" pivotButton="0" quotePrefix="0" xfId="1">
      <alignment horizontal="center"/>
    </xf>
    <xf numFmtId="2" fontId="16" fillId="0" borderId="0" applyAlignment="1" pivotButton="0" quotePrefix="0" xfId="1">
      <alignment horizontal="center"/>
    </xf>
    <xf numFmtId="168" fontId="16" fillId="0" borderId="29" applyAlignment="1" pivotButton="0" quotePrefix="0" xfId="1">
      <alignment horizontal="center"/>
    </xf>
    <xf numFmtId="168" fontId="16" fillId="0" borderId="30" applyAlignment="1" pivotButton="0" quotePrefix="0" xfId="1">
      <alignment horizontal="center"/>
    </xf>
    <xf numFmtId="3" fontId="16" fillId="0" borderId="31" applyAlignment="1" pivotButton="0" quotePrefix="0" xfId="1">
      <alignment horizontal="center"/>
    </xf>
    <xf numFmtId="168" fontId="16" fillId="0" borderId="31" applyAlignment="1" pivotButton="0" quotePrefix="0" xfId="1">
      <alignment horizontal="center"/>
    </xf>
    <xf numFmtId="168" fontId="16" fillId="0" borderId="32" applyAlignment="1" pivotButton="0" quotePrefix="0" xfId="1">
      <alignment horizontal="center"/>
    </xf>
    <xf numFmtId="0" fontId="18" fillId="0" borderId="6" applyAlignment="1" pivotButton="0" quotePrefix="0" xfId="1">
      <alignment horizontal="left"/>
    </xf>
    <xf numFmtId="0" fontId="18" fillId="0" borderId="8" applyAlignment="1" pivotButton="0" quotePrefix="0" xfId="1">
      <alignment horizontal="left"/>
    </xf>
    <xf numFmtId="0" fontId="19" fillId="0" borderId="8" applyAlignment="1" pivotButton="0" quotePrefix="0" xfId="1">
      <alignment horizontal="left" vertical="center"/>
    </xf>
    <xf numFmtId="0" fontId="19" fillId="0" borderId="0" applyAlignment="1" pivotButton="0" quotePrefix="0" xfId="1">
      <alignment horizontal="left" vertical="center"/>
    </xf>
    <xf numFmtId="0" fontId="19" fillId="0" borderId="7" applyAlignment="1" pivotButton="0" quotePrefix="0" xfId="1">
      <alignment horizontal="left" vertical="center"/>
    </xf>
    <xf numFmtId="0" fontId="21" fillId="0" borderId="8" applyAlignment="1" pivotButton="0" quotePrefix="0" xfId="1">
      <alignment horizontal="left"/>
    </xf>
    <xf numFmtId="0" fontId="21" fillId="0" borderId="0" applyAlignment="1" pivotButton="0" quotePrefix="0" xfId="1">
      <alignment horizontal="left"/>
    </xf>
    <xf numFmtId="0" fontId="21" fillId="0" borderId="7" applyAlignment="1" pivotButton="0" quotePrefix="0" xfId="1">
      <alignment horizontal="left"/>
    </xf>
    <xf numFmtId="0" fontId="22" fillId="0" borderId="8" applyAlignment="1" pivotButton="0" quotePrefix="0" xfId="1">
      <alignment horizontal="center"/>
    </xf>
    <xf numFmtId="0" fontId="22" fillId="0" borderId="0" applyAlignment="1" pivotButton="0" quotePrefix="0" xfId="1">
      <alignment horizontal="left" vertical="top" wrapText="1"/>
    </xf>
    <xf numFmtId="0" fontId="22" fillId="0" borderId="7" applyAlignment="1" pivotButton="0" quotePrefix="0" xfId="1">
      <alignment horizontal="left" vertical="top" wrapText="1"/>
    </xf>
    <xf numFmtId="0" fontId="23" fillId="0" borderId="8" applyAlignment="1" pivotButton="0" quotePrefix="0" xfId="1">
      <alignment horizontal="left"/>
    </xf>
    <xf numFmtId="0" fontId="5" fillId="0" borderId="8" pivotButton="0" quotePrefix="0" xfId="1"/>
    <xf numFmtId="9" fontId="22" fillId="0" borderId="0" pivotButton="0" quotePrefix="0" xfId="1"/>
    <xf numFmtId="0" fontId="22" fillId="0" borderId="0" pivotButton="0" quotePrefix="0" xfId="1"/>
    <xf numFmtId="0" fontId="22" fillId="0" borderId="7" pivotButton="0" quotePrefix="0" xfId="1"/>
    <xf numFmtId="0" fontId="20" fillId="0" borderId="0" applyAlignment="1" pivotButton="0" quotePrefix="0" xfId="1">
      <alignment horizontal="center" wrapText="1"/>
    </xf>
    <xf numFmtId="0" fontId="3" fillId="0" borderId="33" applyAlignment="1" pivotButton="0" quotePrefix="0" xfId="1">
      <alignment vertical="center"/>
    </xf>
    <xf numFmtId="0" fontId="3" fillId="0" borderId="34" applyAlignment="1" pivotButton="0" quotePrefix="0" xfId="1">
      <alignment vertical="center"/>
    </xf>
    <xf numFmtId="0" fontId="3" fillId="0" borderId="35" applyAlignment="1" pivotButton="0" quotePrefix="0" xfId="1">
      <alignment vertical="center"/>
    </xf>
    <xf numFmtId="0" fontId="3" fillId="0" borderId="19" applyAlignment="1" pivotButton="0" quotePrefix="0" xfId="1">
      <alignment vertical="center"/>
    </xf>
    <xf numFmtId="0" fontId="5" fillId="0" borderId="19" applyAlignment="1" pivotButton="0" quotePrefix="0" xfId="1">
      <alignment vertical="center"/>
    </xf>
    <xf numFmtId="0" fontId="5" fillId="0" borderId="38" applyAlignment="1" pivotButton="0" quotePrefix="0" xfId="1">
      <alignment vertical="center"/>
    </xf>
    <xf numFmtId="0" fontId="22" fillId="0" borderId="33" applyAlignment="1" pivotButton="0" quotePrefix="0" xfId="1">
      <alignment vertical="center"/>
    </xf>
    <xf numFmtId="0" fontId="22" fillId="0" borderId="34" applyAlignment="1" pivotButton="0" quotePrefix="0" xfId="1">
      <alignment vertical="center"/>
    </xf>
    <xf numFmtId="0" fontId="22" fillId="0" borderId="35" applyAlignment="1" pivotButton="0" quotePrefix="0" xfId="1">
      <alignment vertical="center"/>
    </xf>
    <xf numFmtId="9" fontId="21" fillId="0" borderId="19" applyAlignment="1" pivotButton="0" quotePrefix="0" xfId="1">
      <alignment vertical="center"/>
    </xf>
    <xf numFmtId="0" fontId="22" fillId="0" borderId="19" applyAlignment="1" pivotButton="0" quotePrefix="0" xfId="1">
      <alignment vertical="center"/>
    </xf>
    <xf numFmtId="0" fontId="22" fillId="0" borderId="38" applyAlignment="1" pivotButton="0" quotePrefix="0" xfId="1">
      <alignment vertical="center"/>
    </xf>
    <xf numFmtId="9" fontId="26" fillId="0" borderId="19" applyAlignment="1" pivotButton="0" quotePrefix="0" xfId="1">
      <alignment vertical="center"/>
    </xf>
    <xf numFmtId="0" fontId="26" fillId="0" borderId="10" applyAlignment="1" pivotButton="0" quotePrefix="0" xfId="1">
      <alignment vertical="center"/>
    </xf>
    <xf numFmtId="0" fontId="26" fillId="0" borderId="11" applyAlignment="1" pivotButton="0" quotePrefix="0" xfId="1">
      <alignment vertical="center"/>
    </xf>
    <xf numFmtId="0" fontId="3" fillId="0" borderId="6" pivotButton="0" quotePrefix="0" xfId="1"/>
    <xf numFmtId="14" fontId="3" fillId="0" borderId="4" pivotButton="0" quotePrefix="0" xfId="1"/>
    <xf numFmtId="0" fontId="3" fillId="0" borderId="7" applyAlignment="1" pivotButton="0" quotePrefix="0" xfId="1">
      <alignment horizontal="center"/>
    </xf>
    <xf numFmtId="0" fontId="3" fillId="0" borderId="8" applyAlignment="1" pivotButton="0" quotePrefix="0" xfId="1">
      <alignment horizontal="left"/>
    </xf>
    <xf numFmtId="14" fontId="3" fillId="0" borderId="0" pivotButton="0" quotePrefix="0" xfId="1"/>
    <xf numFmtId="0" fontId="1" fillId="0" borderId="0" pivotButton="0" quotePrefix="0" xfId="1"/>
    <xf numFmtId="169" fontId="3" fillId="0" borderId="7" applyAlignment="1" pivotButton="0" quotePrefix="0" xfId="1">
      <alignment horizontal="center"/>
    </xf>
    <xf numFmtId="0" fontId="5" fillId="0" borderId="9" applyAlignment="1" pivotButton="0" quotePrefix="0" xfId="1">
      <alignment horizontal="left"/>
    </xf>
    <xf numFmtId="14" fontId="3" fillId="0" borderId="10" pivotButton="0" quotePrefix="0" xfId="1"/>
    <xf numFmtId="0" fontId="3" fillId="0" borderId="10" pivotButton="0" quotePrefix="0" xfId="1"/>
    <xf numFmtId="0" fontId="3" fillId="0" borderId="11" pivotButton="0" quotePrefix="0" xfId="1"/>
    <xf numFmtId="0" fontId="3" fillId="0" borderId="36" pivotButton="0" quotePrefix="0" xfId="1"/>
    <xf numFmtId="0" fontId="3" fillId="0" borderId="43" pivotButton="0" quotePrefix="0" xfId="1"/>
    <xf numFmtId="0" fontId="3" fillId="0" borderId="47" pivotButton="0" quotePrefix="0" xfId="1"/>
    <xf numFmtId="0" fontId="3" fillId="0" borderId="48" applyAlignment="1" pivotButton="0" quotePrefix="0" xfId="1">
      <alignment horizontal="center"/>
    </xf>
    <xf numFmtId="0" fontId="3" fillId="0" borderId="48" pivotButton="0" quotePrefix="0" xfId="1"/>
    <xf numFmtId="0" fontId="3" fillId="0" borderId="43" applyAlignment="1" pivotButton="0" quotePrefix="0" xfId="1">
      <alignment horizontal="center"/>
    </xf>
    <xf numFmtId="0" fontId="3" fillId="0" borderId="34" pivotButton="0" quotePrefix="0" xfId="1"/>
    <xf numFmtId="0" fontId="3" fillId="0" borderId="9" pivotButton="0" quotePrefix="0" xfId="1"/>
    <xf numFmtId="0" fontId="5" fillId="0" borderId="10" applyAlignment="1" pivotButton="0" quotePrefix="0" xfId="1">
      <alignment horizontal="center"/>
    </xf>
    <xf numFmtId="0" fontId="5" fillId="0" borderId="10" pivotButton="0" quotePrefix="0" xfId="1"/>
    <xf numFmtId="0" fontId="29" fillId="0" borderId="0" pivotButton="0" quotePrefix="0" xfId="1"/>
    <xf numFmtId="0" fontId="5" fillId="0" borderId="0" applyAlignment="1" pivotButton="0" quotePrefix="0" xfId="2">
      <alignment horizontal="center"/>
    </xf>
    <xf numFmtId="2" fontId="3" fillId="0" borderId="0" applyAlignment="1" pivotButton="0" quotePrefix="0" xfId="2">
      <alignment horizontal="center"/>
    </xf>
    <xf numFmtId="0" fontId="3" fillId="0" borderId="0" applyAlignment="1" pivotButton="0" quotePrefix="0" xfId="2">
      <alignment horizontal="center"/>
    </xf>
    <xf numFmtId="0" fontId="3" fillId="0" borderId="0" pivotButton="0" quotePrefix="0" xfId="2"/>
    <xf numFmtId="4" fontId="3" fillId="0" borderId="0" applyAlignment="1" pivotButton="0" quotePrefix="0" xfId="2">
      <alignment horizontal="center"/>
    </xf>
    <xf numFmtId="0" fontId="22" fillId="0" borderId="0" applyAlignment="1" pivotButton="0" quotePrefix="0" xfId="2">
      <alignment horizontal="left"/>
    </xf>
    <xf numFmtId="164" fontId="8" fillId="0" borderId="26" applyAlignment="1" pivotButton="0" quotePrefix="0" xfId="1">
      <alignment horizontal="center" vertical="center"/>
    </xf>
    <xf numFmtId="164" fontId="8" fillId="0" borderId="27" applyAlignment="1" pivotButton="0" quotePrefix="0" xfId="1">
      <alignment horizontal="center" vertical="center"/>
    </xf>
    <xf numFmtId="164" fontId="8" fillId="0" borderId="0" applyAlignment="1" pivotButton="0" quotePrefix="0" xfId="1">
      <alignment horizontal="center" vertical="center"/>
    </xf>
    <xf numFmtId="164" fontId="8" fillId="0" borderId="30" applyAlignment="1" pivotButton="0" quotePrefix="0" xfId="1">
      <alignment horizontal="center" vertical="center"/>
    </xf>
    <xf numFmtId="164" fontId="8" fillId="3" borderId="0" applyAlignment="1" pivotButton="0" quotePrefix="0" xfId="1">
      <alignment horizontal="center" vertical="center"/>
    </xf>
    <xf numFmtId="164" fontId="8" fillId="0" borderId="29" applyAlignment="1" pivotButton="0" quotePrefix="0" xfId="1">
      <alignment horizontal="center" vertical="center"/>
    </xf>
    <xf numFmtId="164" fontId="3" fillId="0" borderId="29" pivotButton="0" quotePrefix="0" xfId="1"/>
    <xf numFmtId="164" fontId="11" fillId="0" borderId="30" applyAlignment="1" pivotButton="0" quotePrefix="0" xfId="1">
      <alignment horizontal="center"/>
    </xf>
    <xf numFmtId="164" fontId="11" fillId="5" borderId="30" applyAlignment="1" pivotButton="0" quotePrefix="0" xfId="1">
      <alignment horizontal="center"/>
    </xf>
    <xf numFmtId="0" fontId="5" fillId="3" borderId="0" applyAlignment="1" pivotButton="0" quotePrefix="0" xfId="1">
      <alignment horizontal="center"/>
    </xf>
    <xf numFmtId="0" fontId="5" fillId="3" borderId="7" applyAlignment="1" pivotButton="0" quotePrefix="0" xfId="1">
      <alignment horizontal="center"/>
    </xf>
    <xf numFmtId="0" fontId="2" fillId="2" borderId="1" applyAlignment="1" pivotButton="0" quotePrefix="0" xfId="1">
      <alignment horizontal="left" vertical="center"/>
    </xf>
    <xf numFmtId="0" fontId="2" fillId="2" borderId="2" applyAlignment="1" pivotButton="0" quotePrefix="0" xfId="1">
      <alignment horizontal="left" vertical="center"/>
    </xf>
    <xf numFmtId="0" fontId="2" fillId="2" borderId="3" applyAlignment="1" pivotButton="0" quotePrefix="0" xfId="1">
      <alignment horizontal="left" vertical="center"/>
    </xf>
    <xf numFmtId="0" fontId="4" fillId="0" borderId="6" applyAlignment="1" pivotButton="0" quotePrefix="0" xfId="1">
      <alignment horizontal="left" vertical="top" wrapText="1"/>
    </xf>
    <xf numFmtId="0" fontId="4" fillId="0" borderId="4" applyAlignment="1" pivotButton="0" quotePrefix="0" xfId="1">
      <alignment horizontal="left" vertical="top" wrapText="1"/>
    </xf>
    <xf numFmtId="0" fontId="4" fillId="0" borderId="5" applyAlignment="1" pivotButton="0" quotePrefix="0" xfId="1">
      <alignment horizontal="left" vertical="top" wrapText="1"/>
    </xf>
    <xf numFmtId="0" fontId="4" fillId="0" borderId="8" applyAlignment="1" pivotButton="0" quotePrefix="0" xfId="1">
      <alignment horizontal="left" vertical="top" wrapText="1"/>
    </xf>
    <xf numFmtId="0" fontId="4" fillId="0" borderId="0" applyAlignment="1" pivotButton="0" quotePrefix="0" xfId="1">
      <alignment horizontal="left" vertical="top" wrapText="1"/>
    </xf>
    <xf numFmtId="0" fontId="4" fillId="0" borderId="7" applyAlignment="1" pivotButton="0" quotePrefix="0" xfId="1">
      <alignment horizontal="left" vertical="top" wrapText="1"/>
    </xf>
    <xf numFmtId="0" fontId="4" fillId="0" borderId="9" applyAlignment="1" pivotButton="0" quotePrefix="0" xfId="1">
      <alignment horizontal="left" vertical="top" wrapText="1"/>
    </xf>
    <xf numFmtId="0" fontId="4" fillId="0" borderId="10" applyAlignment="1" pivotButton="0" quotePrefix="0" xfId="1">
      <alignment horizontal="left" vertical="top" wrapText="1"/>
    </xf>
    <xf numFmtId="0" fontId="4" fillId="0" borderId="11" applyAlignment="1" pivotButton="0" quotePrefix="0" xfId="1">
      <alignment horizontal="left" vertical="top" wrapText="1"/>
    </xf>
    <xf numFmtId="0" fontId="3" fillId="0" borderId="4" applyAlignment="1" pivotButton="0" quotePrefix="0" xfId="1">
      <alignment horizontal="center"/>
    </xf>
    <xf numFmtId="0" fontId="3" fillId="0" borderId="0" applyAlignment="1" pivotButton="0" quotePrefix="0" xfId="1">
      <alignment horizontal="center"/>
    </xf>
    <xf numFmtId="0" fontId="18" fillId="0" borderId="0" applyAlignment="1" pivotButton="0" quotePrefix="0" xfId="1">
      <alignment horizontal="left" vertical="top" wrapText="1" indent="1"/>
    </xf>
    <xf numFmtId="0" fontId="18" fillId="0" borderId="7" applyAlignment="1" pivotButton="0" quotePrefix="0" xfId="1">
      <alignment horizontal="left" vertical="top" wrapText="1" indent="1"/>
    </xf>
    <xf numFmtId="0" fontId="5" fillId="0" borderId="8" applyAlignment="1" pivotButton="0" quotePrefix="0" xfId="1">
      <alignment horizontal="left" vertical="center" wrapText="1"/>
    </xf>
    <xf numFmtId="0" fontId="10" fillId="0" borderId="0" applyAlignment="1" pivotButton="0" quotePrefix="0" xfId="1">
      <alignment horizontal="left" vertical="center" wrapText="1"/>
    </xf>
    <xf numFmtId="0" fontId="10" fillId="0" borderId="28" applyAlignment="1" pivotButton="0" quotePrefix="0" xfId="1">
      <alignment horizontal="left" vertical="center" wrapText="1"/>
    </xf>
    <xf numFmtId="49" fontId="4" fillId="4" borderId="2" applyAlignment="1" pivotButton="0" quotePrefix="0" xfId="1">
      <alignment horizontal="center"/>
    </xf>
    <xf numFmtId="49" fontId="4" fillId="4" borderId="3" applyAlignment="1" pivotButton="0" quotePrefix="0" xfId="1">
      <alignment horizontal="center"/>
    </xf>
    <xf numFmtId="0" fontId="5" fillId="0" borderId="12" applyAlignment="1" pivotButton="0" quotePrefix="0" xfId="1">
      <alignment horizontal="center" vertical="center"/>
    </xf>
    <xf numFmtId="0" fontId="5" fillId="0" borderId="13" applyAlignment="1" pivotButton="0" quotePrefix="0" xfId="1">
      <alignment horizontal="center" vertical="center"/>
    </xf>
    <xf numFmtId="0" fontId="5" fillId="0" borderId="18" applyAlignment="1" pivotButton="0" quotePrefix="0" xfId="1">
      <alignment horizontal="center" vertical="center"/>
    </xf>
    <xf numFmtId="0" fontId="5" fillId="0" borderId="19" applyAlignment="1" pivotButton="0" quotePrefix="0" xfId="1">
      <alignment horizontal="center" vertical="center"/>
    </xf>
    <xf numFmtId="0" fontId="6" fillId="0" borderId="14" applyAlignment="1" pivotButton="0" quotePrefix="0" xfId="1">
      <alignment horizontal="center" vertical="center"/>
    </xf>
    <xf numFmtId="0" fontId="6" fillId="0" borderId="20" applyAlignment="1" pivotButton="0" quotePrefix="0" xfId="1">
      <alignment horizontal="center" vertical="center"/>
    </xf>
    <xf numFmtId="0" fontId="6" fillId="0" borderId="17" applyAlignment="1" pivotButton="0" quotePrefix="0" xfId="1">
      <alignment horizontal="center" vertical="center"/>
    </xf>
    <xf numFmtId="0" fontId="6" fillId="0" borderId="21" applyAlignment="1" pivotButton="0" quotePrefix="0" xfId="1">
      <alignment horizontal="center" vertical="center"/>
    </xf>
    <xf numFmtId="0" fontId="6" fillId="0" borderId="15" applyAlignment="1" pivotButton="0" quotePrefix="0" xfId="1">
      <alignment horizontal="center" vertical="center"/>
    </xf>
    <xf numFmtId="0" fontId="6" fillId="0" borderId="4" applyAlignment="1" pivotButton="0" quotePrefix="0" xfId="1">
      <alignment horizontal="center" vertical="center"/>
    </xf>
    <xf numFmtId="0" fontId="6" fillId="0" borderId="16" applyAlignment="1" pivotButton="0" quotePrefix="0" xfId="1">
      <alignment horizontal="center" vertical="center"/>
    </xf>
    <xf numFmtId="0" fontId="6" fillId="0" borderId="14" applyAlignment="1" pivotButton="0" quotePrefix="0" xfId="1">
      <alignment horizontal="center" vertical="center" wrapText="1"/>
    </xf>
    <xf numFmtId="0" fontId="6" fillId="0" borderId="20" applyAlignment="1" pivotButton="0" quotePrefix="0" xfId="1">
      <alignment horizontal="center" vertical="center" wrapText="1"/>
    </xf>
    <xf numFmtId="0" fontId="5" fillId="5" borderId="1" applyAlignment="1" pivotButton="0" quotePrefix="0" xfId="1">
      <alignment horizontal="center" vertical="center"/>
    </xf>
    <xf numFmtId="0" fontId="5" fillId="5" borderId="2" applyAlignment="1" pivotButton="0" quotePrefix="0" xfId="1">
      <alignment horizontal="center" vertical="center"/>
    </xf>
    <xf numFmtId="0" fontId="5" fillId="5" borderId="3" applyAlignment="1" pivotButton="0" quotePrefix="0" xfId="1">
      <alignment horizontal="center" vertical="center"/>
    </xf>
    <xf numFmtId="0" fontId="8" fillId="0" borderId="8" applyAlignment="1" pivotButton="0" quotePrefix="0" xfId="1">
      <alignment horizontal="center" vertical="top" wrapText="1"/>
    </xf>
    <xf numFmtId="0" fontId="8" fillId="0" borderId="0" applyAlignment="1" pivotButton="0" quotePrefix="0" xfId="1">
      <alignment horizontal="center" vertical="top" wrapText="1"/>
    </xf>
    <xf numFmtId="0" fontId="8" fillId="0" borderId="28" applyAlignment="1" pivotButton="0" quotePrefix="0" xfId="1">
      <alignment horizontal="center" vertical="top" wrapText="1"/>
    </xf>
    <xf numFmtId="0" fontId="13" fillId="0" borderId="8" applyAlignment="1" pivotButton="0" quotePrefix="0" xfId="1">
      <alignment horizontal="left" vertical="top" wrapText="1"/>
    </xf>
    <xf numFmtId="0" fontId="13" fillId="0" borderId="0" applyAlignment="1" pivotButton="0" quotePrefix="0" xfId="1">
      <alignment horizontal="left" vertical="top" wrapText="1"/>
    </xf>
    <xf numFmtId="0" fontId="8" fillId="0" borderId="0" applyAlignment="1" pivotButton="0" quotePrefix="0" xfId="1">
      <alignment horizontal="left" vertical="top" wrapText="1"/>
    </xf>
    <xf numFmtId="0" fontId="8" fillId="0" borderId="28" applyAlignment="1" pivotButton="0" quotePrefix="0" xfId="1">
      <alignment horizontal="left" vertical="top" wrapText="1"/>
    </xf>
    <xf numFmtId="0" fontId="22" fillId="0" borderId="33" applyAlignment="1" pivotButton="0" quotePrefix="0" xfId="1">
      <alignment horizontal="left" vertical="center"/>
    </xf>
    <xf numFmtId="0" fontId="22" fillId="0" borderId="34" applyAlignment="1" pivotButton="0" quotePrefix="0" xfId="1">
      <alignment horizontal="left" vertical="center"/>
    </xf>
    <xf numFmtId="0" fontId="22" fillId="0" borderId="35" applyAlignment="1" pivotButton="0" quotePrefix="0" xfId="1">
      <alignment horizontal="left" vertical="center"/>
    </xf>
    <xf numFmtId="0" fontId="5" fillId="0" borderId="39" applyAlignment="1" pivotButton="0" quotePrefix="0" xfId="1">
      <alignment horizontal="left" vertical="center"/>
    </xf>
    <xf numFmtId="0" fontId="5" fillId="0" borderId="40" applyAlignment="1" pivotButton="0" quotePrefix="0" xfId="1">
      <alignment horizontal="left" vertical="center"/>
    </xf>
    <xf numFmtId="0" fontId="17" fillId="5" borderId="8" applyAlignment="1" pivotButton="0" quotePrefix="0" xfId="1">
      <alignment horizontal="left" wrapText="1"/>
    </xf>
    <xf numFmtId="0" fontId="17" fillId="5" borderId="0" applyAlignment="1" pivotButton="0" quotePrefix="0" xfId="1">
      <alignment horizontal="left" wrapText="1"/>
    </xf>
    <xf numFmtId="0" fontId="17" fillId="5" borderId="28" applyAlignment="1" pivotButton="0" quotePrefix="0" xfId="1">
      <alignment horizontal="left" wrapText="1"/>
    </xf>
    <xf numFmtId="170" fontId="3" fillId="0" borderId="34" applyAlignment="1" pivotButton="0" quotePrefix="0" xfId="1">
      <alignment horizontal="center"/>
    </xf>
    <xf numFmtId="170" fontId="3" fillId="0" borderId="35" applyAlignment="1" pivotButton="0" quotePrefix="0" xfId="1">
      <alignment horizontal="center"/>
    </xf>
    <xf numFmtId="0" fontId="5" fillId="0" borderId="10" applyAlignment="1" pivotButton="0" quotePrefix="0" xfId="1">
      <alignment horizontal="center"/>
    </xf>
    <xf numFmtId="0" fontId="5" fillId="0" borderId="11" applyAlignment="1" pivotButton="0" quotePrefix="0" xfId="1">
      <alignment horizontal="center"/>
    </xf>
    <xf numFmtId="0" fontId="5" fillId="0" borderId="45" applyAlignment="1" pivotButton="0" quotePrefix="0" xfId="1">
      <alignment horizontal="left" vertical="center"/>
    </xf>
    <xf numFmtId="0" fontId="5" fillId="0" borderId="46" applyAlignment="1" pivotButton="0" quotePrefix="0" xfId="1">
      <alignment horizontal="left" vertical="center"/>
    </xf>
    <xf numFmtId="0" fontId="27" fillId="0" borderId="1" applyAlignment="1" pivotButton="0" quotePrefix="0" xfId="1">
      <alignment horizontal="center"/>
    </xf>
    <xf numFmtId="0" fontId="27" fillId="0" borderId="2" applyAlignment="1" pivotButton="0" quotePrefix="0" xfId="1">
      <alignment horizontal="center"/>
    </xf>
    <xf numFmtId="0" fontId="27" fillId="0" borderId="3" applyAlignment="1" pivotButton="0" quotePrefix="0" xfId="1">
      <alignment horizontal="center"/>
    </xf>
    <xf numFmtId="164" fontId="28" fillId="0" borderId="1" applyAlignment="1" pivotButton="0" quotePrefix="0" xfId="1">
      <alignment horizontal="center"/>
    </xf>
    <xf numFmtId="164" fontId="28" fillId="0" borderId="2" applyAlignment="1" pivotButton="0" quotePrefix="0" xfId="1">
      <alignment horizontal="center"/>
    </xf>
    <xf numFmtId="164" fontId="28" fillId="0" borderId="3" applyAlignment="1" pivotButton="0" quotePrefix="0" xfId="1">
      <alignment horizontal="center"/>
    </xf>
    <xf numFmtId="0" fontId="3" fillId="0" borderId="8" applyAlignment="1" pivotButton="0" quotePrefix="0" xfId="1">
      <alignment horizontal="left" vertical="top" wrapText="1"/>
    </xf>
    <xf numFmtId="0" fontId="3" fillId="0" borderId="0" applyAlignment="1" pivotButton="0" quotePrefix="0" xfId="1">
      <alignment horizontal="left" vertical="top" wrapText="1"/>
    </xf>
    <xf numFmtId="0" fontId="3" fillId="0" borderId="7" applyAlignment="1" pivotButton="0" quotePrefix="0" xfId="1">
      <alignment horizontal="left" vertical="top" wrapText="1"/>
    </xf>
    <xf numFmtId="0" fontId="5" fillId="0" borderId="1" applyAlignment="1" pivotButton="0" quotePrefix="0" xfId="2">
      <alignment horizontal="center" vertical="center"/>
    </xf>
    <xf numFmtId="0" fontId="5" fillId="0" borderId="2" applyAlignment="1" pivotButton="0" quotePrefix="0" xfId="2">
      <alignment horizontal="center" vertical="center"/>
    </xf>
    <xf numFmtId="0" fontId="5" fillId="0" borderId="3" applyAlignment="1" pivotButton="0" quotePrefix="0" xfId="2">
      <alignment horizontal="center" vertical="center"/>
    </xf>
    <xf numFmtId="0" fontId="20" fillId="0" borderId="6" applyAlignment="1" pivotButton="0" quotePrefix="0" xfId="2">
      <alignment horizontal="left" vertical="top" wrapText="1"/>
    </xf>
    <xf numFmtId="0" fontId="20" fillId="0" borderId="4" applyAlignment="1" pivotButton="0" quotePrefix="0" xfId="2">
      <alignment horizontal="left" vertical="top" wrapText="1"/>
    </xf>
    <xf numFmtId="0" fontId="20" fillId="0" borderId="5" applyAlignment="1" pivotButton="0" quotePrefix="0" xfId="2">
      <alignment horizontal="left" vertical="top" wrapText="1"/>
    </xf>
    <xf numFmtId="0" fontId="20" fillId="0" borderId="8" applyAlignment="1" pivotButton="0" quotePrefix="0" xfId="2">
      <alignment horizontal="left" vertical="top" wrapText="1"/>
    </xf>
    <xf numFmtId="0" fontId="20" fillId="0" borderId="0" applyAlignment="1" pivotButton="0" quotePrefix="0" xfId="2">
      <alignment horizontal="left" vertical="top" wrapText="1"/>
    </xf>
    <xf numFmtId="0" fontId="20" fillId="0" borderId="7" applyAlignment="1" pivotButton="0" quotePrefix="0" xfId="2">
      <alignment horizontal="left" vertical="top" wrapText="1"/>
    </xf>
    <xf numFmtId="0" fontId="22" fillId="0" borderId="0" applyAlignment="1" pivotButton="0" quotePrefix="0" xfId="1">
      <alignment horizontal="left" vertical="top" wrapText="1"/>
    </xf>
    <xf numFmtId="0" fontId="22" fillId="0" borderId="7" applyAlignment="1" pivotButton="0" quotePrefix="0" xfId="1">
      <alignment horizontal="left" vertical="top" wrapText="1"/>
    </xf>
    <xf numFmtId="0" fontId="5" fillId="0" borderId="22" applyAlignment="1" pivotButton="0" quotePrefix="0" xfId="1">
      <alignment horizontal="left" vertical="center"/>
    </xf>
    <xf numFmtId="0" fontId="5" fillId="0" borderId="24" applyAlignment="1" pivotButton="0" quotePrefix="0" xfId="1">
      <alignment horizontal="left" vertical="center"/>
    </xf>
    <xf numFmtId="0" fontId="5" fillId="0" borderId="36" applyAlignment="1" pivotButton="0" quotePrefix="0" xfId="1">
      <alignment horizontal="left" vertical="center"/>
    </xf>
    <xf numFmtId="0" fontId="5" fillId="0" borderId="37" applyAlignment="1" pivotButton="0" quotePrefix="0" xfId="1">
      <alignment horizontal="left" vertical="center"/>
    </xf>
    <xf numFmtId="0" fontId="24" fillId="0" borderId="26" applyAlignment="1" pivotButton="0" quotePrefix="0" xfId="1">
      <alignment horizontal="left" vertical="center"/>
    </xf>
    <xf numFmtId="0" fontId="24" fillId="0" borderId="23" applyAlignment="1" pivotButton="0" quotePrefix="0" xfId="1">
      <alignment horizontal="left" vertical="center"/>
    </xf>
    <xf numFmtId="0" fontId="24" fillId="0" borderId="41" applyAlignment="1" pivotButton="0" quotePrefix="0" xfId="1">
      <alignment horizontal="left" vertical="center"/>
    </xf>
    <xf numFmtId="0" fontId="24" fillId="0" borderId="42" applyAlignment="1" pivotButton="0" quotePrefix="0" xfId="1">
      <alignment horizontal="left" vertical="center"/>
    </xf>
    <xf numFmtId="0" fontId="24" fillId="0" borderId="43" applyAlignment="1" pivotButton="0" quotePrefix="0" xfId="1">
      <alignment horizontal="left" vertical="center"/>
    </xf>
    <xf numFmtId="0" fontId="24" fillId="0" borderId="44" applyAlignment="1" pivotButton="0" quotePrefix="0" xfId="1">
      <alignment horizontal="left" vertical="center"/>
    </xf>
    <xf numFmtId="0" fontId="5" fillId="0" borderId="0" applyAlignment="1" pivotButton="0" quotePrefix="0" xfId="1">
      <alignment horizontal="left" vertical="center" wrapText="1"/>
    </xf>
    <xf numFmtId="0" fontId="5" fillId="0" borderId="28" applyAlignment="1" pivotButton="0" quotePrefix="0" xfId="1">
      <alignment horizontal="left" vertical="center" wrapText="1"/>
    </xf>
    <xf numFmtId="0" fontId="2" fillId="2" borderId="50" applyAlignment="1" pivotButton="0" quotePrefix="0" xfId="1">
      <alignment horizontal="left" vertical="center"/>
    </xf>
    <xf numFmtId="0" fontId="0" fillId="0" borderId="2" pivotButton="0" quotePrefix="0" xfId="0"/>
    <xf numFmtId="0" fontId="0" fillId="0" borderId="3" pivotButton="0" quotePrefix="0" xfId="0"/>
    <xf numFmtId="0" fontId="4" fillId="0" borderId="50" applyAlignment="1" pivotButton="0" quotePrefix="0" xfId="1">
      <alignment horizontal="left" vertical="top" wrapText="1"/>
    </xf>
    <xf numFmtId="0" fontId="0" fillId="0" borderId="4" pivotButton="0" quotePrefix="0" xfId="0"/>
    <xf numFmtId="0" fontId="0" fillId="0" borderId="5" pivotButton="0" quotePrefix="0" xfId="0"/>
    <xf numFmtId="0" fontId="0" fillId="0" borderId="8" pivotButton="0" quotePrefix="0" xfId="0"/>
    <xf numFmtId="0" fontId="0" fillId="0" borderId="7"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6" pivotButton="0" quotePrefix="0" xfId="0"/>
    <xf numFmtId="0" fontId="6" fillId="0" borderId="13" applyAlignment="1" pivotButton="0" quotePrefix="0" xfId="1">
      <alignment horizontal="center" vertical="center"/>
    </xf>
    <xf numFmtId="0" fontId="6" fillId="0" borderId="13" applyAlignment="1" pivotButton="0" quotePrefix="0" xfId="1">
      <alignment horizontal="center" vertical="center" wrapText="1"/>
    </xf>
    <xf numFmtId="0" fontId="6" fillId="0" borderId="54" applyAlignment="1" pivotButton="0" quotePrefix="0" xfId="1">
      <alignment horizontal="center" vertical="center"/>
    </xf>
    <xf numFmtId="0" fontId="0" fillId="0" borderId="36" pivotButton="0" quotePrefix="0" xfId="0"/>
    <xf numFmtId="0" fontId="0" fillId="0" borderId="43" pivotButton="0" quotePrefix="0" xfId="0"/>
    <xf numFmtId="0" fontId="0" fillId="0" borderId="37" pivotButton="0" quotePrefix="0" xfId="0"/>
    <xf numFmtId="0" fontId="0" fillId="0" borderId="20" pivotButton="0" quotePrefix="0" xfId="0"/>
    <xf numFmtId="0" fontId="0" fillId="0" borderId="21" pivotButton="0" quotePrefix="0" xfId="0"/>
    <xf numFmtId="0" fontId="5" fillId="0" borderId="53" applyAlignment="1" pivotButton="0" quotePrefix="0" xfId="1">
      <alignment horizontal="left" vertical="center" wrapText="1"/>
    </xf>
    <xf numFmtId="0" fontId="0" fillId="0" borderId="28" pivotButton="0" quotePrefix="0" xfId="0"/>
    <xf numFmtId="165" fontId="4" fillId="0" borderId="0" pivotButton="0" quotePrefix="0" xfId="1"/>
    <xf numFmtId="166" fontId="10" fillId="0" borderId="29" applyAlignment="1" pivotButton="0" quotePrefix="0" xfId="1">
      <alignment horizontal="center" vertical="center"/>
    </xf>
    <xf numFmtId="0" fontId="8" fillId="0" borderId="53" applyAlignment="1" pivotButton="0" quotePrefix="0" xfId="1">
      <alignment horizontal="center" vertical="top" wrapText="1"/>
    </xf>
    <xf numFmtId="167" fontId="5" fillId="0" borderId="28" applyAlignment="1" pivotButton="0" quotePrefix="0" xfId="1">
      <alignment horizontal="center" vertical="center"/>
    </xf>
    <xf numFmtId="168" fontId="16" fillId="0" borderId="29" applyAlignment="1" pivotButton="0" quotePrefix="0" xfId="1">
      <alignment horizontal="center"/>
    </xf>
    <xf numFmtId="168" fontId="16" fillId="0" borderId="30" applyAlignment="1" pivotButton="0" quotePrefix="0" xfId="1">
      <alignment horizontal="center"/>
    </xf>
    <xf numFmtId="0" fontId="17" fillId="5" borderId="53" applyAlignment="1" pivotButton="0" quotePrefix="0" xfId="1">
      <alignment horizontal="left" wrapText="1"/>
    </xf>
    <xf numFmtId="168" fontId="16" fillId="0" borderId="31" applyAlignment="1" pivotButton="0" quotePrefix="0" xfId="1">
      <alignment horizontal="center"/>
    </xf>
    <xf numFmtId="168" fontId="16" fillId="0" borderId="32" applyAlignment="1" pivotButton="0" quotePrefix="0" xfId="1">
      <alignment horizontal="center"/>
    </xf>
    <xf numFmtId="0" fontId="5" fillId="5" borderId="50" applyAlignment="1" pivotButton="0" quotePrefix="0" xfId="1">
      <alignment horizontal="center" vertical="center"/>
    </xf>
    <xf numFmtId="0" fontId="20" fillId="0" borderId="51" applyAlignment="1" pivotButton="0" quotePrefix="0" xfId="2">
      <alignment horizontal="left" vertical="top" wrapText="1"/>
    </xf>
    <xf numFmtId="0" fontId="5" fillId="0" borderId="18" applyAlignment="1" pivotButton="0" quotePrefix="0" xfId="1">
      <alignment horizontal="left" vertical="center"/>
    </xf>
    <xf numFmtId="0" fontId="0" fillId="0" borderId="24" pivotButton="0" quotePrefix="0" xfId="0"/>
    <xf numFmtId="0" fontId="0" fillId="0" borderId="40" pivotButton="0" quotePrefix="0" xfId="0"/>
    <xf numFmtId="0" fontId="24" fillId="0" borderId="38" applyAlignment="1" pivotButton="0" quotePrefix="0" xfId="1">
      <alignment horizontal="left" vertical="center"/>
    </xf>
    <xf numFmtId="0" fontId="0" fillId="0" borderId="23" pivotButton="0" quotePrefix="0" xfId="0"/>
    <xf numFmtId="0" fontId="0" fillId="0" borderId="41" pivotButton="0" quotePrefix="0" xfId="0"/>
    <xf numFmtId="0" fontId="0" fillId="0" borderId="42" pivotButton="0" quotePrefix="0" xfId="0"/>
    <xf numFmtId="0" fontId="0" fillId="0" borderId="44" pivotButton="0" quotePrefix="0" xfId="0"/>
    <xf numFmtId="0" fontId="22" fillId="0" borderId="38" applyAlignment="1" pivotButton="0" quotePrefix="0" xfId="1">
      <alignment horizontal="left" vertical="center"/>
    </xf>
    <xf numFmtId="0" fontId="0" fillId="0" borderId="34" pivotButton="0" quotePrefix="0" xfId="0"/>
    <xf numFmtId="0" fontId="0" fillId="0" borderId="35" pivotButton="0" quotePrefix="0" xfId="0"/>
    <xf numFmtId="0" fontId="5" fillId="0" borderId="49" applyAlignment="1" pivotButton="0" quotePrefix="0" xfId="1">
      <alignment horizontal="left" vertical="center"/>
    </xf>
    <xf numFmtId="0" fontId="0" fillId="0" borderId="46" pivotButton="0" quotePrefix="0" xfId="0"/>
    <xf numFmtId="0" fontId="27" fillId="0" borderId="50" applyAlignment="1" pivotButton="0" quotePrefix="0" xfId="1">
      <alignment horizontal="center"/>
    </xf>
    <xf numFmtId="0" fontId="5" fillId="0" borderId="50" applyAlignment="1" pivotButton="0" quotePrefix="0" xfId="2">
      <alignment horizontal="center" vertical="center"/>
    </xf>
  </cellXfs>
  <cellStyles count="3">
    <cellStyle name="Normal" xfId="0" builtinId="0"/>
    <cellStyle name="Normal 4" xfId="1"/>
    <cellStyle name="Normal 6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 Type="http://schemas.openxmlformats.org/officeDocument/2006/relationships/image" Target="/xl/media/image3.png"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col>
      <colOff>771599</colOff>
      <row>73</row>
      <rowOff>104068</rowOff>
    </from>
    <to>
      <col>4</col>
      <colOff>2129832</colOff>
      <row>81</row>
      <rowOff>47434</rowOff>
    </to>
    <pic>
      <nvPicPr>
        <cNvPr id="4" name="Resim 3" descr="page1image6801440"/>
        <cNvPicPr>
          <a:picLocks noChangeAspect="1" noChangeArrowheads="1"/>
        </cNvPicPr>
      </nvPicPr>
      <blipFill>
        <a:blip r:embed="rId1"/>
        <a:srcRect/>
        <a:stretch>
          <a:fillRect/>
        </a:stretch>
      </blipFill>
      <spPr bwMode="auto">
        <a:xfrm>
          <a:off x="3895799" y="11305468"/>
          <a:ext cx="2539333" cy="1286391"/>
        </a:xfrm>
        <a:prstGeom prst="rect">
          <avLst/>
        </a:prstGeom>
        <a:noFill/>
        <a:ln>
          <a:prstDash val="solid"/>
        </a:ln>
      </spPr>
    </pic>
    <clientData/>
  </twoCellAnchor>
  <twoCellAnchor editAs="oneCell">
    <from>
      <col>5</col>
      <colOff>93133</colOff>
      <row>0</row>
      <rowOff>28396</rowOff>
    </from>
    <to>
      <col>13</col>
      <colOff>521628</colOff>
      <row>3</row>
      <rowOff>67734</rowOff>
    </to>
    <pic>
      <nvPicPr>
        <cNvPr id="5" name="Resim 7"/>
        <cNvPicPr>
          <a:picLocks noChangeAspect="1" noChangeArrowheads="1"/>
        </cNvPicPr>
      </nvPicPr>
      <blipFill>
        <a:blip cstate="print" r:embed="rId2"/>
        <a:srcRect/>
        <a:stretch>
          <a:fillRect/>
        </a:stretch>
      </blipFill>
      <spPr bwMode="auto">
        <a:xfrm>
          <a:off x="7086600" y="28396"/>
          <a:ext cx="4077628" cy="767471"/>
        </a:xfrm>
        <a:prstGeom prst="rect">
          <avLst/>
        </a:prstGeom>
        <a:noFill/>
        <a:ln>
          <a:noFill/>
          <a:prstDash val="solid"/>
        </a:ln>
      </spPr>
    </pic>
    <clientData/>
  </twoCellAnchor>
  <twoCellAnchor>
    <from>
      <col>6</col>
      <colOff>570442</colOff>
      <row>75</row>
      <rowOff>62442</rowOff>
    </from>
    <to>
      <col>12</col>
      <colOff>468842</colOff>
      <row>83</row>
      <rowOff>147109</rowOff>
    </to>
    <pic>
      <nvPicPr>
        <cNvPr id="6" name="Resim 5"/>
        <cNvPicPr>
          <a:picLocks noChangeAspect="1" noChangeArrowheads="1"/>
        </cNvPicPr>
      </nvPicPr>
      <blipFill rotWithShape="1">
        <a:blip r:embed="rId3"/>
        <a:srcRect l="11467" r="7409"/>
        <a:stretch>
          <a:fillRect/>
        </a:stretch>
      </blipFill>
      <spPr bwMode="auto">
        <a:xfrm>
          <a:off x="7980892" y="11635317"/>
          <a:ext cx="2212975" cy="1380067"/>
        </a:xfrm>
        <a:prstGeom prst="rect">
          <avLst/>
        </a:prstGeom>
        <a:noFill/>
        <a:ln>
          <a:noFill/>
          <a:prstDash val="solid"/>
        </a:ln>
      </spPr>
    </pic>
    <clientData/>
  </twoCellAnchor>
</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fitToPage="1"/>
  </sheetPr>
  <dimension ref="A1:U98"/>
  <sheetViews>
    <sheetView showGridLines="0" tabSelected="1" view="pageBreakPreview" topLeftCell="A27" zoomScale="90" zoomScaleNormal="90" zoomScaleSheetLayoutView="90" workbookViewId="0">
      <selection activeCell="A18" sqref="A18:E40"/>
    </sheetView>
  </sheetViews>
  <sheetFormatPr baseColWidth="8" defaultColWidth="10.33203125" defaultRowHeight="13.2"/>
  <cols>
    <col width="15.33203125" customWidth="1" style="5" min="1" max="1"/>
    <col width="17.109375" customWidth="1" style="5" min="2" max="2"/>
    <col width="14.44140625" customWidth="1" style="5" min="3" max="3"/>
    <col width="17.6640625" customWidth="1" style="5" min="4" max="4"/>
    <col width="37.44140625" customWidth="1" style="5" min="5" max="5"/>
    <col width="9.109375" customWidth="1" style="5" min="6" max="6"/>
    <col width="11" customWidth="1" style="5" min="7" max="7"/>
    <col width="6.33203125" customWidth="1" style="5" min="8" max="8"/>
    <col width="10.109375" customWidth="1" style="5" min="9" max="9"/>
    <col width="7.33203125" customWidth="1" style="5" min="10" max="10"/>
    <col hidden="1" width="9.33203125" customWidth="1" style="5" min="11" max="11"/>
    <col hidden="1" width="15.44140625" customWidth="1" style="5" min="12" max="12"/>
    <col width="9.33203125" customWidth="1" style="5" min="13" max="13"/>
    <col width="14.88671875" customWidth="1" style="5" min="14" max="14"/>
    <col width="10.88671875" customWidth="1" style="159" min="15" max="15"/>
    <col width="18.109375" bestFit="1" customWidth="1" style="5" min="16" max="16"/>
    <col width="13.44140625" customWidth="1" style="5" min="17" max="17"/>
    <col width="10.33203125" customWidth="1" style="5" min="18" max="20"/>
    <col width="39.33203125" customWidth="1" style="5" min="21" max="21"/>
    <col width="10.33203125" customWidth="1" style="5" min="22" max="16384"/>
  </cols>
  <sheetData>
    <row r="1" ht="20.25" customHeight="1" thickBot="1">
      <c r="A1" s="236" t="inlineStr">
        <is>
          <t>PROFORMA INVOICE</t>
        </is>
      </c>
      <c r="B1" s="237" t="n"/>
      <c r="C1" s="237" t="n"/>
      <c r="D1" s="238" t="n"/>
      <c r="E1" s="158" t="n"/>
      <c r="F1" s="2" t="n"/>
      <c r="G1" s="158" t="n"/>
      <c r="H1" s="158" t="n"/>
      <c r="I1" s="2" t="n"/>
      <c r="J1" s="2" t="n"/>
      <c r="K1" s="2" t="n"/>
      <c r="L1" s="2" t="n"/>
      <c r="M1" s="2" t="n"/>
      <c r="N1" s="3" t="n"/>
    </row>
    <row r="2" ht="18" customHeight="1">
      <c r="A2" s="239" t="inlineStr">
        <is>
          <t>Company: Coverings ME 
Vat No: 
Contact Person: Gebran
Country: Bahrain
Phone: +97333030777
Mail: jm.gebran@coverings-me.com</t>
        </is>
      </c>
      <c r="B2" s="240" t="n"/>
      <c r="C2" s="240" t="n"/>
      <c r="D2" s="241" t="n"/>
      <c r="G2" s="159" t="n"/>
      <c r="H2" s="159" t="n"/>
      <c r="J2" s="6" t="n"/>
      <c r="N2" s="7" t="n"/>
    </row>
    <row r="3" ht="19.5" customHeight="1">
      <c r="A3" s="242" t="n"/>
      <c r="D3" s="243" t="n"/>
      <c r="G3" s="159" t="n"/>
      <c r="H3" s="159" t="n"/>
      <c r="J3" s="145" t="n"/>
      <c r="N3" s="243" t="n"/>
    </row>
    <row r="4" ht="15.75" customHeight="1">
      <c r="A4" s="242" t="n"/>
      <c r="D4" s="243" t="n"/>
      <c r="G4" s="159" t="n"/>
      <c r="H4" s="159" t="n"/>
      <c r="J4" s="8" t="n"/>
      <c r="K4" s="8" t="n"/>
      <c r="L4" s="8" t="n"/>
      <c r="M4" s="8" t="n"/>
      <c r="N4" s="9" t="n"/>
    </row>
    <row r="5" ht="17.25" customHeight="1">
      <c r="A5" s="242" t="n"/>
      <c r="D5" s="243" t="n"/>
      <c r="F5" s="161" t="inlineStr">
        <is>
          <t>MEKMAR DIS TIC LTD STI
Akhan Mah. Ataturk Bulvarı No: 119
PAMUKKALE, DENIZLI - TURKEY
Tel: +90 (542) 660 80 87
Fax:+90 (258) 274 66 61
Mail: info@mekmar.com</t>
        </is>
      </c>
      <c r="N5" s="243" t="n"/>
    </row>
    <row r="6" ht="14.25" customHeight="1">
      <c r="A6" s="242" t="n"/>
      <c r="D6" s="243" t="n"/>
      <c r="N6" s="243" t="n"/>
    </row>
    <row r="7" ht="14.25" customHeight="1">
      <c r="A7" s="242" t="n"/>
      <c r="D7" s="243" t="n"/>
      <c r="N7" s="243" t="n"/>
    </row>
    <row r="8" ht="14.25" customHeight="1">
      <c r="A8" s="242" t="n"/>
      <c r="D8" s="243" t="n"/>
      <c r="N8" s="243" t="n"/>
    </row>
    <row r="9" ht="15" customHeight="1" thickBot="1">
      <c r="A9" s="244" t="n"/>
      <c r="B9" s="245" t="n"/>
      <c r="C9" s="245" t="n"/>
      <c r="D9" s="246" t="n"/>
      <c r="N9" s="243" t="n"/>
    </row>
    <row r="10" ht="14.25" customHeight="1">
      <c r="A10" s="11" t="n"/>
      <c r="N10" s="243" t="n"/>
    </row>
    <row r="11" ht="14.25" customHeight="1" thickBot="1">
      <c r="A11" s="11" t="n"/>
      <c r="N11" s="243" t="n"/>
    </row>
    <row r="12" ht="15" customHeight="1" thickBot="1">
      <c r="A12" s="12" t="inlineStr">
        <is>
          <t>Proforma Invoice (PI) No:</t>
        </is>
      </c>
      <c r="B12" s="13" t="n"/>
      <c r="C12" s="166" t="inlineStr">
        <is>
          <t>-</t>
        </is>
      </c>
      <c r="D12" s="238" t="n"/>
      <c r="E12" s="10" t="n"/>
      <c r="F12" s="14" t="n"/>
      <c r="G12" s="14" t="n"/>
      <c r="H12" s="14" t="n"/>
      <c r="I12" s="14" t="n"/>
      <c r="J12" s="14" t="n"/>
      <c r="K12" s="14" t="n"/>
      <c r="L12" s="14" t="n"/>
      <c r="M12" s="14" t="n"/>
      <c r="N12" s="15" t="n"/>
    </row>
    <row r="13" ht="15" customHeight="1" thickBot="1">
      <c r="A13" s="16" t="n"/>
      <c r="B13" s="8" t="n"/>
      <c r="C13" s="8" t="n"/>
      <c r="D13" s="8" t="n"/>
      <c r="E13" s="8" t="n"/>
      <c r="F13" s="17" t="n"/>
      <c r="G13" s="17" t="n"/>
      <c r="H13" s="17" t="n"/>
      <c r="I13" s="17" t="n"/>
      <c r="J13" s="17" t="n"/>
      <c r="K13" s="17" t="n"/>
      <c r="L13" s="17" t="n"/>
      <c r="M13" s="17" t="n"/>
      <c r="N13" s="18" t="n"/>
    </row>
    <row r="14" ht="15" customHeight="1" thickBot="1">
      <c r="A14" s="19" t="inlineStr">
        <is>
          <t>PO#</t>
        </is>
      </c>
      <c r="B14" s="13" t="n"/>
      <c r="C14" s="166" t="inlineStr">
        <is>
          <t>-</t>
        </is>
      </c>
      <c r="D14" s="238" t="n"/>
      <c r="E14" s="20" t="n"/>
      <c r="F14" s="21" t="n"/>
      <c r="G14" s="21" t="n"/>
      <c r="H14" s="21" t="n"/>
      <c r="I14" s="21" t="n"/>
      <c r="J14" s="21" t="n"/>
      <c r="K14" s="21" t="n"/>
      <c r="L14" s="21" t="n"/>
      <c r="M14" s="21" t="n"/>
      <c r="N14" s="22" t="n"/>
    </row>
    <row r="15">
      <c r="A15" s="167" t="inlineStr">
        <is>
          <t>PRODUCT DESCRIPTION</t>
        </is>
      </c>
      <c r="B15" s="240" t="n"/>
      <c r="C15" s="240" t="n"/>
      <c r="D15" s="240" t="n"/>
      <c r="E15" s="247" t="n"/>
      <c r="F15" s="248" t="inlineStr">
        <is>
          <t>TON</t>
        </is>
      </c>
      <c r="G15" s="171" t="inlineStr">
        <is>
          <t>Quantity</t>
        </is>
      </c>
      <c r="H15" s="240" t="n"/>
      <c r="I15" s="247" t="n"/>
      <c r="J15" s="24" t="inlineStr">
        <is>
          <t>UNIT OF</t>
        </is>
      </c>
      <c r="K15" s="249" t="inlineStr">
        <is>
          <t>UNIT PRICE $</t>
        </is>
      </c>
      <c r="L15" s="250" t="inlineStr">
        <is>
          <t>TOTAL $</t>
        </is>
      </c>
      <c r="M15" s="171" t="inlineStr">
        <is>
          <t>UNIT</t>
        </is>
      </c>
      <c r="N15" s="250" t="inlineStr">
        <is>
          <t>TOTAL $</t>
        </is>
      </c>
    </row>
    <row r="16" ht="14.4" customHeight="1">
      <c r="A16" s="251" t="n"/>
      <c r="B16" s="252" t="n"/>
      <c r="C16" s="252" t="n"/>
      <c r="D16" s="252" t="n"/>
      <c r="E16" s="253" t="n"/>
      <c r="F16" s="254" t="n"/>
      <c r="G16" s="26" t="inlineStr">
        <is>
          <t>pcs</t>
        </is>
      </c>
      <c r="H16" s="26" t="inlineStr">
        <is>
          <t>Lmt</t>
        </is>
      </c>
      <c r="I16" s="26" t="inlineStr">
        <is>
          <t>m2</t>
        </is>
      </c>
      <c r="J16" s="27" t="inlineStr">
        <is>
          <t>MEASURE</t>
        </is>
      </c>
      <c r="K16" s="254" t="n"/>
      <c r="L16" s="255" t="n"/>
      <c r="M16" s="172" t="inlineStr">
        <is>
          <t>PRICE $</t>
        </is>
      </c>
      <c r="N16" s="255" t="n"/>
      <c r="P16" s="28" t="n"/>
    </row>
    <row r="17" ht="14.4" customHeight="1">
      <c r="A17" s="29" t="n"/>
      <c r="B17" s="30" t="n"/>
      <c r="C17" s="30" t="n"/>
      <c r="D17" s="30" t="n"/>
      <c r="E17" s="31" t="n"/>
      <c r="F17" s="31" t="n"/>
      <c r="G17" s="32" t="n"/>
      <c r="H17" s="32" t="n"/>
      <c r="I17" s="32" t="n"/>
      <c r="J17" s="31" t="n"/>
      <c r="K17" s="33" t="n"/>
      <c r="L17" s="34" t="n"/>
      <c r="M17" s="135" t="n"/>
      <c r="N17" s="136" t="n"/>
      <c r="O17" s="35" t="n"/>
      <c r="P17" s="28" t="n"/>
    </row>
    <row r="18" ht="20.1" customFormat="1" customHeight="1" s="44">
      <c r="A18" s="256" t="inlineStr">
        <is>
          <t>1-Travertine Slab Classic Vein Cut Filled&amp;Honed Slabx2,0</t>
        </is>
      </c>
      <c r="E18" s="257" t="n"/>
      <c r="F18" s="36" t="n"/>
      <c r="G18" s="37" t="n"/>
      <c r="H18" s="38" t="n"/>
      <c r="I18" s="39" t="n"/>
      <c r="J18" s="40" t="inlineStr">
        <is>
          <t>Sqm</t>
        </is>
      </c>
      <c r="K18" s="41" t="n"/>
      <c r="L18" s="41" t="n"/>
      <c r="M18" s="137" t="n">
        <v>70</v>
      </c>
      <c r="N18" s="138">
        <f>I18*M18</f>
        <v/>
      </c>
      <c r="O18" s="42" t="n"/>
      <c r="P18" s="28" t="n"/>
      <c r="Q18" s="43" t="n"/>
      <c r="R18" s="43" t="n"/>
      <c r="S18" s="43" t="n"/>
      <c r="T18" s="43" t="n"/>
      <c r="U18" s="43" t="n"/>
    </row>
    <row r="19" ht="20.1" customFormat="1" customHeight="1" s="44">
      <c r="A19" s="256" t="inlineStr">
        <is>
          <t>2-Travertine Slab Classic Vein Cut Filled&amp;Honed Slabx3,0</t>
        </is>
      </c>
      <c r="E19" s="257" t="n"/>
      <c r="F19" s="36" t="n"/>
      <c r="G19" s="37" t="n"/>
      <c r="H19" s="38" t="n"/>
      <c r="I19" s="39" t="n"/>
      <c r="J19" s="40" t="inlineStr">
        <is>
          <t>Sqm</t>
        </is>
      </c>
      <c r="K19" s="41" t="n"/>
      <c r="L19" s="41" t="n"/>
      <c r="M19" s="137" t="n">
        <v>80</v>
      </c>
      <c r="N19" s="138">
        <f>I19*M19</f>
        <v/>
      </c>
      <c r="O19" s="42" t="n"/>
      <c r="P19" s="28" t="n"/>
      <c r="Q19" s="43" t="n"/>
      <c r="R19" s="43" t="n"/>
      <c r="S19" s="43" t="n"/>
      <c r="T19" s="43" t="n"/>
      <c r="U19" s="43" t="n"/>
    </row>
    <row r="20" ht="20.1" customFormat="1" customHeight="1" s="44">
      <c r="A20" s="256" t="inlineStr">
        <is>
          <t>3-Travertine Tiles Classic Vein Cut Filled&amp;Honed 30,0x60,0x2,0</t>
        </is>
      </c>
      <c r="E20" s="257" t="n"/>
      <c r="F20" s="36" t="n"/>
      <c r="G20" s="45" t="n"/>
      <c r="H20" s="38" t="n"/>
      <c r="I20" s="46" t="n"/>
      <c r="J20" s="40" t="inlineStr">
        <is>
          <t>Sqm</t>
        </is>
      </c>
      <c r="K20" s="41" t="n"/>
      <c r="L20" s="41" t="n"/>
      <c r="M20" s="137" t="n">
        <v>32</v>
      </c>
      <c r="N20" s="138">
        <f>I20*M20</f>
        <v/>
      </c>
      <c r="O20" s="42" t="n"/>
      <c r="P20" s="28" t="n"/>
      <c r="Q20" s="43" t="n"/>
      <c r="R20" s="43" t="n"/>
      <c r="S20" s="43" t="n"/>
      <c r="T20" s="43" t="n"/>
      <c r="U20" s="43" t="n"/>
    </row>
    <row r="21" ht="20.1" customFormat="1" customHeight="1" s="44">
      <c r="A21" s="256" t="n"/>
      <c r="E21" s="257" t="n"/>
      <c r="F21" s="36" t="n"/>
      <c r="G21" s="37" t="n"/>
      <c r="H21" s="38" t="n"/>
      <c r="I21" s="39" t="n"/>
      <c r="J21" s="40" t="n"/>
      <c r="K21" s="41" t="n"/>
      <c r="L21" s="41" t="n"/>
      <c r="M21" s="137" t="n"/>
      <c r="N21" s="138" t="n"/>
      <c r="O21" s="42" t="n"/>
      <c r="P21" s="258" t="n"/>
      <c r="Q21" s="43" t="n"/>
      <c r="R21" s="43" t="n"/>
      <c r="S21" s="43" t="n"/>
      <c r="T21" s="43" t="n"/>
      <c r="U21" s="43" t="n"/>
    </row>
    <row r="22" ht="20.1" customFormat="1" customHeight="1" s="44">
      <c r="A22" s="256" t="n"/>
      <c r="E22" s="257" t="n"/>
      <c r="F22" s="36" t="n"/>
      <c r="G22" s="37" t="n"/>
      <c r="H22" s="38" t="n"/>
      <c r="I22" s="39" t="n"/>
      <c r="J22" s="40" t="n"/>
      <c r="K22" s="41" t="n"/>
      <c r="L22" s="41" t="n"/>
      <c r="M22" s="137" t="n"/>
      <c r="N22" s="138" t="n"/>
      <c r="O22" s="42" t="n"/>
      <c r="P22" s="258" t="n"/>
      <c r="Q22" s="43" t="n"/>
      <c r="R22" s="43" t="n"/>
      <c r="S22" s="43" t="n"/>
      <c r="T22" s="43" t="n"/>
      <c r="U22" s="43" t="n"/>
    </row>
    <row r="23" ht="20.1" customFormat="1" customHeight="1" s="44">
      <c r="A23" s="256" t="n"/>
      <c r="E23" s="257" t="n"/>
      <c r="F23" s="36" t="n"/>
      <c r="G23" s="37" t="n"/>
      <c r="H23" s="38" t="n"/>
      <c r="I23" s="39" t="n"/>
      <c r="J23" s="40" t="n"/>
      <c r="K23" s="41" t="n"/>
      <c r="L23" s="41" t="n"/>
      <c r="M23" s="137" t="n"/>
      <c r="N23" s="138" t="n"/>
      <c r="O23" s="42" t="n"/>
      <c r="P23" s="258" t="n"/>
      <c r="Q23" s="43" t="n"/>
      <c r="R23" s="43" t="n"/>
      <c r="S23" s="43" t="n"/>
      <c r="T23" s="43" t="n"/>
      <c r="U23" s="43" t="n"/>
    </row>
    <row r="24" ht="20.1" customFormat="1" customHeight="1" s="44">
      <c r="A24" s="256" t="n"/>
      <c r="E24" s="257" t="n"/>
      <c r="F24" s="36" t="n"/>
      <c r="G24" s="37" t="n"/>
      <c r="H24" s="38" t="n"/>
      <c r="I24" s="39" t="n"/>
      <c r="J24" s="40" t="n"/>
      <c r="K24" s="41" t="n"/>
      <c r="L24" s="41" t="n"/>
      <c r="M24" s="137" t="n"/>
      <c r="N24" s="138" t="n"/>
      <c r="O24" s="42" t="n"/>
      <c r="P24" s="258" t="n"/>
      <c r="Q24" s="43" t="n"/>
      <c r="R24" s="43" t="n"/>
      <c r="S24" s="43" t="n"/>
      <c r="T24" s="43" t="n"/>
      <c r="U24" s="43" t="n"/>
    </row>
    <row r="25" ht="20.1" customFormat="1" customHeight="1" s="44">
      <c r="A25" s="256" t="n"/>
      <c r="E25" s="257" t="n"/>
      <c r="F25" s="36" t="n"/>
      <c r="G25" s="37" t="n"/>
      <c r="H25" s="38" t="n"/>
      <c r="I25" s="39" t="n"/>
      <c r="J25" s="40" t="n"/>
      <c r="K25" s="41" t="n"/>
      <c r="L25" s="41" t="n"/>
      <c r="M25" s="137" t="n"/>
      <c r="N25" s="138" t="n"/>
      <c r="O25" s="42" t="n"/>
      <c r="P25" s="258" t="n"/>
      <c r="Q25" s="43" t="n"/>
      <c r="R25" s="43" t="n"/>
      <c r="S25" s="43" t="n"/>
      <c r="T25" s="43" t="n"/>
      <c r="U25" s="43" t="n"/>
    </row>
    <row r="26" ht="20.1" customFormat="1" customHeight="1" s="44">
      <c r="A26" s="256" t="n"/>
      <c r="E26" s="257" t="n"/>
      <c r="F26" s="36" t="n"/>
      <c r="G26" s="37" t="n"/>
      <c r="H26" s="38" t="n"/>
      <c r="I26" s="39" t="n"/>
      <c r="J26" s="40" t="n"/>
      <c r="K26" s="41" t="n"/>
      <c r="L26" s="41" t="n"/>
      <c r="M26" s="137" t="n"/>
      <c r="N26" s="138" t="n"/>
      <c r="O26" s="42" t="n"/>
      <c r="P26" s="258" t="n"/>
      <c r="Q26" s="43" t="n"/>
      <c r="R26" s="43" t="n"/>
      <c r="S26" s="43" t="n"/>
      <c r="T26" s="43" t="n"/>
      <c r="U26" s="43" t="n"/>
    </row>
    <row r="27" ht="20.1" customFormat="1" customHeight="1" s="44">
      <c r="A27" s="256" t="n"/>
      <c r="E27" s="257" t="n"/>
      <c r="F27" s="36" t="n"/>
      <c r="G27" s="37" t="n"/>
      <c r="H27" s="38" t="n"/>
      <c r="I27" s="39" t="n"/>
      <c r="J27" s="40" t="n"/>
      <c r="K27" s="41" t="n"/>
      <c r="L27" s="41" t="n"/>
      <c r="M27" s="137" t="n"/>
      <c r="N27" s="138" t="n"/>
      <c r="O27" s="42" t="n"/>
      <c r="P27" s="258" t="n"/>
      <c r="Q27" s="43" t="n"/>
      <c r="R27" s="43" t="n"/>
      <c r="S27" s="43" t="n"/>
      <c r="T27" s="43" t="n"/>
      <c r="U27" s="43" t="n"/>
    </row>
    <row r="28" ht="20.1" customFormat="1" customHeight="1" s="44">
      <c r="A28" s="256" t="n"/>
      <c r="E28" s="257" t="n"/>
      <c r="F28" s="36" t="n"/>
      <c r="G28" s="37" t="n"/>
      <c r="H28" s="38" t="n"/>
      <c r="I28" s="39" t="n"/>
      <c r="J28" s="40" t="n"/>
      <c r="K28" s="41" t="n"/>
      <c r="L28" s="41" t="n"/>
      <c r="M28" s="137" t="n"/>
      <c r="N28" s="138" t="n"/>
      <c r="O28" s="42" t="n"/>
      <c r="P28" s="258" t="n"/>
      <c r="Q28" s="43" t="n"/>
      <c r="R28" s="43" t="n"/>
      <c r="S28" s="43" t="n"/>
      <c r="T28" s="43" t="n"/>
      <c r="U28" s="43" t="n"/>
    </row>
    <row r="29" ht="20.1" customFormat="1" customHeight="1" s="44">
      <c r="A29" s="256" t="n"/>
      <c r="E29" s="257" t="n"/>
      <c r="F29" s="36" t="n"/>
      <c r="G29" s="37" t="n"/>
      <c r="H29" s="38" t="n"/>
      <c r="I29" s="39" t="n"/>
      <c r="J29" s="40" t="n"/>
      <c r="K29" s="41" t="n"/>
      <c r="L29" s="41" t="n"/>
      <c r="M29" s="137" t="n"/>
      <c r="N29" s="138" t="n"/>
      <c r="O29" s="42" t="n"/>
      <c r="P29" s="258" t="n"/>
      <c r="Q29" s="43" t="n"/>
      <c r="R29" s="43" t="n"/>
      <c r="S29" s="43" t="n"/>
      <c r="T29" s="43" t="n"/>
      <c r="U29" s="43" t="n"/>
    </row>
    <row r="30" ht="20.1" customFormat="1" customHeight="1" s="44">
      <c r="A30" s="256" t="n"/>
      <c r="E30" s="257" t="n"/>
      <c r="F30" s="36" t="n"/>
      <c r="G30" s="37" t="n"/>
      <c r="H30" s="38" t="n"/>
      <c r="I30" s="39" t="n"/>
      <c r="J30" s="40" t="n"/>
      <c r="K30" s="41" t="n"/>
      <c r="L30" s="41" t="n"/>
      <c r="M30" s="137" t="n"/>
      <c r="N30" s="138" t="n"/>
      <c r="O30" s="42" t="n"/>
      <c r="P30" s="258" t="n"/>
      <c r="Q30" s="43" t="n"/>
      <c r="R30" s="43" t="n"/>
      <c r="S30" s="43" t="n"/>
      <c r="T30" s="43" t="n"/>
      <c r="U30" s="43" t="n"/>
    </row>
    <row r="31" ht="20.1" customFormat="1" customHeight="1" s="44">
      <c r="A31" s="256" t="n"/>
      <c r="E31" s="257" t="n"/>
      <c r="F31" s="36" t="n"/>
      <c r="G31" s="37" t="n"/>
      <c r="H31" s="38" t="n"/>
      <c r="I31" s="39" t="n"/>
      <c r="J31" s="40" t="n"/>
      <c r="K31" s="41" t="n"/>
      <c r="L31" s="41" t="n"/>
      <c r="M31" s="137" t="n"/>
      <c r="N31" s="138" t="n"/>
      <c r="O31" s="42" t="n"/>
      <c r="P31" s="258" t="n"/>
      <c r="Q31" s="43" t="n"/>
      <c r="R31" s="43" t="n"/>
      <c r="S31" s="43" t="n"/>
      <c r="T31" s="43" t="n"/>
      <c r="U31" s="43" t="n"/>
    </row>
    <row r="32" ht="20.1" customFormat="1" customHeight="1" s="44">
      <c r="A32" s="256" t="n"/>
      <c r="E32" s="257" t="n"/>
      <c r="F32" s="36" t="n"/>
      <c r="G32" s="37" t="n"/>
      <c r="H32" s="38" t="n"/>
      <c r="I32" s="39" t="n"/>
      <c r="J32" s="40" t="n"/>
      <c r="K32" s="41" t="n"/>
      <c r="L32" s="41" t="n"/>
      <c r="M32" s="137" t="n"/>
      <c r="N32" s="138" t="n"/>
      <c r="O32" s="42" t="n"/>
      <c r="P32" s="258" t="n"/>
      <c r="Q32" s="43" t="n"/>
      <c r="R32" s="43" t="n"/>
      <c r="S32" s="43" t="n"/>
      <c r="T32" s="43" t="n"/>
      <c r="U32" s="43" t="n"/>
    </row>
    <row r="33" ht="20.1" customFormat="1" customHeight="1" s="44">
      <c r="A33" s="256" t="n"/>
      <c r="E33" s="257" t="n"/>
      <c r="F33" s="36" t="n"/>
      <c r="G33" s="37" t="n"/>
      <c r="H33" s="38" t="n"/>
      <c r="I33" s="39" t="n"/>
      <c r="J33" s="40" t="n"/>
      <c r="K33" s="41" t="n"/>
      <c r="L33" s="41" t="n"/>
      <c r="M33" s="137" t="n"/>
      <c r="N33" s="138" t="n"/>
      <c r="O33" s="42" t="n"/>
      <c r="P33" s="258" t="n"/>
      <c r="Q33" s="43" t="n"/>
      <c r="R33" s="43" t="n"/>
      <c r="S33" s="43" t="n"/>
      <c r="T33" s="43" t="n"/>
      <c r="U33" s="43" t="n"/>
    </row>
    <row r="34" ht="20.1" customFormat="1" customHeight="1" s="44">
      <c r="A34" s="256" t="n"/>
      <c r="E34" s="257" t="n"/>
      <c r="F34" s="36" t="n"/>
      <c r="G34" s="37" t="n"/>
      <c r="H34" s="38" t="n"/>
      <c r="I34" s="39" t="n"/>
      <c r="J34" s="40" t="n"/>
      <c r="K34" s="41" t="n"/>
      <c r="L34" s="41" t="n"/>
      <c r="M34" s="137" t="n"/>
      <c r="N34" s="138" t="n"/>
      <c r="O34" s="42" t="n"/>
      <c r="P34" s="258" t="n"/>
      <c r="Q34" s="43" t="n"/>
      <c r="R34" s="43" t="n"/>
      <c r="S34" s="43" t="n"/>
      <c r="T34" s="43" t="n"/>
      <c r="U34" s="43" t="n"/>
    </row>
    <row r="35" ht="20.1" customFormat="1" customHeight="1" s="44">
      <c r="A35" s="256" t="n"/>
      <c r="E35" s="257" t="n"/>
      <c r="F35" s="36" t="n"/>
      <c r="G35" s="37" t="n"/>
      <c r="H35" s="38" t="n"/>
      <c r="I35" s="39" t="n"/>
      <c r="J35" s="40" t="n"/>
      <c r="K35" s="41" t="n"/>
      <c r="L35" s="41" t="n"/>
      <c r="M35" s="137" t="n"/>
      <c r="N35" s="138" t="n"/>
      <c r="O35" s="42" t="n"/>
      <c r="P35" s="258" t="n"/>
      <c r="Q35" s="43" t="n"/>
      <c r="R35" s="43" t="n"/>
      <c r="S35" s="43" t="n"/>
      <c r="T35" s="43" t="n"/>
      <c r="U35" s="43" t="n"/>
    </row>
    <row r="36" ht="20.1" customFormat="1" customHeight="1" s="44">
      <c r="A36" s="256" t="n"/>
      <c r="E36" s="257" t="n"/>
      <c r="F36" s="36" t="n"/>
      <c r="G36" s="37" t="n"/>
      <c r="H36" s="38" t="n"/>
      <c r="I36" s="39" t="n"/>
      <c r="J36" s="40" t="n"/>
      <c r="K36" s="41" t="n"/>
      <c r="L36" s="41" t="n"/>
      <c r="M36" s="137" t="n"/>
      <c r="N36" s="138" t="n"/>
      <c r="O36" s="42" t="n"/>
      <c r="P36" s="258" t="n"/>
      <c r="Q36" s="43" t="n"/>
      <c r="R36" s="43" t="n"/>
      <c r="S36" s="43" t="n"/>
      <c r="T36" s="43" t="n"/>
      <c r="U36" s="43" t="n"/>
    </row>
    <row r="37" ht="20.1" customFormat="1" customHeight="1" s="44">
      <c r="A37" s="256" t="n"/>
      <c r="E37" s="257" t="n"/>
      <c r="F37" s="36" t="n"/>
      <c r="G37" s="37" t="n"/>
      <c r="H37" s="38" t="n"/>
      <c r="I37" s="39" t="n"/>
      <c r="J37" s="40" t="n"/>
      <c r="K37" s="41" t="n"/>
      <c r="L37" s="41" t="n"/>
      <c r="M37" s="137" t="n"/>
      <c r="N37" s="138" t="n"/>
      <c r="O37" s="42" t="n"/>
      <c r="P37" s="258" t="n"/>
      <c r="Q37" s="43" t="n"/>
      <c r="R37" s="43" t="n"/>
      <c r="S37" s="43" t="n"/>
      <c r="T37" s="43" t="n"/>
      <c r="U37" s="43" t="n"/>
    </row>
    <row r="38" ht="20.1" customFormat="1" customHeight="1" s="44">
      <c r="A38" s="256" t="n"/>
      <c r="E38" s="257" t="n"/>
      <c r="F38" s="36" t="n"/>
      <c r="G38" s="37" t="n"/>
      <c r="H38" s="38" t="n"/>
      <c r="I38" s="39" t="n"/>
      <c r="J38" s="40" t="n"/>
      <c r="K38" s="41" t="n"/>
      <c r="L38" s="41" t="n"/>
      <c r="M38" s="137" t="n"/>
      <c r="N38" s="138" t="n"/>
      <c r="O38" s="42" t="n"/>
      <c r="P38" s="5" t="n"/>
      <c r="Q38" s="43" t="n"/>
      <c r="R38" s="43" t="n"/>
      <c r="S38" s="43" t="n"/>
      <c r="T38" s="43" t="n"/>
      <c r="U38" s="43" t="n"/>
    </row>
    <row r="39" ht="20.1" customFormat="1" customHeight="1" s="44">
      <c r="A39" s="256" t="n"/>
      <c r="E39" s="257" t="n"/>
      <c r="F39" s="36" t="n"/>
      <c r="G39" s="37" t="n"/>
      <c r="H39" s="259" t="n"/>
      <c r="I39" s="39" t="n"/>
      <c r="J39" s="40" t="n"/>
      <c r="K39" s="41" t="n"/>
      <c r="L39" s="41" t="n"/>
      <c r="M39" s="137" t="n"/>
      <c r="N39" s="138" t="n"/>
      <c r="O39" s="42" t="n"/>
      <c r="P39" s="5" t="n"/>
      <c r="Q39" s="43" t="n"/>
      <c r="R39" s="43" t="n"/>
      <c r="S39" s="43" t="n"/>
      <c r="T39" s="43" t="n"/>
      <c r="U39" s="43" t="n"/>
    </row>
    <row r="40" ht="20.1" customFormat="1" customHeight="1" s="44">
      <c r="A40" s="256" t="n"/>
      <c r="E40" s="257" t="n"/>
      <c r="F40" s="36" t="n"/>
      <c r="G40" s="37" t="n"/>
      <c r="H40" s="259" t="n"/>
      <c r="I40" s="39" t="n"/>
      <c r="J40" s="40" t="n"/>
      <c r="K40" s="41" t="n"/>
      <c r="L40" s="41" t="n"/>
      <c r="M40" s="137" t="n"/>
      <c r="N40" s="138" t="n"/>
      <c r="O40" s="42" t="n"/>
      <c r="P40" s="28" t="n"/>
      <c r="Q40" s="43" t="n"/>
      <c r="R40" s="43" t="n"/>
      <c r="S40" s="43" t="n"/>
      <c r="T40" s="43" t="n"/>
      <c r="U40" s="43" t="n"/>
    </row>
    <row r="41" ht="4.5" customFormat="1" customHeight="1" s="159">
      <c r="A41" s="260" t="n"/>
      <c r="E41" s="257" t="n"/>
      <c r="F41" s="261" t="n"/>
      <c r="G41" s="50" t="n"/>
      <c r="H41" s="50" t="n"/>
      <c r="I41" s="51" t="n"/>
      <c r="J41" s="52" t="n"/>
      <c r="K41" s="53" t="n"/>
      <c r="L41" s="53" t="n"/>
      <c r="M41" s="139" t="n"/>
      <c r="N41" s="138" t="n"/>
      <c r="O41" s="35" t="n"/>
      <c r="P41" s="5" t="n"/>
      <c r="R41" s="5" t="n"/>
      <c r="S41" s="5" t="n"/>
      <c r="T41" s="5" t="n"/>
      <c r="U41" s="5" t="n"/>
    </row>
    <row r="42" ht="12.75" customFormat="1" customHeight="1" s="159">
      <c r="A42" s="186" t="n"/>
      <c r="C42" s="189" t="n"/>
      <c r="E42" s="257" t="n"/>
      <c r="F42" s="56" t="n"/>
      <c r="G42" s="57" t="n"/>
      <c r="H42" s="57" t="n"/>
      <c r="I42" s="58" t="n"/>
      <c r="J42" s="52" t="n"/>
      <c r="K42" s="59" t="n"/>
      <c r="L42" s="60" t="n"/>
      <c r="M42" s="140" t="n"/>
      <c r="N42" s="138" t="n"/>
      <c r="O42" s="35" t="n"/>
      <c r="P42" s="5" t="n"/>
      <c r="R42" s="5" t="n"/>
      <c r="S42" s="5" t="n"/>
      <c r="T42" s="5" t="n"/>
      <c r="U42" s="5" t="n"/>
    </row>
    <row r="43" ht="12.75" customFormat="1" customHeight="1" s="159">
      <c r="A43" s="186" t="inlineStr">
        <is>
          <t>Container Req: -</t>
        </is>
      </c>
      <c r="E43" s="189" t="n"/>
      <c r="F43" s="61">
        <f>F18+F19+F20+F21+F38+F39+F40</f>
        <v/>
      </c>
      <c r="G43" s="61">
        <f>G18+G19+G20+G21+G38+G39+G40</f>
        <v/>
      </c>
      <c r="H43" s="62" t="n"/>
      <c r="I43" s="63">
        <f>SUM(I18:I40)</f>
        <v/>
      </c>
      <c r="J43" s="64" t="n"/>
      <c r="K43" s="5" t="n"/>
      <c r="L43" s="65">
        <f>SUM(L18:L18)</f>
        <v/>
      </c>
      <c r="M43" s="141" t="n"/>
      <c r="N43" s="142">
        <f>SUM(N18:N40)</f>
        <v/>
      </c>
      <c r="O43" s="35" t="n"/>
      <c r="P43" s="5" t="n"/>
      <c r="Q43" s="5" t="n"/>
      <c r="R43" s="5" t="n"/>
      <c r="S43" s="5" t="n"/>
      <c r="T43" s="5" t="n"/>
      <c r="U43" s="5" t="n"/>
    </row>
    <row r="44" ht="18.75" customFormat="1" customHeight="1" s="159">
      <c r="A44" s="186" t="inlineStr">
        <is>
          <t>Estimated Gross Weight: - KGS</t>
        </is>
      </c>
      <c r="D44" s="188" t="n"/>
      <c r="E44" s="189" t="n"/>
      <c r="F44" s="56" t="n"/>
      <c r="G44" s="57" t="n"/>
      <c r="H44" s="57" t="n"/>
      <c r="I44" s="66" t="n"/>
      <c r="J44" s="67" t="n"/>
      <c r="K44" s="68" t="n"/>
      <c r="L44" s="69" t="n"/>
      <c r="M44" s="262" t="n"/>
      <c r="N44" s="263" t="n"/>
      <c r="O44" s="35" t="n"/>
      <c r="P44" s="5" t="n"/>
      <c r="Q44" s="5" t="n"/>
      <c r="R44" s="5" t="n"/>
      <c r="S44" s="5" t="n"/>
      <c r="T44" s="5" t="n"/>
      <c r="U44" s="5" t="n"/>
    </row>
    <row r="45" ht="21" customFormat="1" customHeight="1" s="159" thickBot="1">
      <c r="A45" s="264" t="inlineStr">
        <is>
          <t>ESTIMATED LOADING DATE: 7 weeks after prepayment</t>
        </is>
      </c>
      <c r="E45" s="257" t="n"/>
      <c r="F45" s="56" t="n"/>
      <c r="G45" s="57" t="n"/>
      <c r="H45" s="57" t="n"/>
      <c r="I45" s="72" t="n"/>
      <c r="J45" s="67" t="n"/>
      <c r="K45" s="68" t="n"/>
      <c r="L45" s="69" t="n"/>
      <c r="M45" s="265" t="n"/>
      <c r="N45" s="266" t="n"/>
      <c r="P45" s="5" t="n"/>
      <c r="Q45" s="5" t="n"/>
      <c r="R45" s="5" t="n"/>
      <c r="S45" s="5" t="n"/>
      <c r="T45" s="5" t="n"/>
      <c r="U45" s="5" t="n"/>
    </row>
    <row r="46" ht="13.5" customFormat="1" customHeight="1" s="159" thickBot="1">
      <c r="A46" s="75" t="n"/>
      <c r="B46" s="2" t="n"/>
      <c r="C46" s="2" t="n"/>
      <c r="D46" s="2" t="n"/>
      <c r="E46" s="3" t="n"/>
      <c r="F46" s="267" t="inlineStr">
        <is>
          <t>TOTAL FOB Factory</t>
        </is>
      </c>
      <c r="G46" s="237" t="n"/>
      <c r="H46" s="237" t="n"/>
      <c r="I46" s="237" t="n"/>
      <c r="J46" s="237" t="n"/>
      <c r="K46" s="237" t="n"/>
      <c r="L46" s="237" t="n"/>
      <c r="M46" s="238" t="n"/>
      <c r="N46" s="143">
        <f>SUM(N21:N43)</f>
        <v/>
      </c>
      <c r="P46" s="5" t="n"/>
      <c r="Q46" s="5" t="n"/>
      <c r="R46" s="5" t="n"/>
      <c r="S46" s="5" t="n"/>
      <c r="T46" s="5" t="n"/>
      <c r="U46" s="5" t="n"/>
    </row>
    <row r="47" ht="14.1" customFormat="1" customHeight="1" s="159" thickBot="1">
      <c r="A47" s="76" t="n"/>
      <c r="B47" s="5" t="n"/>
      <c r="C47" s="5" t="n"/>
      <c r="D47" s="5" t="n"/>
      <c r="E47" s="7" t="n"/>
      <c r="F47" s="267" t="n"/>
      <c r="G47" s="237" t="n"/>
      <c r="H47" s="237" t="n"/>
      <c r="I47" s="237" t="n"/>
      <c r="J47" s="237" t="n"/>
      <c r="K47" s="237" t="n"/>
      <c r="L47" s="237" t="n"/>
      <c r="M47" s="238" t="n"/>
      <c r="N47" s="143" t="n"/>
      <c r="P47" s="5" t="n"/>
      <c r="Q47" s="5" t="n"/>
      <c r="R47" s="5" t="n"/>
      <c r="S47" s="5" t="n"/>
      <c r="T47" s="5" t="n"/>
      <c r="U47" s="5" t="n"/>
    </row>
    <row r="48" ht="14.1" customFormat="1" customHeight="1" s="159" thickBot="1">
      <c r="A48" s="76" t="n"/>
      <c r="B48" s="5" t="n"/>
      <c r="C48" s="5" t="n"/>
      <c r="D48" s="5" t="n"/>
      <c r="E48" s="7" t="n"/>
      <c r="F48" s="267" t="n"/>
      <c r="G48" s="237" t="n"/>
      <c r="H48" s="237" t="n"/>
      <c r="I48" s="237" t="n"/>
      <c r="J48" s="237" t="n"/>
      <c r="K48" s="237" t="n"/>
      <c r="L48" s="237" t="n"/>
      <c r="M48" s="238" t="n"/>
      <c r="N48" s="143" t="n"/>
      <c r="P48" s="5" t="n"/>
      <c r="Q48" s="5" t="n"/>
      <c r="R48" s="5" t="n"/>
      <c r="S48" s="5" t="n"/>
      <c r="T48" s="5" t="n"/>
      <c r="U48" s="5" t="n"/>
    </row>
    <row r="49" ht="14.1" customFormat="1" customHeight="1" s="159">
      <c r="A49" s="77" t="inlineStr">
        <is>
          <t>PAYMENT TERMS:</t>
        </is>
      </c>
      <c r="B49" s="78" t="n"/>
      <c r="C49" s="78" t="n"/>
      <c r="D49" s="78" t="n"/>
      <c r="E49" s="79" t="n"/>
      <c r="F49" s="268" t="inlineStr">
        <is>
          <t>All prices are in US dollars.
All orders are subject to Mekmar Terms of Sale.
All products are subject to availability. Product availability, payment and delivery information will be confirmed prior to completion of the order.
All products may be subject to local and federal tax requirements. Mekmar does not collect international taxes on orders for remittance. 
Natural color variation to be expected for all products.
Customer will receive electronic receipt of goods with the detailed order information when the order have been released from the warehouse.
Prior to signing for receipt of goods, we request the customer inspect the product packaging for any indication that damage to the product may have occurred in transit and to verify that the correct products and quantities have been received.
If a visible damage is noticed on the product packaging, crate or palate; please indicate this to the supplier prior to unloading product.
If a damage is noticed when the package is opened, please inform the supplier within 5 days.
Any damage or quality concerns regarding the product should be resolved prior to or within 5 days of delivery.
Changes to delivery address after order is completed are subject to additional charges. Address changes may not be possible after product is in transit. All address changes must be made through Mekmar.
If there is either damage or short shipment, please indicate this by writing "Damage" or "Short" on the receipt of goods.
Clearance Items: Once a clearance item is out of stock it will not be available again. No further boxes can be purchased once the item is sold out. If damaged in transit, customer will get a replacement product, if still in stock, a cash refund or a different product. 
Claims must be reported to export@mekmar.com within 5 days of delivery.
Ensure you read and confirm the information in proforma invoice prior to completing your order so that if there are any issues, we can work with you appropriately to resolve them.</t>
        </is>
      </c>
      <c r="G49" s="240" t="n"/>
      <c r="H49" s="240" t="n"/>
      <c r="I49" s="240" t="n"/>
      <c r="J49" s="240" t="n"/>
      <c r="K49" s="240" t="n"/>
      <c r="L49" s="240" t="n"/>
      <c r="M49" s="240" t="n"/>
      <c r="N49" s="241" t="n"/>
      <c r="P49" s="5" t="n"/>
      <c r="Q49" s="5" t="n"/>
      <c r="R49" s="5" t="n"/>
      <c r="S49" s="5" t="n"/>
      <c r="T49" s="5" t="n"/>
      <c r="U49" s="5" t="n"/>
    </row>
    <row r="50" ht="14.1" customFormat="1" customHeight="1" s="159">
      <c r="A50" s="80" t="n"/>
      <c r="B50" s="81" t="n"/>
      <c r="C50" s="81" t="n"/>
      <c r="D50" s="81" t="n"/>
      <c r="E50" s="82" t="n"/>
      <c r="F50" s="242" t="n"/>
      <c r="N50" s="243" t="n"/>
      <c r="P50" s="5" t="n"/>
      <c r="Q50" s="5" t="n"/>
      <c r="R50" s="5" t="n"/>
      <c r="S50" s="5" t="n"/>
      <c r="T50" s="5" t="n"/>
      <c r="U50" s="5" t="n"/>
    </row>
    <row r="51" ht="14.1" customFormat="1" customHeight="1" s="159">
      <c r="A51" s="80" t="n"/>
      <c r="B51" s="81" t="n"/>
      <c r="C51" s="81" t="n"/>
      <c r="D51" s="81" t="n"/>
      <c r="E51" s="82" t="n"/>
      <c r="F51" s="242" t="n"/>
      <c r="N51" s="243" t="n"/>
      <c r="P51" s="5" t="n"/>
      <c r="Q51" s="5" t="n"/>
      <c r="R51" s="5" t="n"/>
      <c r="S51" s="5" t="n"/>
      <c r="T51" s="5" t="n"/>
      <c r="U51" s="5" t="n"/>
    </row>
    <row r="52" ht="14.1" customFormat="1" customHeight="1" s="159">
      <c r="A52" s="83" t="n"/>
      <c r="B52" s="223" t="n"/>
      <c r="E52" s="243" t="n"/>
      <c r="F52" s="242" t="n"/>
      <c r="N52" s="243" t="n"/>
      <c r="P52" s="5" t="n"/>
      <c r="Q52" s="5" t="n"/>
      <c r="R52" s="5" t="n"/>
      <c r="S52" s="5" t="n"/>
      <c r="T52" s="5" t="n"/>
      <c r="U52" s="5" t="n"/>
    </row>
    <row r="53" ht="14.1" customFormat="1" customHeight="1" s="159">
      <c r="A53" s="83" t="n"/>
      <c r="E53" s="243" t="n"/>
      <c r="F53" s="242" t="n"/>
      <c r="N53" s="243" t="n"/>
      <c r="P53" s="5" t="n"/>
      <c r="Q53" s="5" t="n"/>
      <c r="R53" s="5" t="n"/>
      <c r="S53" s="5" t="n"/>
      <c r="T53" s="5" t="n"/>
      <c r="U53" s="5" t="n"/>
    </row>
    <row r="54" ht="14.1" customFormat="1" customHeight="1" s="159">
      <c r="A54" s="86" t="n"/>
      <c r="E54" s="243" t="n"/>
      <c r="F54" s="242" t="n"/>
      <c r="N54" s="243" t="n"/>
      <c r="P54" s="5" t="n"/>
      <c r="Q54" s="5" t="n"/>
      <c r="R54" s="5" t="n"/>
      <c r="S54" s="5" t="n"/>
      <c r="T54" s="5" t="n"/>
      <c r="U54" s="5" t="n"/>
    </row>
    <row r="55" ht="14.1" customFormat="1" customHeight="1" s="159">
      <c r="A55" s="86" t="n"/>
      <c r="E55" s="243" t="n"/>
      <c r="F55" s="242" t="n"/>
      <c r="N55" s="243" t="n"/>
      <c r="P55" s="5" t="n"/>
      <c r="Q55" s="5" t="n"/>
      <c r="R55" s="5" t="n"/>
      <c r="S55" s="5" t="n"/>
      <c r="T55" s="5" t="n"/>
      <c r="U55" s="5" t="n"/>
    </row>
    <row r="56" ht="14.1" customFormat="1" customHeight="1" s="159">
      <c r="A56" s="83" t="n"/>
      <c r="E56" s="243" t="n"/>
      <c r="F56" s="242" t="n"/>
      <c r="N56" s="243" t="n"/>
      <c r="P56" s="5" t="n"/>
      <c r="Q56" s="5" t="n"/>
      <c r="R56" s="5" t="n"/>
      <c r="S56" s="5" t="n"/>
      <c r="T56" s="5" t="n"/>
      <c r="U56" s="5" t="n"/>
    </row>
    <row r="57" ht="14.1" customFormat="1" customHeight="1" s="159">
      <c r="E57" s="243" t="n"/>
      <c r="F57" s="242" t="n"/>
      <c r="N57" s="243" t="n"/>
      <c r="P57" s="5" t="n"/>
      <c r="Q57" s="5" t="n"/>
      <c r="R57" s="5" t="n"/>
      <c r="S57" s="5" t="n"/>
      <c r="T57" s="5" t="n"/>
      <c r="U57" s="5" t="n"/>
    </row>
    <row r="58" ht="14.1" customFormat="1" customHeight="1" s="159">
      <c r="A58" s="83" t="n"/>
      <c r="E58" s="243" t="n"/>
      <c r="F58" s="242" t="n"/>
      <c r="N58" s="243" t="n"/>
      <c r="P58" s="5" t="n"/>
      <c r="Q58" s="5" t="n"/>
      <c r="R58" s="5" t="n"/>
      <c r="S58" s="5" t="n"/>
      <c r="T58" s="5" t="n"/>
      <c r="U58" s="5" t="n"/>
    </row>
    <row r="59" ht="14.1" customHeight="1">
      <c r="A59" s="86" t="n"/>
      <c r="B59" s="222" t="n"/>
      <c r="C59" s="222" t="n"/>
      <c r="D59" s="222" t="n"/>
      <c r="E59" s="223" t="n"/>
      <c r="F59" s="242" t="n"/>
      <c r="N59" s="243" t="n"/>
    </row>
    <row r="60" ht="14.1" customHeight="1">
      <c r="A60" s="86" t="n"/>
      <c r="B60" s="222" t="n"/>
      <c r="C60" s="222" t="n"/>
      <c r="D60" s="222" t="n"/>
      <c r="E60" s="223" t="n"/>
      <c r="F60" s="242" t="n"/>
      <c r="N60" s="243" t="n"/>
    </row>
    <row r="61" ht="14.1" customHeight="1">
      <c r="A61" s="83" t="n"/>
      <c r="B61" s="222" t="n"/>
      <c r="C61" s="222" t="n"/>
      <c r="D61" s="222" t="n"/>
      <c r="E61" s="223" t="n"/>
      <c r="F61" s="242" t="n"/>
      <c r="N61" s="243" t="n"/>
    </row>
    <row r="62" ht="14.1" customHeight="1">
      <c r="A62" s="87" t="n"/>
      <c r="C62" s="88" t="n"/>
      <c r="D62" s="89" t="n"/>
      <c r="E62" s="90" t="n"/>
      <c r="F62" s="242" t="n"/>
      <c r="N62" s="243" t="n"/>
      <c r="O62" s="91" t="n"/>
    </row>
    <row r="63" ht="14.1" customHeight="1">
      <c r="A63" s="87" t="n"/>
      <c r="C63" s="88" t="n"/>
      <c r="D63" s="89" t="n"/>
      <c r="E63" s="90" t="n"/>
      <c r="F63" s="242" t="n"/>
      <c r="N63" s="243" t="n"/>
    </row>
    <row r="64" ht="14.1" customHeight="1">
      <c r="A64" s="269" t="inlineStr">
        <is>
          <t>SHIPPER:</t>
        </is>
      </c>
      <c r="B64" s="270" t="n"/>
      <c r="C64" s="92" t="inlineStr">
        <is>
          <t>MEKMAR DIS TICARET LTD. STI</t>
        </is>
      </c>
      <c r="D64" s="93" t="n"/>
      <c r="E64" s="94" t="n"/>
      <c r="F64" s="242" t="n"/>
      <c r="N64" s="243" t="n"/>
    </row>
    <row r="65" ht="18.75" customHeight="1">
      <c r="A65" s="251" t="n"/>
      <c r="B65" s="253" t="n"/>
      <c r="C65" s="95" t="inlineStr">
        <is>
          <t>AKHAN MAH. ATATURK BULV. NO. 119 PAMUKKALE DENIZLI</t>
        </is>
      </c>
      <c r="D65" s="96" t="n"/>
      <c r="E65" s="97" t="n"/>
      <c r="F65" s="242" t="n"/>
      <c r="N65" s="243" t="n"/>
    </row>
    <row r="66" ht="14.1" customHeight="1">
      <c r="A66" s="269" t="inlineStr">
        <is>
          <t xml:space="preserve">OUR BANK: </t>
        </is>
      </c>
      <c r="B66" s="271" t="n"/>
      <c r="C66" s="98" t="inlineStr">
        <is>
          <t>YAPI VE KREDI BANKASI A.S</t>
        </is>
      </c>
      <c r="D66" s="99" t="n"/>
      <c r="E66" s="100" t="n"/>
      <c r="F66" s="242" t="n"/>
      <c r="N66" s="243" t="n"/>
    </row>
    <row r="67" ht="14.1" customHeight="1">
      <c r="A67" s="269" t="inlineStr">
        <is>
          <t>BANK ADRESS:</t>
        </is>
      </c>
      <c r="B67" s="270" t="n"/>
      <c r="C67" s="272" t="inlineStr">
        <is>
          <t>Akçeşme, Adnan Menderes Blv. No: 125/A, 20000 Merkez</t>
        </is>
      </c>
      <c r="D67" s="273" t="n"/>
      <c r="E67" s="274" t="n"/>
      <c r="F67" s="242" t="n"/>
      <c r="N67" s="243" t="n"/>
    </row>
    <row r="68" ht="14.1" customHeight="1">
      <c r="A68" s="251" t="n"/>
      <c r="B68" s="253" t="n"/>
      <c r="C68" s="275" t="n"/>
      <c r="D68" s="252" t="n"/>
      <c r="E68" s="276" t="n"/>
      <c r="F68" s="242" t="n"/>
      <c r="N68" s="243" t="n"/>
    </row>
    <row r="69" ht="14.1" customHeight="1">
      <c r="A69" s="269" t="inlineStr">
        <is>
          <t>SWIFT ADDRESS:</t>
        </is>
      </c>
      <c r="B69" s="271" t="n"/>
      <c r="C69" s="277" t="inlineStr">
        <is>
          <t>YAPITRISXXX</t>
        </is>
      </c>
      <c r="D69" s="278" t="n"/>
      <c r="E69" s="279" t="n"/>
      <c r="F69" s="242" t="n"/>
      <c r="N69" s="243" t="n"/>
    </row>
    <row r="70" ht="30" customHeight="1">
      <c r="A70" s="269" t="inlineStr">
        <is>
          <t>ACCOUNT NO:</t>
        </is>
      </c>
      <c r="B70" s="271" t="n"/>
      <c r="C70" s="277" t="inlineStr">
        <is>
          <t>USD &gt; 1270 - 61293899      EURO &gt; 1270 - 61295202</t>
        </is>
      </c>
      <c r="D70" s="278" t="n"/>
      <c r="E70" s="279" t="n"/>
      <c r="F70" s="242" t="n"/>
      <c r="N70" s="243" t="n"/>
    </row>
    <row r="71" ht="14.1" customHeight="1">
      <c r="A71" s="269" t="inlineStr">
        <is>
          <t>IBAN CODE FOR USD</t>
        </is>
      </c>
      <c r="B71" s="271" t="n"/>
      <c r="C71" s="101" t="inlineStr">
        <is>
          <t>TR87 0006 7010 0000 0061 2938 99</t>
        </is>
      </c>
      <c r="D71" s="102" t="n"/>
      <c r="E71" s="103" t="n"/>
      <c r="F71" s="242" t="n"/>
      <c r="N71" s="243" t="n"/>
    </row>
    <row r="72" ht="22.5" customFormat="1" customHeight="1" s="159" thickBot="1">
      <c r="A72" s="280" t="inlineStr">
        <is>
          <t>IBAN CODE FOR EURO</t>
        </is>
      </c>
      <c r="B72" s="281" t="n"/>
      <c r="C72" s="104" t="inlineStr">
        <is>
          <t>TR20 0006 7010 0000 0061 2952 02</t>
        </is>
      </c>
      <c r="D72" s="105" t="n"/>
      <c r="E72" s="106" t="n"/>
      <c r="F72" s="242" t="n"/>
      <c r="N72" s="243" t="n"/>
      <c r="P72" s="5" t="n"/>
      <c r="Q72" s="5" t="n"/>
      <c r="R72" s="5" t="n"/>
      <c r="S72" s="5" t="n"/>
      <c r="T72" s="5" t="n"/>
      <c r="U72" s="5" t="n"/>
    </row>
    <row r="73" ht="15.75" customFormat="1" customHeight="1" s="159" thickBot="1">
      <c r="A73" s="107" t="n"/>
      <c r="B73" s="108" t="n"/>
      <c r="C73" s="2" t="n"/>
      <c r="D73" s="2" t="n"/>
      <c r="E73" s="3" t="n"/>
      <c r="F73" s="282" t="inlineStr">
        <is>
          <t>GRAND TOTAL FOB Factory</t>
        </is>
      </c>
      <c r="G73" s="237" t="n"/>
      <c r="H73" s="237" t="n"/>
      <c r="I73" s="237" t="n"/>
      <c r="J73" s="238" t="n"/>
      <c r="K73" s="207">
        <f>L46+#REF!</f>
        <v/>
      </c>
      <c r="L73" s="237" t="n"/>
      <c r="M73" s="209">
        <f>N46+N47+N48</f>
        <v/>
      </c>
      <c r="N73" s="238" t="n"/>
      <c r="P73" s="5" t="n"/>
      <c r="Q73" s="5" t="n"/>
      <c r="R73" s="5" t="n"/>
      <c r="S73" s="5" t="n"/>
      <c r="T73" s="5" t="n"/>
      <c r="U73" s="5" t="n"/>
    </row>
    <row r="74" ht="13.8" customFormat="1" customHeight="1" s="159" thickBot="1">
      <c r="A74" s="210" t="inlineStr">
        <is>
          <t>This invoice is prepared for the PO# -</t>
        </is>
      </c>
      <c r="N74" s="109" t="n"/>
      <c r="P74" s="5" t="n"/>
      <c r="Q74" s="5" t="n"/>
      <c r="R74" s="5" t="n"/>
      <c r="S74" s="5" t="n"/>
      <c r="T74" s="5" t="n"/>
      <c r="U74" s="5" t="n"/>
    </row>
    <row r="75" ht="15.75" customFormat="1" customHeight="1" s="159" thickBot="1">
      <c r="A75" s="242" t="n"/>
      <c r="F75" s="283" t="inlineStr">
        <is>
          <t>Factory Company:</t>
        </is>
      </c>
      <c r="G75" s="237" t="n"/>
      <c r="H75" s="237" t="n"/>
      <c r="I75" s="237" t="n"/>
      <c r="J75" s="237" t="n"/>
      <c r="K75" s="237" t="n"/>
      <c r="L75" s="237" t="n"/>
      <c r="M75" s="237" t="n"/>
      <c r="N75" s="238" t="n"/>
      <c r="P75" s="5" t="n"/>
      <c r="Q75" s="5" t="n"/>
      <c r="R75" s="5" t="n"/>
      <c r="S75" s="5" t="n"/>
      <c r="T75" s="5" t="n"/>
      <c r="U75" s="5" t="n"/>
    </row>
    <row r="76" customFormat="1" s="159">
      <c r="A76" s="110" t="n"/>
      <c r="B76" s="111" t="n"/>
      <c r="C76" s="5" t="n"/>
      <c r="D76" s="5" t="n"/>
      <c r="E76" s="7" t="n"/>
      <c r="F76" s="5" t="n"/>
      <c r="G76" s="112" t="n"/>
      <c r="H76" s="112" t="n"/>
      <c r="I76" s="5" t="n"/>
      <c r="J76" s="5" t="n"/>
      <c r="K76" s="5" t="n"/>
      <c r="L76" s="5" t="n"/>
      <c r="M76" s="5" t="n"/>
      <c r="N76" s="113" t="n"/>
      <c r="P76" s="5" t="n"/>
      <c r="Q76" s="5" t="n"/>
      <c r="R76" s="5" t="n"/>
      <c r="S76" s="5" t="n"/>
      <c r="T76" s="5" t="n"/>
      <c r="U76" s="5" t="n"/>
    </row>
    <row r="77" customFormat="1" s="159">
      <c r="A77" s="110" t="n"/>
      <c r="B77" s="111" t="n"/>
      <c r="C77" s="5" t="n"/>
      <c r="D77" s="5" t="n"/>
      <c r="E77" s="7" t="n"/>
      <c r="F77" s="5" t="n"/>
      <c r="G77" s="112" t="n"/>
      <c r="H77" s="112" t="n"/>
      <c r="I77" s="5" t="n"/>
      <c r="J77" s="5" t="n"/>
      <c r="K77" s="112" t="n"/>
      <c r="L77" s="112" t="n"/>
      <c r="M77" s="112" t="n"/>
      <c r="N77" s="113" t="n"/>
      <c r="P77" s="5" t="n"/>
      <c r="Q77" s="5" t="n"/>
      <c r="R77" s="5" t="n"/>
      <c r="S77" s="5" t="n"/>
      <c r="T77" s="5" t="n"/>
      <c r="U77" s="5" t="n"/>
    </row>
    <row r="78" customFormat="1" s="159">
      <c r="A78" s="110" t="n"/>
      <c r="B78" s="111" t="n"/>
      <c r="C78" s="5" t="n"/>
      <c r="D78" s="5" t="n"/>
      <c r="E78" s="7" t="n"/>
      <c r="F78" s="5" t="n"/>
      <c r="G78" s="112" t="n"/>
      <c r="H78" s="112" t="n"/>
      <c r="I78" s="5" t="n"/>
      <c r="J78" s="5" t="n"/>
      <c r="K78" s="112" t="n"/>
      <c r="L78" s="112" t="n"/>
      <c r="M78" s="112" t="n"/>
      <c r="N78" s="113" t="n"/>
      <c r="P78" s="5" t="n"/>
      <c r="Q78" s="5" t="n"/>
      <c r="R78" s="5" t="n"/>
      <c r="S78" s="5" t="n"/>
      <c r="T78" s="5" t="n"/>
      <c r="U78" s="5" t="n"/>
    </row>
    <row r="79" customFormat="1" s="159">
      <c r="A79" s="110" t="n"/>
      <c r="B79" s="111" t="n"/>
      <c r="C79" s="5" t="n"/>
      <c r="D79" s="5" t="n"/>
      <c r="E79" s="7" t="n"/>
      <c r="F79" s="5" t="n"/>
      <c r="G79" s="112" t="n"/>
      <c r="H79" s="112" t="n"/>
      <c r="I79" s="5" t="n"/>
      <c r="J79" s="5" t="n"/>
      <c r="K79" s="112" t="n"/>
      <c r="L79" s="112" t="n"/>
      <c r="M79" s="112" t="n"/>
      <c r="N79" s="113" t="n"/>
      <c r="P79" s="5" t="n"/>
      <c r="Q79" s="5" t="n"/>
      <c r="R79" s="5" t="n"/>
      <c r="S79" s="5" t="n"/>
      <c r="T79" s="5" t="n"/>
      <c r="U79" s="5" t="n"/>
    </row>
    <row r="80" customFormat="1" s="159">
      <c r="A80" s="110" t="n"/>
      <c r="B80" s="111" t="n"/>
      <c r="C80" s="5" t="n"/>
      <c r="D80" s="5" t="n"/>
      <c r="E80" s="7" t="n"/>
      <c r="F80" s="5" t="n"/>
      <c r="G80" s="112" t="n"/>
      <c r="H80" s="112" t="n"/>
      <c r="I80" s="5" t="n"/>
      <c r="J80" s="5" t="n"/>
      <c r="K80" s="112" t="n"/>
      <c r="L80" s="112" t="n"/>
      <c r="M80" s="112" t="n"/>
      <c r="N80" s="113" t="n"/>
      <c r="P80" s="5" t="n"/>
      <c r="Q80" s="5" t="n"/>
      <c r="R80" s="5" t="n"/>
      <c r="S80" s="5" t="n"/>
      <c r="T80" s="5" t="n"/>
      <c r="U80" s="5" t="n"/>
    </row>
    <row r="81" customFormat="1" s="159">
      <c r="A81" s="110" t="n"/>
      <c r="B81" s="111" t="n"/>
      <c r="C81" s="5" t="n"/>
      <c r="D81" s="5" t="n"/>
      <c r="E81" s="7" t="n"/>
      <c r="F81" s="5" t="n"/>
      <c r="G81" s="5" t="n"/>
      <c r="H81" s="5" t="n"/>
      <c r="I81" s="5" t="n"/>
      <c r="J81" s="5" t="n"/>
      <c r="K81" s="112" t="n"/>
      <c r="L81" s="112" t="n"/>
      <c r="M81" s="112" t="n"/>
      <c r="N81" s="113" t="n"/>
      <c r="P81" s="5" t="n"/>
      <c r="Q81" s="5" t="n"/>
      <c r="R81" s="5" t="n"/>
      <c r="S81" s="5" t="n"/>
      <c r="T81" s="5" t="n"/>
      <c r="U81" s="5" t="n"/>
    </row>
    <row r="82" customFormat="1" s="159">
      <c r="A82" s="110" t="n"/>
      <c r="B82" s="111" t="n"/>
      <c r="C82" s="5" t="n"/>
      <c r="D82" s="5" t="n"/>
      <c r="E82" s="7" t="n"/>
      <c r="F82" s="5" t="n"/>
      <c r="G82" s="5" t="n"/>
      <c r="H82" s="5" t="n"/>
      <c r="I82" s="5" t="n"/>
      <c r="J82" s="5" t="n"/>
      <c r="K82" s="5" t="n"/>
      <c r="L82" s="5" t="n"/>
      <c r="M82" s="5" t="n"/>
      <c r="N82" s="113" t="n"/>
      <c r="P82" s="5" t="n"/>
      <c r="Q82" s="5" t="n"/>
      <c r="R82" s="5" t="n"/>
      <c r="S82" s="5" t="n"/>
      <c r="T82" s="5" t="n"/>
      <c r="U82" s="5" t="n"/>
    </row>
    <row r="83" customFormat="1" s="159">
      <c r="A83" s="110" t="n"/>
      <c r="B83" s="111" t="n"/>
      <c r="C83" s="5" t="n"/>
      <c r="D83" s="5" t="n"/>
      <c r="E83" s="7" t="n"/>
      <c r="F83" s="5" t="n"/>
      <c r="G83" s="5" t="n"/>
      <c r="H83" s="5" t="n"/>
      <c r="I83" s="5" t="n"/>
      <c r="J83" s="6" t="n"/>
      <c r="K83" s="6" t="n"/>
      <c r="L83" s="6" t="n"/>
      <c r="M83" s="6" t="n"/>
      <c r="N83" s="113" t="n"/>
      <c r="P83" s="5" t="n"/>
      <c r="Q83" s="5" t="n"/>
      <c r="R83" s="5" t="n"/>
      <c r="S83" s="5" t="n"/>
      <c r="T83" s="5" t="n"/>
      <c r="U83" s="5" t="n"/>
    </row>
    <row r="84" ht="13.8" customFormat="1" customHeight="1" s="159" thickBot="1">
      <c r="A84" s="114" t="n"/>
      <c r="B84" s="115" t="n"/>
      <c r="C84" s="116" t="n"/>
      <c r="D84" s="116" t="n"/>
      <c r="E84" s="117" t="n"/>
      <c r="F84" s="118" t="n"/>
      <c r="G84" s="119" t="n"/>
      <c r="H84" s="119" t="n"/>
      <c r="I84" s="5" t="n"/>
      <c r="J84" s="6" t="n"/>
      <c r="K84" s="6" t="n"/>
      <c r="L84" s="6" t="n"/>
      <c r="M84" s="6" t="n"/>
      <c r="N84" s="113" t="n"/>
      <c r="P84" s="5" t="n"/>
      <c r="Q84" s="5" t="n"/>
      <c r="R84" s="5" t="n"/>
      <c r="S84" s="5" t="n"/>
      <c r="T84" s="5" t="n"/>
      <c r="U84" s="5" t="n"/>
    </row>
    <row r="85" customFormat="1" s="159">
      <c r="A85" s="120" t="n"/>
      <c r="B85" s="121" t="inlineStr">
        <is>
          <t>Ozlem OKUT</t>
        </is>
      </c>
      <c r="C85" s="122" t="n"/>
      <c r="D85" s="119" t="n"/>
      <c r="E85" s="123" t="inlineStr">
        <is>
          <t>Mekmar Sale Department</t>
        </is>
      </c>
      <c r="F85" s="119" t="n"/>
      <c r="G85" s="119" t="n"/>
      <c r="H85" s="119" t="n"/>
      <c r="I85" s="124" t="n"/>
      <c r="J85" s="124" t="n"/>
      <c r="K85" s="199">
        <f>TODAY()</f>
        <v/>
      </c>
      <c r="L85" s="278" t="n"/>
      <c r="M85" s="278" t="n"/>
      <c r="N85" s="279" t="n"/>
      <c r="P85" s="5" t="n"/>
      <c r="Q85" s="5" t="n"/>
      <c r="R85" s="5" t="n"/>
      <c r="S85" s="5" t="n"/>
      <c r="T85" s="5" t="n"/>
      <c r="U85" s="5" t="n"/>
    </row>
    <row r="86" ht="13.8" customFormat="1" customHeight="1" s="159" thickBot="1">
      <c r="A86" s="125" t="n"/>
      <c r="B86" s="200" t="inlineStr">
        <is>
          <t>Sold By</t>
        </is>
      </c>
      <c r="C86" s="127" t="n"/>
      <c r="D86" s="127" t="n"/>
      <c r="E86" s="200" t="inlineStr">
        <is>
          <t>Authorized By</t>
        </is>
      </c>
      <c r="F86" s="127" t="n"/>
      <c r="G86" s="127" t="n"/>
      <c r="H86" s="127" t="n"/>
      <c r="I86" s="116" t="n"/>
      <c r="J86" s="116" t="n"/>
      <c r="K86" s="201" t="inlineStr">
        <is>
          <t>Date</t>
        </is>
      </c>
      <c r="L86" s="245" t="n"/>
      <c r="M86" s="245" t="n"/>
      <c r="N86" s="246" t="n"/>
      <c r="P86" s="5" t="n"/>
      <c r="Q86" s="5" t="n"/>
      <c r="R86" s="5" t="n"/>
      <c r="S86" s="5" t="n"/>
      <c r="T86" s="5" t="n"/>
      <c r="U86" s="5" t="n"/>
    </row>
    <row r="87" ht="15" customFormat="1" customHeight="1" s="159">
      <c r="A87" s="128" t="n"/>
      <c r="B87" s="5" t="n"/>
      <c r="C87" s="5" t="n"/>
      <c r="D87" s="5" t="n"/>
      <c r="E87" s="5" t="n"/>
      <c r="F87" s="5" t="n"/>
      <c r="G87" s="5" t="n"/>
      <c r="H87" s="5" t="n"/>
      <c r="I87" s="5" t="n"/>
      <c r="J87" s="5" t="n"/>
      <c r="K87" s="5" t="n"/>
      <c r="L87" s="5" t="n"/>
      <c r="M87" s="5" t="n"/>
      <c r="N87" s="5" t="n"/>
      <c r="P87" s="5" t="n"/>
      <c r="Q87" s="5" t="n"/>
      <c r="R87" s="5" t="n"/>
      <c r="S87" s="5" t="n"/>
      <c r="T87" s="5" t="n"/>
      <c r="U87" s="5" t="n"/>
    </row>
    <row r="90" customFormat="1" s="159">
      <c r="A90" s="5" t="n"/>
      <c r="B90" s="129" t="n"/>
      <c r="C90" s="130" t="n"/>
      <c r="D90" s="131" t="n"/>
      <c r="E90" s="131" t="n"/>
      <c r="F90" s="132" t="n"/>
      <c r="G90" s="133" t="n"/>
      <c r="H90" s="5" t="n"/>
      <c r="I90" s="5" t="n"/>
      <c r="J90" s="5" t="n"/>
      <c r="K90" s="5" t="n"/>
      <c r="L90" s="5" t="n"/>
      <c r="M90" s="5" t="n"/>
      <c r="N90" s="5" t="n"/>
      <c r="P90" s="5" t="n"/>
      <c r="Q90" s="5" t="n"/>
      <c r="R90" s="5" t="n"/>
      <c r="S90" s="5" t="n"/>
      <c r="T90" s="5" t="n"/>
      <c r="U90" s="5" t="n"/>
    </row>
    <row r="91" customFormat="1" s="159">
      <c r="A91" s="5" t="n"/>
      <c r="B91" s="132" t="n"/>
      <c r="C91" s="132" t="n"/>
      <c r="D91" s="132" t="n"/>
      <c r="E91" s="132" t="n"/>
      <c r="F91" s="132" t="n"/>
      <c r="G91" s="132" t="n"/>
      <c r="H91" s="5" t="n"/>
      <c r="I91" s="5" t="n"/>
      <c r="J91" s="5" t="n"/>
      <c r="K91" s="5" t="n"/>
      <c r="L91" s="5" t="n"/>
      <c r="M91" s="5" t="n"/>
      <c r="N91" s="5" t="n"/>
      <c r="P91" s="5" t="n"/>
      <c r="Q91" s="5" t="n"/>
      <c r="R91" s="5" t="n"/>
      <c r="S91" s="5" t="n"/>
      <c r="T91" s="5" t="n"/>
      <c r="U91" s="5" t="n"/>
    </row>
    <row r="92" customFormat="1" s="159">
      <c r="A92" s="5" t="n"/>
      <c r="B92" s="132" t="n"/>
      <c r="C92" s="132" t="n"/>
      <c r="D92" s="132" t="n"/>
      <c r="E92" s="132" t="n"/>
      <c r="F92" s="132" t="n"/>
      <c r="G92" s="132" t="n"/>
      <c r="H92" s="5" t="n"/>
      <c r="I92" s="5" t="n"/>
      <c r="J92" s="5" t="n"/>
      <c r="K92" s="5" t="n"/>
      <c r="L92" s="5" t="n"/>
      <c r="M92" s="5" t="n"/>
      <c r="N92" s="5" t="n"/>
      <c r="P92" s="5" t="n"/>
      <c r="Q92" s="5" t="n"/>
      <c r="R92" s="5" t="n"/>
      <c r="S92" s="5" t="n"/>
      <c r="T92" s="5" t="n"/>
      <c r="U92" s="5" t="n"/>
    </row>
    <row r="93" customFormat="1" s="159">
      <c r="A93" s="5" t="n"/>
      <c r="B93" s="132" t="n"/>
      <c r="C93" s="132" t="n"/>
      <c r="D93" s="132" t="n"/>
      <c r="E93" s="132" t="n"/>
      <c r="F93" s="132" t="n"/>
      <c r="G93" s="132" t="n"/>
      <c r="H93" s="5" t="n"/>
      <c r="I93" s="5" t="n"/>
      <c r="J93" s="5" t="n"/>
      <c r="K93" s="5" t="n"/>
      <c r="L93" s="5" t="n"/>
      <c r="M93" s="5" t="n"/>
      <c r="N93" s="5" t="n"/>
      <c r="P93" s="5" t="n"/>
      <c r="Q93" s="5" t="n"/>
      <c r="R93" s="5" t="n"/>
      <c r="S93" s="5" t="n"/>
      <c r="T93" s="5" t="n"/>
      <c r="U93" s="5" t="n"/>
    </row>
    <row r="94" customFormat="1" s="159">
      <c r="A94" s="5" t="n"/>
      <c r="B94" s="132" t="n"/>
      <c r="C94" s="132" t="n"/>
      <c r="D94" s="132" t="n"/>
      <c r="E94" s="132" t="n"/>
      <c r="F94" s="132" t="n"/>
      <c r="G94" s="132" t="n"/>
      <c r="H94" s="5" t="n"/>
      <c r="I94" s="5" t="n"/>
      <c r="J94" s="5" t="n"/>
      <c r="K94" s="5" t="n"/>
      <c r="L94" s="5" t="n"/>
      <c r="M94" s="5" t="n"/>
      <c r="N94" s="5" t="n"/>
      <c r="P94" s="5" t="n"/>
      <c r="Q94" s="5" t="n"/>
      <c r="R94" s="5" t="n"/>
      <c r="S94" s="5" t="n"/>
      <c r="T94" s="5" t="n"/>
      <c r="U94" s="5" t="n"/>
    </row>
    <row r="95" customFormat="1" s="159">
      <c r="A95" s="5" t="n"/>
      <c r="B95" s="132" t="n"/>
      <c r="C95" s="132" t="n"/>
      <c r="D95" s="132" t="n"/>
      <c r="E95" s="132" t="n"/>
      <c r="F95" s="132" t="n"/>
      <c r="G95" s="132" t="n"/>
      <c r="H95" s="5" t="n"/>
      <c r="I95" s="5" t="n"/>
      <c r="J95" s="5" t="n"/>
      <c r="K95" s="5" t="n"/>
      <c r="L95" s="5" t="n"/>
      <c r="M95" s="5" t="n"/>
      <c r="N95" s="5" t="n"/>
      <c r="P95" s="5" t="n"/>
      <c r="Q95" s="5" t="n"/>
      <c r="R95" s="5" t="n"/>
      <c r="S95" s="5" t="n"/>
      <c r="T95" s="5" t="n"/>
      <c r="U95" s="5" t="n"/>
    </row>
    <row r="96" customFormat="1" s="159">
      <c r="A96" s="5" t="n"/>
      <c r="B96" s="132" t="n"/>
      <c r="C96" s="132" t="n"/>
      <c r="D96" s="132" t="n"/>
      <c r="E96" s="132" t="n"/>
      <c r="F96" s="132" t="n"/>
      <c r="G96" s="132" t="n"/>
      <c r="H96" s="5" t="n"/>
      <c r="I96" s="5" t="n"/>
      <c r="J96" s="5" t="n"/>
      <c r="K96" s="5" t="n"/>
      <c r="L96" s="5" t="n"/>
      <c r="M96" s="5" t="n"/>
      <c r="N96" s="5" t="n"/>
      <c r="P96" s="5" t="n"/>
      <c r="Q96" s="5" t="n"/>
      <c r="R96" s="5" t="n"/>
      <c r="S96" s="5" t="n"/>
      <c r="T96" s="5" t="n"/>
      <c r="U96" s="5" t="n"/>
    </row>
    <row r="97" customFormat="1" s="159">
      <c r="A97" s="5" t="n"/>
      <c r="B97" s="132" t="n"/>
      <c r="C97" s="132" t="n"/>
      <c r="D97" s="132" t="n"/>
      <c r="E97" s="132" t="n"/>
      <c r="F97" s="132" t="n"/>
      <c r="G97" s="132" t="n"/>
      <c r="H97" s="5" t="n"/>
      <c r="I97" s="5" t="n"/>
      <c r="J97" s="5" t="n"/>
      <c r="K97" s="5" t="n"/>
      <c r="L97" s="5" t="n"/>
      <c r="M97" s="5" t="n"/>
      <c r="N97" s="5" t="n"/>
      <c r="P97" s="5" t="n"/>
      <c r="Q97" s="5" t="n"/>
      <c r="R97" s="5" t="n"/>
      <c r="S97" s="5" t="n"/>
      <c r="T97" s="5" t="n"/>
      <c r="U97" s="5" t="n"/>
    </row>
    <row r="98" customFormat="1" s="159">
      <c r="A98" s="5" t="n"/>
      <c r="B98" s="134" t="n"/>
      <c r="C98" s="132" t="n"/>
      <c r="D98" s="132" t="n"/>
      <c r="E98" s="132" t="n"/>
      <c r="F98" s="132" t="n"/>
      <c r="G98" s="132" t="n"/>
      <c r="H98" s="5" t="n"/>
      <c r="I98" s="5" t="n"/>
      <c r="J98" s="5" t="n"/>
      <c r="K98" s="5" t="n"/>
      <c r="L98" s="5" t="n"/>
      <c r="M98" s="5" t="n"/>
      <c r="N98" s="5" t="n"/>
      <c r="P98" s="5" t="n"/>
      <c r="Q98" s="5" t="n"/>
      <c r="R98" s="5" t="n"/>
      <c r="S98" s="5" t="n"/>
      <c r="T98" s="5" t="n"/>
      <c r="U98" s="5" t="n"/>
    </row>
  </sheetData>
  <mergeCells count="64">
    <mergeCell ref="F15:F16"/>
    <mergeCell ref="A39:E39"/>
    <mergeCell ref="A34:E34"/>
    <mergeCell ref="A30:E30"/>
    <mergeCell ref="F73:J73"/>
    <mergeCell ref="A24:E24"/>
    <mergeCell ref="K15:K16"/>
    <mergeCell ref="F49:N72"/>
    <mergeCell ref="E1:E11"/>
    <mergeCell ref="C14:D14"/>
    <mergeCell ref="A45:E45"/>
    <mergeCell ref="A43:D43"/>
    <mergeCell ref="A36:E36"/>
    <mergeCell ref="F5:N11"/>
    <mergeCell ref="A70:B70"/>
    <mergeCell ref="L15:L16"/>
    <mergeCell ref="F75:N75"/>
    <mergeCell ref="G15:I15"/>
    <mergeCell ref="A69:B69"/>
    <mergeCell ref="M73:N73"/>
    <mergeCell ref="A25:E25"/>
    <mergeCell ref="A41:E41"/>
    <mergeCell ref="C70:E70"/>
    <mergeCell ref="A66:B66"/>
    <mergeCell ref="A37:E37"/>
    <mergeCell ref="A18:E18"/>
    <mergeCell ref="A27:E27"/>
    <mergeCell ref="A21:E21"/>
    <mergeCell ref="A1:D1"/>
    <mergeCell ref="C12:D12"/>
    <mergeCell ref="A44:C44"/>
    <mergeCell ref="A26:E26"/>
    <mergeCell ref="A64:B65"/>
    <mergeCell ref="A71:B71"/>
    <mergeCell ref="A67:B68"/>
    <mergeCell ref="F47:M47"/>
    <mergeCell ref="C69:E69"/>
    <mergeCell ref="A42:B42"/>
    <mergeCell ref="A15:E16"/>
    <mergeCell ref="A33:E33"/>
    <mergeCell ref="F46:M46"/>
    <mergeCell ref="A23:E23"/>
    <mergeCell ref="K85:N85"/>
    <mergeCell ref="A32:E32"/>
    <mergeCell ref="N15:N16"/>
    <mergeCell ref="A22:E22"/>
    <mergeCell ref="C42:E42"/>
    <mergeCell ref="A29:E29"/>
    <mergeCell ref="A35:E35"/>
    <mergeCell ref="A72:B72"/>
    <mergeCell ref="K73:L73"/>
    <mergeCell ref="F48:M48"/>
    <mergeCell ref="A38:E38"/>
    <mergeCell ref="A20:E20"/>
    <mergeCell ref="J3:N3"/>
    <mergeCell ref="C67:E68"/>
    <mergeCell ref="A2:D9"/>
    <mergeCell ref="B52:E58"/>
    <mergeCell ref="A19:E19"/>
    <mergeCell ref="A28:E28"/>
    <mergeCell ref="K86:N86"/>
    <mergeCell ref="A31:E31"/>
    <mergeCell ref="A40:E40"/>
    <mergeCell ref="A74:E75"/>
  </mergeCells>
  <printOptions horizontalCentered="1" verticalCentered="1"/>
  <pageMargins left="0.3149606299212598" right="0.2362204724409449" top="0.1968503937007874" bottom="0.07874015748031496" header="0.1574803149606299" footer="0.1968503937007874"/>
  <pageSetup orientation="portrait" paperSize="9" scale="55"/>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Ozlem Okut</dc:creator>
  <dcterms:created xsi:type="dcterms:W3CDTF">2025-04-11T13:16:20Z</dcterms:created>
  <dcterms:modified xsi:type="dcterms:W3CDTF">2025-04-22T07:13:14Z</dcterms:modified>
  <cp:lastModifiedBy>Ferdi İnan</cp:lastModifiedBy>
</cp:coreProperties>
</file>