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UY TRANG\Desktop\"/>
    </mc:Choice>
  </mc:AlternateContent>
  <xr:revisionPtr revIDLastSave="0" documentId="8_{A91AD442-A4FA-4DAC-9FF2-1C4F17871FD7}" xr6:coauthVersionLast="47" xr6:coauthVersionMax="47" xr10:uidLastSave="{00000000-0000-0000-0000-000000000000}"/>
  <bookViews>
    <workbookView xWindow="-108" yWindow="-108" windowWidth="23256" windowHeight="12456" activeTab="2" xr2:uid="{392F41D1-7646-4A4B-B9C1-6362059E38B0}"/>
  </bookViews>
  <sheets>
    <sheet name="Business Management System" sheetId="1" r:id="rId1"/>
    <sheet name="Nhập thông tin tuyển dụng" sheetId="3" r:id="rId2"/>
    <sheet name="Tab &quot;Thông tin thêm&quot;" sheetId="4" r:id="rId3"/>
    <sheet name="Thông tin tuyển dụ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13" i="1"/>
  <c r="G9" i="1"/>
  <c r="F9" i="1" s="1"/>
  <c r="E9" i="1"/>
  <c r="D9" i="1"/>
  <c r="G8" i="1"/>
  <c r="F8" i="1" s="1"/>
  <c r="E8" i="1"/>
  <c r="D8" i="1"/>
</calcChain>
</file>

<file path=xl/sharedStrings.xml><?xml version="1.0" encoding="utf-8"?>
<sst xmlns="http://schemas.openxmlformats.org/spreadsheetml/2006/main" count="310" uniqueCount="195">
  <si>
    <t>FUNCTION</t>
  </si>
  <si>
    <t>System Name:</t>
  </si>
  <si>
    <t>ITJob</t>
  </si>
  <si>
    <t>Module Name:</t>
  </si>
  <si>
    <t>Thông tin Tuyển dụng</t>
  </si>
  <si>
    <t>Written By</t>
  </si>
  <si>
    <t>CongPB</t>
  </si>
  <si>
    <t>Review By</t>
  </si>
  <si>
    <t>Test Execution Summary</t>
  </si>
  <si>
    <t>Executed By</t>
  </si>
  <si>
    <t>Passed</t>
  </si>
  <si>
    <t>Failed</t>
  </si>
  <si>
    <t>Untested</t>
  </si>
  <si>
    <t>Total</t>
  </si>
  <si>
    <t>Test Result 1</t>
  </si>
  <si>
    <t>Test Result 2</t>
  </si>
  <si>
    <t>TC_
ID</t>
  </si>
  <si>
    <t>Title</t>
  </si>
  <si>
    <t>Summary</t>
  </si>
  <si>
    <t>Steps</t>
  </si>
  <si>
    <t>Expected Result</t>
  </si>
  <si>
    <t>Priority</t>
  </si>
  <si>
    <t>Note on Mantis</t>
  </si>
  <si>
    <t>Check UI mh "Thông tin lớp học"</t>
  </si>
  <si>
    <t>Check tab Thông tin tuyển dụng sau khi login thành công</t>
  </si>
  <si>
    <t>- Mở link http://laptrinhhn.com/admin
- Nhập username/ password quyền admin
- Ấn tab Thông tin tuyển dụng</t>
  </si>
  <si>
    <t xml:space="preserve">Màn hình Thông tin tuyển dụng được hiển thị.Chi tiết giao diện của pop-up như hình sau: </t>
  </si>
  <si>
    <t>Low</t>
  </si>
  <si>
    <t>Check giao diện pop-up tạo mới "THÔNG TIN TUYỂN DỤNG"</t>
  </si>
  <si>
    <t>- Mở link http://laptrinhhn.com/admin
- Nhập username/ password quyền admin
- Ấn tab Thông tin tuyển dụng
- Ấn nút "Tạo mới"</t>
  </si>
  <si>
    <t xml:space="preserve">Pop-up Tạo mới "THÔNG TIN TUYỂN DỤNG" được hiển thị. Chi tiết giao diện của pop-up như hình sau: </t>
  </si>
  <si>
    <t>Check giao diện tab "Nhập thông tin thêm" trên pop-up tạo mới "THÔNG TIN TUYỂN DỤNG".</t>
  </si>
  <si>
    <t>- Mở link http://laptrinhhn.com/admin
- Nhập username/ password quyền admin
- Ấn tab Thông tin tuyển dụng
- Ấn nút "Tạo mới"
- Ấn tab "Nhập thông tin thêm"</t>
  </si>
  <si>
    <t xml:space="preserve">Tab "Thông tin thêm" được hiển thị. Chi tiết giao diện của pop-up như hình sau: </t>
  </si>
  <si>
    <t>Check chức năng</t>
  </si>
  <si>
    <t>Check chức năng Tìm kiếm</t>
  </si>
  <si>
    <t>Check giá trị mặc định của ô Tìm kiếm</t>
  </si>
  <si>
    <t>- Mở link http://laptrinhhn.com/admin
- Nhập username/ password quyền admin
- Ấn tab Thông tin tuyển dụng
- Kiểm tra giá trị mặc định của ô Tìm kiếm</t>
  </si>
  <si>
    <t>Ô tìm kiếm hiển thị giá trị trống. Có chữ "Tìm kiếm"  hiển thị trong ô để người dùng biết được nơi nhập từ khóa tìm kiếm.</t>
  </si>
  <si>
    <t>Medium</t>
  </si>
  <si>
    <t>Nhập gía trị trống vào ô Tìm kiếm</t>
  </si>
  <si>
    <t>- Mở link http://laptrinhhn.com/admin
- Nhập username/ password quyền admin
- Ấn tab Thông tin tuyển dụng
- Để trống ô Tìm kiếm
- Ấn nút "Tìm kiếm"</t>
  </si>
  <si>
    <t>Không có giá trị nào được tìm thấy. Màn hình vẫn hiển thị giống như trước khi ấn Tìm kiếm.</t>
  </si>
  <si>
    <t>Nhập số âm vào ô Tìm kiếm</t>
  </si>
  <si>
    <t>- Mở link http://laptrinhhn.com/admin
- Nhập username/ password quyền admin
- Ấn tab Thông tin tuyển dụng
- Nhập số âm vào ô Tìm kiếm (vd: -2016) 
- Ấn nút "Tìm kiếm"</t>
  </si>
  <si>
    <t>Màn hình hiển thị ra các kết quả theo từ khóa "-2016".</t>
  </si>
  <si>
    <t>Nhập ký tự vào ô Tìm kiếm</t>
  </si>
  <si>
    <t>- Mở link http://laptrinhhn.com/admin
- Nhập username/ password quyền admin
- Ấn tab Thông tin tuyển dụng
- Nhập ký tự vào ô Tìm kiếm (vd: abcde) 
- Ấn nút "Tìm kiếm"</t>
  </si>
  <si>
    <t>Màn hình hiển thị ra các kết quả theo từ khóa "abcde".</t>
  </si>
  <si>
    <t>Nhập ký tự đặc biệt !@#$%^&amp;*(){}[]&lt;&gt;/\ vào ô Tìm kiếm</t>
  </si>
  <si>
    <t>- Mở link http://laptrinhhn.com/admin
- Nhập username/ password quyền admin
- Ấn tab Thông tin tuyển dụng
- Nhập ký tự đặc biệt "!@#$%^&amp;*(){}[]&lt;&gt;/\" vào ô Tìm kiếm
- Ấn nút "Tìm kiếm"</t>
  </si>
  <si>
    <t>Dữ liệu hiễn thị tương ứng với từ khóa tìm kiếm.</t>
  </si>
  <si>
    <t>Nhập cả ký tự và số vào ô Tìm kiếm</t>
  </si>
  <si>
    <t>- Mở link http://laptrinhhn.com/admin
- Nhập username/ password quyền admin
- Ấn tab Thông tin tuyển dụng
- Nhập ký tự và số "abcdef123" vào ô Tìm kiếm
- Ấn nút "Tìm kiếm"</t>
  </si>
  <si>
    <t>Nhập HTML statement vào ô Tìm kiếm</t>
  </si>
  <si>
    <t>- Mở link http://laptrinhhn.com/admin
- Nhập username/ password quyền admin
- Ấn tab Thông tin tuyển dụng
- Nhập biểu thức HTML:
&lt;h2&gt; This is HTML statement &lt;/h2&gt; vào ô Tìm kiếm
- Ấn nút "Tìm kiếm"</t>
  </si>
  <si>
    <t>Nhập Javascript statement vào ô Tìm kiếm</t>
  </si>
  <si>
    <t>- Mở link http://laptrinhhn.com/admin
- Nhập username/ password quyền admin
- Ấn tab Thông tin tuyển dụng
- Nhập biểu thức Javascript vào ô Tìm kiếm
&lt;button type="button"
onclick="document.getElementById('demo').innerHTML = Date()"&gt;
Click me to display Date and Time.
&lt;/button&gt;
- Ấn nút "Tìm kiếm"</t>
  </si>
  <si>
    <t>Nhập SQL statement vào ô Tìm kiếm</t>
  </si>
  <si>
    <t>- Mở link http://laptrinhhn.com/admin
- Nhập username/ password quyền admin
- Ấn tab Thông tin tuyển dụng
- Nhập biểu thức SQL vào ô Tìm kiếm
Select * from Username
- Ấn nút "Tìm kiếm"</t>
  </si>
  <si>
    <t>Check tìm kiếm theo trạng thái tuyển dụng</t>
  </si>
  <si>
    <t>Check trạng thái tuyển dụng mặc định khi tìm kiếm</t>
  </si>
  <si>
    <t>Trạng thái tuyển dụng mặc định là "Bình thường"</t>
  </si>
  <si>
    <t>Chọn trạng thái "Bình thường"</t>
  </si>
  <si>
    <t>- Mở link http://laptrinhhn.com/admin
- Nhập username/ password quyền admin
- Ấn tab Thông tin tuyển dụng
- Chọn "Bình thường"</t>
  </si>
  <si>
    <t>Hiển thị các thông tin tuyển dụng vẫn đang còn hiệu lực.</t>
  </si>
  <si>
    <t>Chọn trạng thái "Đã bị khóa"</t>
  </si>
  <si>
    <t>- Mở link http://laptrinhhn.com/admin
- Nhập username/ password quyền admin
- Ấn tab Thông tin tuyển dụng
- Chọn "Đã bị khóa"</t>
  </si>
  <si>
    <t>Hiển thị các thông tin tuyển dụng đã bị khóa.</t>
  </si>
  <si>
    <t>Chọn trạng thái "Đã hết hạn"</t>
  </si>
  <si>
    <t>- Mở link http://laptrinhhn.com/admin
- Nhập username/ password quyền admin
- Ấn tab Thông tin tuyển dụng
- Chọn "Đã hết hạn"</t>
  </si>
  <si>
    <t>Hiển thị các thông tin tuyển dụng đã hết hạn đăng tin.</t>
  </si>
  <si>
    <t>Chọn 1 trạng thái tuyển dụng-&gt; chuyển sang trạng thái khác</t>
  </si>
  <si>
    <t>- Mở link http://laptrinhhn.com/admin
- Nhập username/ password quyền admin
- Ấn tab Thông tin tuyển dụng
- Chọn một trạng thái tuyển dụng
- Chọn sang trạng thái khác</t>
  </si>
  <si>
    <t>Thông tin tuyển dụng được hiển thị theo trạng thái ở lần thay đổi cuối cùng.</t>
  </si>
  <si>
    <t>Check chức năng Thêm mới</t>
  </si>
  <si>
    <t>Ấn nút Thêm mới</t>
  </si>
  <si>
    <t>- Mở link http://laptrinhhn.com/admin
- Nhập username/ password quyền admin
- Ấn tab Thông tin tuyển dụng
- Ấn nút Thêm mới</t>
  </si>
  <si>
    <t>- Pop-up Thêm mới được hiện ra. Mặc định hiển thị tab Thông tin cơ bản.
- Các trường mặc định hiển thị giá trị null</t>
  </si>
  <si>
    <t>Check các trường "Tiêu đề công việc", "Công ty tuyển dụng",  "Địa chỉ", "Nơi làm việc"</t>
  </si>
  <si>
    <t>Nhập giá trị hợp lệ</t>
  </si>
  <si>
    <t>- Mở link http://laptrinhhn.com/admin
- Nhập username/ password quyền admin
- Ấn tab Thông tin tuyển dụng
- Ấn nút Thêm mới
- Nhập giá trị hợp lệ vào các trường</t>
  </si>
  <si>
    <t>Dữ liệu vừa nhập được hiển thị trên các trường.</t>
  </si>
  <si>
    <t>High</t>
  </si>
  <si>
    <t>Check * bên các trường require</t>
  </si>
  <si>
    <t>Hiễn thị * bên các trường require: Tiêu đề công việc
Công ty tuyển dụng
Địa chỉ
Nơi làm việc
Số lượng
Mức lương</t>
  </si>
  <si>
    <t>Nhập giá trị trống vào trường: Tiêu đề công việc
Công ty tuyển dụng
Địa chỉ
Nơi làm việc
Số lượng
Mức lương</t>
  </si>
  <si>
    <t>- Mở link http://laptrinhhn.com/admin
- Nhập username/ password quyền admin
- Ấn tab Thông tin tuyển dụng
- Ấn nút Thêm mới
- Không nhập dữ liệu vào các trừong require.
- Ấn Lưu dữ liệu</t>
  </si>
  <si>
    <t xml:space="preserve">Message thông báo: Vui lòng nhập dữ liệu:
1. Vui lòng điền thông tin : Tiêu đề công việc.
 2. Vui lòng điền thông tin : Công ty tuyển dụng.
3. Vui lòng điền thông tin: Địa chỉ.
4. Vui lòng điền thông tin: Nơi làm việc.
5. Vui lòng điền thông tin: Số lựong
6. Vui lòng điền thông tin: Mức lưong
</t>
  </si>
  <si>
    <t>Nhập ký tự đặc biệt !@#$%^&amp;*(){}[]&lt;&gt;/\</t>
  </si>
  <si>
    <t>- Mở link http://laptrinhhn.com/admin
- Nhập username/ password quyền admin
- Ấn tab Thông tin tuyển dụng
- Ấn nút Thêm mới
- Nhập số ký tự đặc biệt vào trường (vd: !@#$%^&amp;*(){}[]&lt;&gt;/\)
 Ấn Lưu dữ liệu</t>
  </si>
  <si>
    <t>Save thành công</t>
  </si>
  <si>
    <t xml:space="preserve">Nhập cả ký tự và số </t>
  </si>
  <si>
    <t>- Mở link http://laptrinhhn.com/admin
- Nhập username/ password quyền admin
- Ấn tab Thông tin tuyển dụng
- Ấn nút Thêm mới
- Nhập số ký tự và số vào trường (vd: 123abs)
 Ấn Lưu dữ liệu</t>
  </si>
  <si>
    <t>Hiển thị giá trị vừa nhập trên các trường.</t>
  </si>
  <si>
    <t>Nhập số ký tự quá dài</t>
  </si>
  <si>
    <t>- Mở link http://laptrinhhn.com/admin
- Nhập username/ password quyền admin
- Ấn tab Thông tin tuyển dụng
- Ấn nút Thêm mới
- Nhập dữ liệu có số ký tự quá dài vào các trường.
 Ấn Lưu dữ liệu</t>
  </si>
  <si>
    <t>Message hiển thị thông báo không được phép nhập vượt quá số ký tự cho phép: 50.</t>
  </si>
  <si>
    <t>Nhập HTML statement</t>
  </si>
  <si>
    <t>- Mở link http://laptrinhhn.com/admin
- Nhập username/ password quyền admin
- Ấn tab Thông tin tuyển dụng
- Ấn nút Thêm mới
- Nhập biểu thức HTML:
&lt;h2&gt; This is HTML statement &lt;/h2&gt; 
 Ấn Lưu dữ liệu</t>
  </si>
  <si>
    <t>Nhập Javascript statement</t>
  </si>
  <si>
    <t>- Mở link http://laptrinhhn.com/admin
- Nhập username/ password quyền admin
- Ấn tab Thông tin tuyển dụng
- Ấn nút Thêm mới
- Nhập biểu thức Javascript vào các trường
&lt;button type="button"
onclick="document.getElementById('demo').innerHTML = Date()"&gt;
Click me to display Date and Time.
&lt;/button&gt;
 Ấn Lưu dữ liệu</t>
  </si>
  <si>
    <t>Nhập SQL statement</t>
  </si>
  <si>
    <t>- Mở link http://laptrinhhn.com/admin
- Nhập username/ password quyền admin
- Ấn tab Thông tin tuyển dụng
- Ấn nút Thêm mới
- Nhập biểu thức SQL vào các trường
Select * from Username</t>
  </si>
  <si>
    <t>Check Logo</t>
  </si>
  <si>
    <t>Logo = valid ( jpeg, png) and invalid ( doc, word, excel...)</t>
  </si>
  <si>
    <t>cho phép nhập URL và cho phép Upload Logo. 
Check upload bao nhiêu MB và định dạng file</t>
  </si>
  <si>
    <t>Check trường "Ngày bắt đầu", "Ngày kết thúc"</t>
  </si>
  <si>
    <t>Check giá trị mặc định của trường "Ngày bắt đầu", "Ngày kết thúc"</t>
  </si>
  <si>
    <t>- Mở link http://laptrinhhn.com/admin
- Nhập username/ password quyền admin
- Ấn tab Thông tin tuyển dụng
- Ấn nút Thêm mới
- Check giá trị mặc định của trường "Ngày bắt đầu", "Ngày kết thúc"</t>
  </si>
  <si>
    <t>Mặc định hiển thị ngày giờ hiện tại.</t>
  </si>
  <si>
    <t>Nhập thông tin "Ngày bắt đầu" &lt; Ngày hiện tại</t>
  </si>
  <si>
    <t>- Mở link http://laptrinhhn.com/admin
- Nhập username/ password quyền admin
- Ấn tab Thông tin tuyển dụng
- Ấn nút Thêm mới
- Nhập thông tin "Ngày bắt đầu" &lt; Ngày hiện tại</t>
  </si>
  <si>
    <t>Cho phép nhập. Thông tin lưu lại trên trường.</t>
  </si>
  <si>
    <t>Nhập thông tin "Ngày bắt đầu" &gt;= Ngày hiện tại</t>
  </si>
  <si>
    <t>- Mở link http://laptrinhhn.com/admin
- Nhập username/ password quyền admin
- Ấn tab Thông tin tuyển dụng
- Ấn nút Thêm mới
- Nhập thông tin "Ngày bắt đầu" &gt;= Ngày hiện tại</t>
  </si>
  <si>
    <t>Nhập thông tin "Ngày kết thúc" &lt; Ngày hiện tại</t>
  </si>
  <si>
    <t>- Mở link http://laptrinhhn.com/admin
- Nhập username/ password quyền admin
- Ấn tab Thông tin tuyển dụng
- Ấn nút Thêm mới
- Nhập thông tin "Ngày kết thúc" &lt; Ngày hiện tại</t>
  </si>
  <si>
    <t>Nhập thông tin "Ngày kết thúc" &gt;= Ngày hiện tại</t>
  </si>
  <si>
    <t>- Mở link http://laptrinhhn.com/admin
- Nhập username/ password quyền admin
- Ấn tab Thông tin tuyển dụng
- Ấn nút Thêm mới
- Nhập thông tin "Ngày kết thúc" &gt;= Ngày hiện tại</t>
  </si>
  <si>
    <t>Nhập thông tin "Ngày bắt đầu" &lt; Ngày kết thúc</t>
  </si>
  <si>
    <t>- Mở link http://laptrinhhn.com/admin
- Nhập username/ password quyền admin
- Ấn tab Thông tin tuyển dụng
- Ấn nút Thêm mới
- Nhập thông tin "Ngày bắt đầu" =&lt; "Ngày kết thúc"</t>
  </si>
  <si>
    <t>Nhập thông tin "Ngày bắt đầu" &gt;= Ngày kết thúc</t>
  </si>
  <si>
    <t>- Mở link http://laptrinhhn.com/admin
- Nhập username/ password quyền admin
- Ấn tab Thông tin tuyển dụng
- Ấn nút Thêm mới
- Nhập thông tin "Ngày bắt đầu" &gt; "Ngày kết thúc"</t>
  </si>
  <si>
    <t>Hiển thị thông báo không cho phép nhập ngày bắt đầu &gt; ngày kết thúc</t>
  </si>
  <si>
    <t>Check trường "Số lượng"</t>
  </si>
  <si>
    <t>Nhập số hợp lệ vào trường</t>
  </si>
  <si>
    <t>- Mở link http://laptrinhhn.com/admin
- Nhập username/ password quyền admin
- Ấn tab Thông tin tuyển dụng
- Ấn nút Thêm mới
- Nhập Số lượng = "15"</t>
  </si>
  <si>
    <t>Thông tin được lưu vào database và hiển thị trên mh front-end</t>
  </si>
  <si>
    <t>Nhập giá trị null</t>
  </si>
  <si>
    <t>- Mở link http://laptrinhhn.com/admin
- Nhập username/ password quyền admin
- Ấn tab Thông tin tuyển dụng
- Ấn nút Thêm mới
- Nhập Số lượng = null</t>
  </si>
  <si>
    <t>Hiển thị thông báo bắt buộc nhập Số lượng</t>
  </si>
  <si>
    <t xml:space="preserve">Nhập số âm </t>
  </si>
  <si>
    <t>- Mở link http://laptrinhhn.com/admin
- Nhập username/ password quyền admin
- Ấn tab Thông tin tuyển dụng
- Ấn nút Thêm mới
- Nhập Số lượng = -13</t>
  </si>
  <si>
    <t>Hiển thị thông báo không cho phép nhập số âm.</t>
  </si>
  <si>
    <t>Nhập số thập phân</t>
  </si>
  <si>
    <t>- Mở link http://laptrinhhn.com/admin
- Nhập username/ password quyền admin
- Ấn tab Thông tin tuyển dụng
- Ấn nút Thêm mới
- Nhập Số lượng = -13,2345</t>
  </si>
  <si>
    <t>Hiển thị thông báo không cho phép nhập số thập phân.</t>
  </si>
  <si>
    <t>Nhập giá trị max</t>
  </si>
  <si>
    <t>- Mở link http://laptrinhhn.com/admin
- Nhập username/ password quyền admin
- Ấn tab Thông tin tuyển dụng
- Ấn nút Thêm mới
- Nhập Số lượng = 10.000.000</t>
  </si>
  <si>
    <t>Hiển thị thông báo nhập Số lượng không quá ….</t>
  </si>
  <si>
    <t xml:space="preserve">Nhập chữ/ ký tự </t>
  </si>
  <si>
    <t>- Mở link http://laptrinhhn.com/admin
- Nhập username/ password quyền admin
- Ấn tab Thông tin tuyển dụng
- Ấn nút Thêm mới
- Nhập Số lượng = testabc</t>
  </si>
  <si>
    <t>Hiển thị thông báo không cho phép nhập ký tự.</t>
  </si>
  <si>
    <t>Nhập ký tự đặc biệt</t>
  </si>
  <si>
    <t>- Mở link http://laptrinhhn.com/admin
- Nhập username/ password quyền admin
- Ấn tab Thông tin tuyển dụng
- Ấn nút Thêm mới
- Nhập Số lượng = !@#$%^&amp;*()[]{}\/</t>
  </si>
  <si>
    <t>Message hiển thị thông báo không cho phép nhập ký tự đặc biệt như !@#$%^&amp;*(){}[]&lt;&gt;/\ vào trường.</t>
  </si>
  <si>
    <t xml:space="preserve">Nhập ký tự + số </t>
  </si>
  <si>
    <t>- Mở link http://laptrinhhn.com/admin
- Nhập username/ password quyền admin
- Ấn tab Thông tin tuyển dụng
- Ấn nút Thêm mới
- Nhập Số lượng = testabc1234</t>
  </si>
  <si>
    <t>Hiển thị thông báo không cho phép nhập ký tự kèm số.</t>
  </si>
  <si>
    <t>Nhập biểu thức HTML</t>
  </si>
  <si>
    <t xml:space="preserve">- Mở link http://laptrinhhn.com/admin
- Nhập username/ password quyền admin
- Ấn tab Thông tin tuyển dụng
- Ấn nút Thêm mới
- Nhập Số lượng = &lt;h2&gt; This is HTML statement &lt;/h2&gt; </t>
  </si>
  <si>
    <t>Message hiển thị thông báo không cho phép nhập các ký tự \ / * &lt; | &gt; ? * : vào trường.</t>
  </si>
  <si>
    <t>Nhập biểu thức Javascript</t>
  </si>
  <si>
    <t>- Mở link http://laptrinhhn.com/admin
- Nhập username/ password quyền admin
- Ấn tab Thông tin tuyển dụng
- Ấn nút Thêm mới
- Nhập Số lượng = &lt;button type="button"
onclick="document.getElementById('demo').innerHTML = Date()"&gt;
Click me to display Date and Time.
&lt;/button&gt;</t>
  </si>
  <si>
    <t>Nhập biểu thức SQL</t>
  </si>
  <si>
    <t>- Mở link http://laptrinhhn.com/admin
- Nhập username/ password quyền admin
- Ấn tab Thông tin tuyển dụng
- Ấn nút Thêm mới
- Nhập biểu thức SQL vào các trường                                                                                                                                                                                                                                  Select * from Username</t>
  </si>
  <si>
    <t>Check trường "Mức lương"</t>
  </si>
  <si>
    <t>- Mở link http://laptrinhhn.com/admin
- Nhập username/ password quyền admin
- Ấn tab Thông tin tuyển dụng
- Ấn nút Thêm mới
- Nhập Mức lương = "15"</t>
  </si>
  <si>
    <t>- Mở link http://laptrinhhn.com/admin
- Nhập username/ password quyền admin
- Ấn tab Thông tin tuyển dụng
- Ấn nút Thêm mới
- Nhập Mức lương = null</t>
  </si>
  <si>
    <t>Hiển thị thông báo bắt buộc nhập Mức lương</t>
  </si>
  <si>
    <t>- Mở link http://laptrinhhn.com/admin
- Nhập username/ password quyền admin
- Ấn tab Thông tin tuyển dụng
- Ấn nút Thêm mới
- Nhập Mức lương = -13</t>
  </si>
  <si>
    <t>- Mở link http://laptrinhhn.com/admin
- Nhập username/ password quyền admin
- Ấn tab Thông tin tuyển dụng
- Ấn nút Thêm mới
- Nhập Mức lương = -13,2345</t>
  </si>
  <si>
    <t>- Mở link http://laptrinhhn.com/admin
- Nhập username/ password quyền admin
- Ấn tab Thông tin tuyển dụng
- Ấn nút Thêm mới
- Nhập Mức lương = 10.000.000</t>
  </si>
  <si>
    <t>Hiển thị thông báo nhập Mức lương không quá ….</t>
  </si>
  <si>
    <t>- Mở link http://laptrinhhn.com/admin
- Nhập username/ password quyền admin
- Ấn tab Thông tin tuyển dụng
- Ấn nút Thêm mới
- Nhập Mức lương = testabc</t>
  </si>
  <si>
    <t>- Mở link http://laptrinhhn.com/admin
- Nhập username/ password quyền admin
- Ấn tab Thông tin tuyển dụng
- Ấn nút Thêm mới
- Nhập Mức lương = !@#$%^&amp;*()[]{}\/</t>
  </si>
  <si>
    <t>- Mở link http://laptrinhhn.com/admin
- Nhập username/ password quyền admin
- Ấn tab Thông tin tuyển dụng
- Ấn nút Thêm mới
- Nhập Mức lương = testabc1234</t>
  </si>
  <si>
    <t xml:space="preserve">- Mở link http://laptrinhhn.com/admin
- Nhập username/ password quyền admin
- Ấn tab Thông tin tuyển dụng
- Ấn nút Thêm mới
- Nhập Mức lương = &lt;h2&gt; This is HTML statement &lt;/h2&gt; </t>
  </si>
  <si>
    <t>- Mở link http://laptrinhhn.com/admin
- Nhập username/ password quyền admin
- Ấn tab Thông tin tuyển dụng
- Ấn nút Thêm mới
- Nhập Mức lương = &lt;button type="button"
onclick="document.getElementById('demo').innerHTML = Date()"&gt;
Click me to display Date and Time.
&lt;/button&gt;</t>
  </si>
  <si>
    <t>Check tab Thông tin thêm</t>
  </si>
  <si>
    <t>- Mở link http://laptrinhhn.com/admin
- Nhập username/ password quyền admin
- Ấn tab Thông tin tuyển dụng
- Ấn nút Thêm mới
- Nhập giá trị hợp lệ vào trường</t>
  </si>
  <si>
    <t>Dữ liệu vừa nhập được hiển thị trong trường.</t>
  </si>
  <si>
    <t>- Mở link http://laptrinhhn.com/admin
- Nhập username/ password quyền admin
- Ấn tab Thông tin tuyển dụng
- Ấn nút Thêm mới
- Nhập giá trị null vào trường</t>
  </si>
  <si>
    <t>Cho phép nhập giá trị trống vào trường.</t>
  </si>
  <si>
    <t>Nhập số</t>
  </si>
  <si>
    <t>- Mở link http://laptrinhhn.com/admin
- Nhập username/ password quyền admin
- Ấn tab Thông tin tuyển dụng
- Ấn nút Thêm mới
- Nhập số vào trường</t>
  </si>
  <si>
    <t>Hiển thị các số trong trường.</t>
  </si>
  <si>
    <t>- Mở link http://laptrinhhn.com/admin
- Nhập username/ password quyền admin
- Ấn tab Thông tin tuyển dụng
- Ấn nút Thêm mới
- Nhập số ký tự đặc biệt vào trường (vd: !@#$%^&amp;*(){}[]&lt;&gt;/\)</t>
  </si>
  <si>
    <t>- Mở link http://laptrinhhn.com/admin
- Nhập username/ password quyền admin
- Ấn tab Thông tin tuyển dụng
- Ấn nút Thêm mới
- Nhập số ký tự và số vào trường (vd: 123abs)</t>
  </si>
  <si>
    <t>Kiểm tra max length</t>
  </si>
  <si>
    <t>- Mở link http://laptrinhhn.com/admin
- Nhập username/ password quyền admin
- Ấn tab Thông tin tuyển dụng
- Ấn nút Thêm mới
- Nhập dữ liệu có số ký tự quá dài</t>
  </si>
  <si>
    <t>Vui lòng không nhập quá 1000 ký tự</t>
  </si>
  <si>
    <t xml:space="preserve">- Mở link http://laptrinhhn.com/admin
- Nhập username/ password quyền admin
- Ấn tab Thông tin tuyển dụng
- Ấn nút Thêm mới
- Nhập biểu thức HTML:
&lt;h2&gt; This is HTML statement &lt;/h2&gt; </t>
  </si>
  <si>
    <t>- Mở link http://laptrinhhn.com/admin
- Nhập username/ password quyền admin
- Ấn tab Thông tin tuyển dụng
- Ấn nút Thêm mới
- Nhập biểu thức Javascript vào các trường
&lt;button type="button"
onclick="document.getElementById('demo').innerHTML = Date()"&gt;
Click me to display Date and Time.
&lt;/button&gt;</t>
  </si>
  <si>
    <t>Check button Lưu dữ liệu/ Hủy bỏ</t>
  </si>
  <si>
    <t>Nhập đầy đủ thông tin -&gt; ấn Lưu dữ liệu</t>
  </si>
  <si>
    <t>- Mở link http://laptrinhhn.com/admin
- Nhập username/ password quyền admin
- Ấn tab Thông tin tuyển dụng
- Ấn nút Thêm mới
- Nhập đầy đủ thông tin các trường
- Ấn Lưu dữ liệu</t>
  </si>
  <si>
    <t>Lưu dữ liệu thành công. Thông tin tuyển dụng được hiển thị trên mh Front-end.</t>
  </si>
  <si>
    <t>Nhập đầy đủ thông tin -&gt; ấn Hủy bỏ</t>
  </si>
  <si>
    <t>- Mở link http://laptrinhhn.com/admin
- Nhập username/ password quyền admin
- Ấn tab Thông tin tuyển dụng
- Ấn nút Thêm mới
- Nhập đầy đủ thông tin các trường
- Ấn Hủy bỏ</t>
  </si>
  <si>
    <t>Pop-up thêm mới bị tắt đi. Không có dữ liệu nào được lưu.</t>
  </si>
  <si>
    <t>Không nhập dữ liệu nào -&gt; ấn Hủy bỏ</t>
  </si>
  <si>
    <t>- Mở link http://laptrinhhn.com/admin
- Nhập username/ password quyền admin
- Ấn tab Thông tin tuyển dụng
- Ấn nút Thêm mới
- Các trường không nhập dữ liệu nào
- Ấn Hủy bỏ</t>
  </si>
  <si>
    <t>Pop-up thêm mới bị tắt đi. Vẫn không có dữ liệu nào được lưu.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</si>
</sst>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163"/>
      <scheme val="minor"/>
    </font>
    <font>
      <b/>
      <sz val="10"/>
      <color rgb="FF1F497D"/>
      <name val="Arial"/>
    </font>
    <font>
      <sz val="11"/>
      <name val="Calibri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0"/>
      <color rgb="FFFF0000"/>
      <name val="Arial"/>
    </font>
    <font>
      <b/>
      <sz val="10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1"/>
      <color theme="10"/>
      <name val="Aptos Narrow"/>
      <family val="2"/>
      <charset val="163"/>
      <scheme val="minor"/>
    </font>
    <font>
      <u/>
      <sz val="11"/>
      <name val="Aptos Narrow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A7D6E3"/>
        <bgColor rgb="FFA7D6E3"/>
      </patternFill>
    </fill>
    <fill>
      <patternFill patternType="solid">
        <fgColor rgb="FFB8CCE4"/>
        <bgColor rgb="FFB8CCE4"/>
      </patternFill>
    </fill>
    <fill>
      <patternFill patternType="solid">
        <fgColor rgb="FF366092"/>
        <bgColor rgb="FF366092"/>
      </patternFill>
    </fill>
    <fill>
      <patternFill patternType="solid">
        <fgColor rgb="FFFABF8F"/>
        <bgColor rgb="FFFABF8F"/>
      </patternFill>
    </fill>
  </fills>
  <borders count="41">
    <border>
      <left/>
      <right/>
      <top/>
      <bottom/>
      <diagonal/>
    </border>
    <border>
      <left/>
      <right/>
      <top/>
      <bottom style="medium">
        <color rgb="FF548DD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548DD4"/>
      </left>
      <right/>
      <top style="medium">
        <color rgb="FF548DD4"/>
      </top>
      <bottom style="thin">
        <color rgb="FF548DD4"/>
      </bottom>
      <diagonal/>
    </border>
    <border>
      <left/>
      <right style="thin">
        <color rgb="FF548DD4"/>
      </right>
      <top style="medium">
        <color rgb="FF548DD4"/>
      </top>
      <bottom style="thin">
        <color rgb="FF548DD4"/>
      </bottom>
      <diagonal/>
    </border>
    <border>
      <left/>
      <right/>
      <top style="medium">
        <color rgb="FF548DD4"/>
      </top>
      <bottom style="thin">
        <color rgb="FF548DD4"/>
      </bottom>
      <diagonal/>
    </border>
    <border>
      <left style="thin">
        <color rgb="FF548DD4"/>
      </left>
      <right/>
      <top style="medium">
        <color rgb="FF548DD4"/>
      </top>
      <bottom style="thin">
        <color rgb="FF548DD4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theme="4"/>
      </right>
      <top style="medium">
        <color rgb="FF0070C0"/>
      </top>
      <bottom/>
      <diagonal/>
    </border>
    <border>
      <left style="medium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 style="thin">
        <color rgb="FF548DD4"/>
      </right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rgb="FF548DD4"/>
      </bottom>
      <diagonal/>
    </border>
    <border>
      <left style="thin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0070C0"/>
      </top>
      <bottom/>
      <diagonal/>
    </border>
    <border>
      <left/>
      <right style="medium">
        <color theme="4"/>
      </right>
      <top style="thin">
        <color rgb="FF0070C0"/>
      </top>
      <bottom/>
      <diagonal/>
    </border>
    <border>
      <left/>
      <right style="medium">
        <color rgb="FF548DD4"/>
      </right>
      <top style="thin">
        <color rgb="FF548DD4"/>
      </top>
      <bottom style="thin">
        <color rgb="FF548DD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theme="4"/>
      </right>
      <top style="thin">
        <color rgb="FF0070C0"/>
      </top>
      <bottom style="thin">
        <color rgb="FF0070C0"/>
      </bottom>
      <diagonal/>
    </border>
    <border>
      <left style="medium">
        <color rgb="FF548DD4"/>
      </left>
      <right/>
      <top style="thin">
        <color rgb="FF548DD4"/>
      </top>
      <bottom/>
      <diagonal/>
    </border>
    <border>
      <left/>
      <right style="thin">
        <color rgb="FF548DD4"/>
      </right>
      <top style="thin">
        <color rgb="FF548DD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rgb="FF548DD4"/>
      </left>
      <right style="thin">
        <color rgb="FF548DD4"/>
      </right>
      <top style="thin">
        <color rgb="FF548DD4"/>
      </top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48DD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548DD4"/>
      </right>
      <top style="thin">
        <color rgb="FF000000"/>
      </top>
      <bottom/>
      <diagonal/>
    </border>
    <border>
      <left style="thin">
        <color rgb="FF548DD4"/>
      </left>
      <right/>
      <top/>
      <bottom/>
      <diagonal/>
    </border>
    <border>
      <left/>
      <right style="thin">
        <color rgb="FF548DD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top" wrapText="1"/>
    </xf>
    <xf numFmtId="0" fontId="4" fillId="3" borderId="28" xfId="0" applyFont="1" applyFill="1" applyBorder="1" applyAlignment="1">
      <alignment horizontal="left" vertical="top" wrapText="1"/>
    </xf>
    <xf numFmtId="0" fontId="9" fillId="0" borderId="28" xfId="0" quotePrefix="1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4" fillId="3" borderId="28" xfId="0" applyFont="1" applyFill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left" vertical="top" wrapText="1"/>
    </xf>
    <xf numFmtId="0" fontId="4" fillId="2" borderId="28" xfId="0" applyFont="1" applyFill="1" applyBorder="1" applyAlignment="1">
      <alignment horizontal="left" vertical="top" wrapText="1"/>
    </xf>
    <xf numFmtId="0" fontId="9" fillId="0" borderId="34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16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2" fillId="0" borderId="39" xfId="0" applyFont="1" applyBorder="1"/>
    <xf numFmtId="0" fontId="2" fillId="0" borderId="40" xfId="0" applyFont="1" applyBorder="1"/>
    <xf numFmtId="0" fontId="9" fillId="0" borderId="36" xfId="0" applyFont="1" applyBorder="1" applyAlignment="1">
      <alignment horizontal="center" vertical="center" wrapText="1"/>
    </xf>
    <xf numFmtId="0" fontId="2" fillId="0" borderId="37" xfId="0" applyFont="1" applyBorder="1"/>
    <xf numFmtId="0" fontId="2" fillId="0" borderId="38" xfId="0" applyFont="1" applyBorder="1"/>
    <xf numFmtId="0" fontId="3" fillId="6" borderId="19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3" fillId="6" borderId="24" xfId="0" applyFont="1" applyFill="1" applyBorder="1" applyAlignment="1">
      <alignment horizontal="left" vertical="center" wrapText="1"/>
    </xf>
    <xf numFmtId="0" fontId="2" fillId="0" borderId="25" xfId="0" applyFont="1" applyBorder="1"/>
    <xf numFmtId="0" fontId="3" fillId="6" borderId="26" xfId="0" applyFont="1" applyFill="1" applyBorder="1" applyAlignment="1">
      <alignment horizontal="left" vertical="center" wrapText="1"/>
    </xf>
    <xf numFmtId="0" fontId="2" fillId="0" borderId="27" xfId="0" applyFont="1" applyBorder="1"/>
    <xf numFmtId="0" fontId="5" fillId="8" borderId="29" xfId="0" applyFont="1" applyFill="1" applyBorder="1" applyAlignment="1">
      <alignment horizontal="left" vertical="top" wrapText="1"/>
    </xf>
    <xf numFmtId="0" fontId="2" fillId="0" borderId="30" xfId="0" applyFont="1" applyBorder="1"/>
    <xf numFmtId="0" fontId="2" fillId="0" borderId="31" xfId="0" applyFont="1" applyBorder="1"/>
    <xf numFmtId="0" fontId="5" fillId="8" borderId="32" xfId="0" applyFont="1" applyFill="1" applyBorder="1" applyAlignment="1">
      <alignment horizontal="left" vertical="top"/>
    </xf>
    <xf numFmtId="0" fontId="2" fillId="0" borderId="0" xfId="0" applyFont="1"/>
    <xf numFmtId="0" fontId="2" fillId="0" borderId="33" xfId="0" applyFont="1" applyBorder="1"/>
    <xf numFmtId="0" fontId="9" fillId="0" borderId="30" xfId="0" applyFont="1" applyBorder="1" applyAlignment="1">
      <alignment horizontal="center" vertical="center" wrapText="1"/>
    </xf>
    <xf numFmtId="0" fontId="0" fillId="0" borderId="0" xfId="0"/>
    <xf numFmtId="0" fontId="2" fillId="0" borderId="35" xfId="0" applyFont="1" applyBorder="1"/>
    <xf numFmtId="0" fontId="5" fillId="4" borderId="9" xfId="0" applyFont="1" applyFill="1" applyBorder="1" applyAlignment="1">
      <alignment horizontal="left" vertical="center" wrapText="1"/>
    </xf>
    <xf numFmtId="0" fontId="2" fillId="0" borderId="10" xfId="0" applyFont="1" applyBorder="1"/>
    <xf numFmtId="0" fontId="6" fillId="2" borderId="12" xfId="0" applyFont="1" applyFill="1" applyBorder="1" applyAlignment="1">
      <alignment horizontal="left" vertical="center" wrapText="1"/>
    </xf>
    <xf numFmtId="0" fontId="2" fillId="0" borderId="11" xfId="0" applyFont="1" applyBorder="1"/>
    <xf numFmtId="0" fontId="7" fillId="5" borderId="12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3" fillId="6" borderId="9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/>
    <xf numFmtId="0" fontId="5" fillId="4" borderId="3" xfId="0" applyFont="1" applyFill="1" applyBorder="1" applyAlignment="1">
      <alignment horizontal="left" vertical="center" wrapText="1"/>
    </xf>
    <xf numFmtId="0" fontId="2" fillId="0" borderId="4" xfId="0" applyFont="1" applyBorder="1"/>
    <xf numFmtId="0" fontId="6" fillId="2" borderId="6" xfId="0" applyFont="1" applyFill="1" applyBorder="1" applyAlignment="1">
      <alignment horizontal="left" vertical="center" wrapText="1"/>
    </xf>
    <xf numFmtId="0" fontId="2" fillId="0" borderId="5" xfId="0" applyFont="1" applyBorder="1"/>
    <xf numFmtId="0" fontId="6" fillId="2" borderId="7" xfId="0" applyFont="1" applyFill="1" applyBorder="1" applyAlignment="1">
      <alignment horizontal="left" vertical="center" wrapText="1"/>
    </xf>
    <xf numFmtId="0" fontId="2" fillId="0" borderId="7" xfId="0" applyFont="1" applyBorder="1"/>
    <xf numFmtId="0" fontId="2" fillId="0" borderId="8" xfId="0" applyFont="1" applyBorder="1"/>
    <xf numFmtId="0" fontId="6" fillId="2" borderId="13" xfId="0" applyFont="1" applyFill="1" applyBorder="1" applyAlignment="1">
      <alignment horizontal="left" vertical="center" wrapText="1"/>
    </xf>
    <xf numFmtId="0" fontId="2" fillId="0" borderId="13" xfId="0" applyFont="1" applyBorder="1"/>
    <xf numFmtId="0" fontId="2" fillId="0" borderId="14" xfId="0" applyFont="1" applyBorder="1"/>
    <xf numFmtId="0" fontId="12" fillId="0" borderId="28" xfId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43875" cy="6229350"/>
    <xdr:pic>
      <xdr:nvPicPr>
        <xdr:cNvPr id="2" name="image13.png">
          <a:extLst>
            <a:ext uri="{FF2B5EF4-FFF2-40B4-BE49-F238E27FC236}">
              <a16:creationId xmlns:a16="http://schemas.microsoft.com/office/drawing/2014/main" id="{0DCA72A6-2E8C-481F-9FC1-B91450B279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43875" cy="62293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48700" cy="4286250"/>
    <xdr:pic>
      <xdr:nvPicPr>
        <xdr:cNvPr id="2" name="image2.png">
          <a:extLst>
            <a:ext uri="{FF2B5EF4-FFF2-40B4-BE49-F238E27FC236}">
              <a16:creationId xmlns:a16="http://schemas.microsoft.com/office/drawing/2014/main" id="{B9423BD3-20E1-4E36-A48C-C51D638764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48700" cy="42862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58225" cy="3000375"/>
    <xdr:pic>
      <xdr:nvPicPr>
        <xdr:cNvPr id="2" name="image3.png">
          <a:extLst>
            <a:ext uri="{FF2B5EF4-FFF2-40B4-BE49-F238E27FC236}">
              <a16:creationId xmlns:a16="http://schemas.microsoft.com/office/drawing/2014/main" id="{57BCBB09-ABA9-46F8-A7DB-ADCE4014355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58225" cy="3000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1E82-6B8B-4690-B1FB-1F8E3FE346E5}">
  <dimension ref="A1:I81"/>
  <sheetViews>
    <sheetView topLeftCell="A6" workbookViewId="0">
      <selection activeCell="E13" sqref="E13"/>
    </sheetView>
  </sheetViews>
  <sheetFormatPr defaultRowHeight="14.4" x14ac:dyDescent="0.3"/>
  <cols>
    <col min="1" max="1" width="5.109375" customWidth="1"/>
    <col min="2" max="3" width="25.6640625" customWidth="1"/>
    <col min="4" max="4" width="38.109375" customWidth="1"/>
    <col min="5" max="5" width="48.109375" customWidth="1"/>
    <col min="6" max="7" width="12.5546875" customWidth="1"/>
    <col min="8" max="8" width="14.109375" customWidth="1"/>
    <col min="9" max="9" width="12.5546875" customWidth="1"/>
  </cols>
  <sheetData>
    <row r="1" spans="1:9" ht="15" thickBot="1" x14ac:dyDescent="0.35">
      <c r="A1" s="65" t="s">
        <v>0</v>
      </c>
      <c r="B1" s="66"/>
      <c r="C1" s="1"/>
      <c r="D1" s="1"/>
      <c r="E1" s="2"/>
      <c r="F1" s="3"/>
      <c r="G1" s="4"/>
      <c r="H1" s="4"/>
      <c r="I1" s="5"/>
    </row>
    <row r="2" spans="1:9" x14ac:dyDescent="0.3">
      <c r="A2" s="67" t="s">
        <v>1</v>
      </c>
      <c r="B2" s="68"/>
      <c r="C2" s="6"/>
      <c r="D2" s="69" t="s">
        <v>2</v>
      </c>
      <c r="E2" s="70"/>
      <c r="F2" s="70"/>
      <c r="G2" s="71"/>
      <c r="H2" s="72"/>
      <c r="I2" s="73"/>
    </row>
    <row r="3" spans="1:9" x14ac:dyDescent="0.3">
      <c r="A3" s="55" t="s">
        <v>3</v>
      </c>
      <c r="B3" s="56"/>
      <c r="C3" s="7"/>
      <c r="D3" s="57" t="s">
        <v>4</v>
      </c>
      <c r="E3" s="58"/>
      <c r="F3" s="58"/>
      <c r="G3" s="74"/>
      <c r="H3" s="75"/>
      <c r="I3" s="76"/>
    </row>
    <row r="4" spans="1:9" x14ac:dyDescent="0.3">
      <c r="A4" s="55" t="s">
        <v>5</v>
      </c>
      <c r="B4" s="56"/>
      <c r="C4" s="7"/>
      <c r="D4" s="57" t="s">
        <v>6</v>
      </c>
      <c r="E4" s="56"/>
      <c r="F4" s="8" t="s">
        <v>7</v>
      </c>
      <c r="G4" s="57"/>
      <c r="H4" s="58"/>
      <c r="I4" s="56"/>
    </row>
    <row r="5" spans="1:9" x14ac:dyDescent="0.3">
      <c r="A5" s="59" t="s">
        <v>8</v>
      </c>
      <c r="B5" s="58"/>
      <c r="C5" s="58"/>
      <c r="D5" s="58"/>
      <c r="E5" s="58"/>
      <c r="F5" s="58"/>
      <c r="G5" s="58"/>
      <c r="H5" s="58"/>
      <c r="I5" s="60"/>
    </row>
    <row r="6" spans="1:9" x14ac:dyDescent="0.3">
      <c r="A6" s="61" t="s">
        <v>9</v>
      </c>
      <c r="B6" s="56"/>
      <c r="C6" s="9"/>
      <c r="D6" s="10"/>
      <c r="E6" s="11"/>
      <c r="F6" s="11"/>
      <c r="G6" s="62"/>
      <c r="H6" s="63"/>
      <c r="I6" s="64"/>
    </row>
    <row r="7" spans="1:9" x14ac:dyDescent="0.3">
      <c r="A7" s="40"/>
      <c r="B7" s="41"/>
      <c r="C7" s="9"/>
      <c r="D7" s="12" t="s">
        <v>10</v>
      </c>
      <c r="E7" s="13" t="s">
        <v>11</v>
      </c>
      <c r="F7" s="14" t="s">
        <v>12</v>
      </c>
      <c r="G7" s="15" t="s">
        <v>13</v>
      </c>
      <c r="H7" s="4"/>
      <c r="I7" s="4"/>
    </row>
    <row r="8" spans="1:9" x14ac:dyDescent="0.3">
      <c r="A8" s="42" t="s">
        <v>14</v>
      </c>
      <c r="B8" s="43"/>
      <c r="C8" s="16"/>
      <c r="D8" s="10">
        <f>COUNTIF(G12:G16,"Passed")</f>
        <v>0</v>
      </c>
      <c r="E8" s="10">
        <f>COUNTIF(G10:G16,"Failed")</f>
        <v>0</v>
      </c>
      <c r="F8" s="10">
        <f t="shared" ref="F8:F9" si="0">G8-D8-E8</f>
        <v>68</v>
      </c>
      <c r="G8" s="10">
        <f>COUNTA(F12:F156)</f>
        <v>68</v>
      </c>
      <c r="H8" s="4"/>
      <c r="I8" s="4"/>
    </row>
    <row r="9" spans="1:9" x14ac:dyDescent="0.3">
      <c r="A9" s="44" t="s">
        <v>15</v>
      </c>
      <c r="B9" s="45"/>
      <c r="C9" s="17"/>
      <c r="D9" s="18">
        <f>COUNTIF(H12:H16,"Passed")</f>
        <v>0</v>
      </c>
      <c r="E9" s="18">
        <f>COUNTIF(H12:H16,"Failed")</f>
        <v>0</v>
      </c>
      <c r="F9" s="10">
        <f t="shared" si="0"/>
        <v>68</v>
      </c>
      <c r="G9" s="18">
        <f>COUNTA(F12:F156)</f>
        <v>68</v>
      </c>
      <c r="H9" s="4"/>
      <c r="I9" s="4"/>
    </row>
    <row r="10" spans="1:9" ht="26.4" x14ac:dyDescent="0.3">
      <c r="A10" s="19" t="s">
        <v>16</v>
      </c>
      <c r="B10" s="19" t="s">
        <v>17</v>
      </c>
      <c r="C10" s="19" t="s">
        <v>18</v>
      </c>
      <c r="D10" s="19" t="s">
        <v>19</v>
      </c>
      <c r="E10" s="19" t="s">
        <v>20</v>
      </c>
      <c r="F10" s="19" t="s">
        <v>21</v>
      </c>
      <c r="G10" s="19" t="s">
        <v>14</v>
      </c>
      <c r="H10" s="19" t="s">
        <v>15</v>
      </c>
      <c r="I10" s="19" t="s">
        <v>22</v>
      </c>
    </row>
    <row r="11" spans="1:9" x14ac:dyDescent="0.3">
      <c r="A11" s="46" t="s">
        <v>23</v>
      </c>
      <c r="B11" s="47"/>
      <c r="C11" s="47"/>
      <c r="D11" s="47"/>
      <c r="E11" s="47"/>
      <c r="F11" s="47"/>
      <c r="G11" s="47"/>
      <c r="H11" s="47"/>
      <c r="I11" s="48"/>
    </row>
    <row r="12" spans="1:9" ht="39.6" x14ac:dyDescent="0.3">
      <c r="A12" s="20">
        <v>1</v>
      </c>
      <c r="B12" s="21" t="s">
        <v>24</v>
      </c>
      <c r="C12" s="22"/>
      <c r="D12" s="23" t="s">
        <v>25</v>
      </c>
      <c r="E12" s="77" t="s">
        <v>26</v>
      </c>
      <c r="F12" s="20" t="s">
        <v>27</v>
      </c>
      <c r="G12" s="22"/>
      <c r="H12" s="22"/>
      <c r="I12" s="22"/>
    </row>
    <row r="13" spans="1:9" ht="52.8" x14ac:dyDescent="0.3">
      <c r="A13" s="25">
        <f t="shared" ref="A13:A14" si="1">A12+1</f>
        <v>2</v>
      </c>
      <c r="B13" s="21" t="s">
        <v>28</v>
      </c>
      <c r="C13" s="22"/>
      <c r="D13" s="23" t="s">
        <v>29</v>
      </c>
      <c r="E13" s="77" t="s">
        <v>30</v>
      </c>
      <c r="F13" s="25" t="s">
        <v>27</v>
      </c>
      <c r="G13" s="22"/>
      <c r="H13" s="22"/>
      <c r="I13" s="22"/>
    </row>
    <row r="14" spans="1:9" ht="66" x14ac:dyDescent="0.3">
      <c r="A14" s="25">
        <f t="shared" si="1"/>
        <v>3</v>
      </c>
      <c r="B14" s="21" t="s">
        <v>31</v>
      </c>
      <c r="C14" s="22"/>
      <c r="D14" s="23" t="s">
        <v>32</v>
      </c>
      <c r="E14" s="24" t="s">
        <v>33</v>
      </c>
      <c r="F14" s="25" t="s">
        <v>27</v>
      </c>
      <c r="G14" s="22"/>
      <c r="H14" s="22"/>
      <c r="I14" s="22"/>
    </row>
    <row r="15" spans="1:9" x14ac:dyDescent="0.3">
      <c r="A15" s="49" t="s">
        <v>34</v>
      </c>
      <c r="B15" s="50"/>
      <c r="C15" s="50"/>
      <c r="D15" s="50"/>
      <c r="E15" s="50"/>
      <c r="F15" s="50"/>
      <c r="G15" s="50"/>
      <c r="H15" s="50"/>
      <c r="I15" s="51"/>
    </row>
    <row r="16" spans="1:9" ht="52.8" x14ac:dyDescent="0.3">
      <c r="A16" s="26">
        <f>A14+1</f>
        <v>4</v>
      </c>
      <c r="B16" s="52" t="s">
        <v>35</v>
      </c>
      <c r="C16" s="27" t="s">
        <v>36</v>
      </c>
      <c r="D16" s="23" t="s">
        <v>37</v>
      </c>
      <c r="E16" s="27" t="s">
        <v>38</v>
      </c>
      <c r="F16" s="20" t="s">
        <v>39</v>
      </c>
      <c r="G16" s="28"/>
      <c r="H16" s="28"/>
      <c r="I16" s="28"/>
    </row>
    <row r="17" spans="1:9" ht="66" x14ac:dyDescent="0.3">
      <c r="A17" s="26">
        <f t="shared" ref="A17:A38" si="2">A16+1</f>
        <v>5</v>
      </c>
      <c r="B17" s="53"/>
      <c r="C17" s="27" t="s">
        <v>40</v>
      </c>
      <c r="D17" s="23" t="s">
        <v>41</v>
      </c>
      <c r="E17" s="27" t="s">
        <v>42</v>
      </c>
      <c r="F17" s="20" t="s">
        <v>39</v>
      </c>
      <c r="G17" s="28"/>
      <c r="H17" s="28"/>
      <c r="I17" s="28"/>
    </row>
    <row r="18" spans="1:9" ht="66" x14ac:dyDescent="0.3">
      <c r="A18" s="26">
        <f t="shared" si="2"/>
        <v>6</v>
      </c>
      <c r="B18" s="53"/>
      <c r="C18" s="27" t="s">
        <v>43</v>
      </c>
      <c r="D18" s="23" t="s">
        <v>44</v>
      </c>
      <c r="E18" s="27" t="s">
        <v>45</v>
      </c>
      <c r="F18" s="20" t="s">
        <v>39</v>
      </c>
      <c r="G18" s="28"/>
      <c r="H18" s="28"/>
      <c r="I18" s="28"/>
    </row>
    <row r="19" spans="1:9" ht="66" x14ac:dyDescent="0.3">
      <c r="A19" s="29">
        <f t="shared" si="2"/>
        <v>7</v>
      </c>
      <c r="B19" s="53"/>
      <c r="C19" s="27" t="s">
        <v>46</v>
      </c>
      <c r="D19" s="23" t="s">
        <v>47</v>
      </c>
      <c r="E19" s="27" t="s">
        <v>48</v>
      </c>
      <c r="F19" s="20" t="s">
        <v>39</v>
      </c>
      <c r="G19" s="28"/>
      <c r="H19" s="28"/>
      <c r="I19" s="28"/>
    </row>
    <row r="20" spans="1:9" ht="79.2" x14ac:dyDescent="0.3">
      <c r="A20" s="26">
        <f t="shared" si="2"/>
        <v>8</v>
      </c>
      <c r="B20" s="53"/>
      <c r="C20" s="27" t="s">
        <v>49</v>
      </c>
      <c r="D20" s="23" t="s">
        <v>50</v>
      </c>
      <c r="E20" s="27" t="s">
        <v>51</v>
      </c>
      <c r="F20" s="20" t="s">
        <v>39</v>
      </c>
      <c r="G20" s="28"/>
      <c r="H20" s="28"/>
      <c r="I20" s="28"/>
    </row>
    <row r="21" spans="1:9" ht="79.2" x14ac:dyDescent="0.3">
      <c r="A21" s="29">
        <f t="shared" si="2"/>
        <v>9</v>
      </c>
      <c r="B21" s="53"/>
      <c r="C21" s="27" t="s">
        <v>52</v>
      </c>
      <c r="D21" s="23" t="s">
        <v>53</v>
      </c>
      <c r="E21" s="27" t="s">
        <v>51</v>
      </c>
      <c r="F21" s="20" t="s">
        <v>39</v>
      </c>
      <c r="G21" s="28"/>
      <c r="H21" s="28"/>
      <c r="I21" s="28"/>
    </row>
    <row r="22" spans="1:9" ht="92.4" x14ac:dyDescent="0.3">
      <c r="A22" s="26">
        <f t="shared" si="2"/>
        <v>10</v>
      </c>
      <c r="B22" s="53"/>
      <c r="C22" s="27" t="s">
        <v>54</v>
      </c>
      <c r="D22" s="23" t="s">
        <v>55</v>
      </c>
      <c r="E22" s="27" t="s">
        <v>51</v>
      </c>
      <c r="F22" s="20" t="s">
        <v>39</v>
      </c>
      <c r="G22" s="28"/>
      <c r="H22" s="28"/>
      <c r="I22" s="28"/>
    </row>
    <row r="23" spans="1:9" ht="132" x14ac:dyDescent="0.3">
      <c r="A23" s="29">
        <f t="shared" si="2"/>
        <v>11</v>
      </c>
      <c r="B23" s="53"/>
      <c r="C23" s="27" t="s">
        <v>56</v>
      </c>
      <c r="D23" s="23" t="s">
        <v>57</v>
      </c>
      <c r="E23" s="27" t="s">
        <v>51</v>
      </c>
      <c r="F23" s="20" t="s">
        <v>39</v>
      </c>
      <c r="G23" s="28"/>
      <c r="H23" s="28"/>
      <c r="I23" s="28"/>
    </row>
    <row r="24" spans="1:9" ht="79.2" x14ac:dyDescent="0.3">
      <c r="A24" s="26">
        <f t="shared" si="2"/>
        <v>12</v>
      </c>
      <c r="B24" s="54"/>
      <c r="C24" s="27" t="s">
        <v>58</v>
      </c>
      <c r="D24" s="23" t="s">
        <v>59</v>
      </c>
      <c r="E24" s="27" t="s">
        <v>51</v>
      </c>
      <c r="F24" s="20" t="s">
        <v>39</v>
      </c>
      <c r="G24" s="28"/>
      <c r="H24" s="28"/>
      <c r="I24" s="28"/>
    </row>
    <row r="25" spans="1:9" ht="39.6" x14ac:dyDescent="0.3">
      <c r="A25" s="29">
        <f t="shared" si="2"/>
        <v>13</v>
      </c>
      <c r="B25" s="37" t="s">
        <v>60</v>
      </c>
      <c r="C25" s="30" t="s">
        <v>61</v>
      </c>
      <c r="D25" s="23" t="s">
        <v>25</v>
      </c>
      <c r="E25" s="30" t="s">
        <v>62</v>
      </c>
      <c r="F25" s="20" t="s">
        <v>39</v>
      </c>
      <c r="G25" s="28"/>
      <c r="H25" s="28"/>
      <c r="I25" s="28"/>
    </row>
    <row r="26" spans="1:9" ht="52.8" x14ac:dyDescent="0.3">
      <c r="A26" s="26">
        <f t="shared" si="2"/>
        <v>14</v>
      </c>
      <c r="B26" s="38"/>
      <c r="C26" s="27" t="s">
        <v>63</v>
      </c>
      <c r="D26" s="23" t="s">
        <v>64</v>
      </c>
      <c r="E26" s="27" t="s">
        <v>65</v>
      </c>
      <c r="F26" s="20" t="s">
        <v>39</v>
      </c>
      <c r="G26" s="28"/>
      <c r="H26" s="28"/>
      <c r="I26" s="28"/>
    </row>
    <row r="27" spans="1:9" ht="52.8" x14ac:dyDescent="0.3">
      <c r="A27" s="26">
        <f t="shared" si="2"/>
        <v>15</v>
      </c>
      <c r="B27" s="38"/>
      <c r="C27" s="27" t="s">
        <v>66</v>
      </c>
      <c r="D27" s="23" t="s">
        <v>67</v>
      </c>
      <c r="E27" s="27" t="s">
        <v>68</v>
      </c>
      <c r="F27" s="20" t="s">
        <v>39</v>
      </c>
      <c r="G27" s="28"/>
      <c r="H27" s="28"/>
      <c r="I27" s="28"/>
    </row>
    <row r="28" spans="1:9" ht="52.8" x14ac:dyDescent="0.3">
      <c r="A28" s="29">
        <f t="shared" si="2"/>
        <v>16</v>
      </c>
      <c r="B28" s="38"/>
      <c r="C28" s="27" t="s">
        <v>69</v>
      </c>
      <c r="D28" s="23" t="s">
        <v>70</v>
      </c>
      <c r="E28" s="27" t="s">
        <v>71</v>
      </c>
      <c r="F28" s="20" t="s">
        <v>39</v>
      </c>
      <c r="G28" s="28"/>
      <c r="H28" s="28"/>
      <c r="I28" s="28"/>
    </row>
    <row r="29" spans="1:9" ht="66" x14ac:dyDescent="0.3">
      <c r="A29" s="26">
        <f t="shared" si="2"/>
        <v>17</v>
      </c>
      <c r="B29" s="39"/>
      <c r="C29" s="27" t="s">
        <v>72</v>
      </c>
      <c r="D29" s="23" t="s">
        <v>73</v>
      </c>
      <c r="E29" s="27" t="s">
        <v>74</v>
      </c>
      <c r="F29" s="20" t="s">
        <v>39</v>
      </c>
      <c r="G29" s="28"/>
      <c r="H29" s="28"/>
      <c r="I29" s="28"/>
    </row>
    <row r="30" spans="1:9" ht="52.8" x14ac:dyDescent="0.3">
      <c r="A30" s="29">
        <f t="shared" si="2"/>
        <v>18</v>
      </c>
      <c r="B30" s="27" t="s">
        <v>75</v>
      </c>
      <c r="C30" s="27" t="s">
        <v>76</v>
      </c>
      <c r="D30" s="23" t="s">
        <v>77</v>
      </c>
      <c r="E30" s="23" t="s">
        <v>78</v>
      </c>
      <c r="F30" s="20" t="s">
        <v>39</v>
      </c>
      <c r="G30" s="28"/>
      <c r="H30" s="28"/>
      <c r="I30" s="28"/>
    </row>
    <row r="31" spans="1:9" ht="66" x14ac:dyDescent="0.3">
      <c r="A31" s="26">
        <f t="shared" si="2"/>
        <v>19</v>
      </c>
      <c r="B31" s="37" t="s">
        <v>79</v>
      </c>
      <c r="C31" s="27" t="s">
        <v>80</v>
      </c>
      <c r="D31" s="23" t="s">
        <v>81</v>
      </c>
      <c r="E31" s="27" t="s">
        <v>82</v>
      </c>
      <c r="F31" s="20" t="s">
        <v>83</v>
      </c>
      <c r="G31" s="28"/>
      <c r="H31" s="28"/>
      <c r="I31" s="28"/>
    </row>
    <row r="32" spans="1:9" ht="79.2" x14ac:dyDescent="0.3">
      <c r="A32" s="26">
        <f t="shared" si="2"/>
        <v>20</v>
      </c>
      <c r="B32" s="38"/>
      <c r="C32" s="31" t="s">
        <v>84</v>
      </c>
      <c r="D32" s="32"/>
      <c r="E32" s="27" t="s">
        <v>85</v>
      </c>
      <c r="F32" s="20" t="s">
        <v>39</v>
      </c>
      <c r="G32" s="28"/>
      <c r="H32" s="28"/>
      <c r="I32" s="28"/>
    </row>
    <row r="33" spans="1:9" ht="118.8" x14ac:dyDescent="0.3">
      <c r="A33" s="29">
        <f t="shared" si="2"/>
        <v>21</v>
      </c>
      <c r="B33" s="38"/>
      <c r="C33" s="27" t="s">
        <v>86</v>
      </c>
      <c r="D33" s="23" t="s">
        <v>87</v>
      </c>
      <c r="E33" s="27" t="s">
        <v>88</v>
      </c>
      <c r="F33" s="20" t="s">
        <v>39</v>
      </c>
      <c r="G33" s="28"/>
      <c r="H33" s="28"/>
      <c r="I33" s="28"/>
    </row>
    <row r="34" spans="1:9" ht="92.4" x14ac:dyDescent="0.3">
      <c r="A34" s="26">
        <f t="shared" si="2"/>
        <v>22</v>
      </c>
      <c r="B34" s="38"/>
      <c r="C34" s="27" t="s">
        <v>89</v>
      </c>
      <c r="D34" s="23" t="s">
        <v>90</v>
      </c>
      <c r="E34" s="27" t="s">
        <v>91</v>
      </c>
      <c r="F34" s="20" t="s">
        <v>39</v>
      </c>
      <c r="G34" s="28"/>
      <c r="H34" s="28"/>
      <c r="I34" s="28"/>
    </row>
    <row r="35" spans="1:9" ht="92.4" x14ac:dyDescent="0.3">
      <c r="A35" s="29">
        <f t="shared" si="2"/>
        <v>23</v>
      </c>
      <c r="B35" s="38"/>
      <c r="C35" s="27" t="s">
        <v>92</v>
      </c>
      <c r="D35" s="23" t="s">
        <v>93</v>
      </c>
      <c r="E35" s="30" t="s">
        <v>94</v>
      </c>
      <c r="F35" s="20" t="s">
        <v>39</v>
      </c>
      <c r="G35" s="28"/>
      <c r="H35" s="28"/>
      <c r="I35" s="28"/>
    </row>
    <row r="36" spans="1:9" ht="92.4" x14ac:dyDescent="0.3">
      <c r="A36" s="26">
        <f t="shared" si="2"/>
        <v>24</v>
      </c>
      <c r="B36" s="38"/>
      <c r="C36" s="27" t="s">
        <v>95</v>
      </c>
      <c r="D36" s="23" t="s">
        <v>96</v>
      </c>
      <c r="E36" s="27" t="s">
        <v>97</v>
      </c>
      <c r="F36" s="20" t="s">
        <v>39</v>
      </c>
      <c r="G36" s="28"/>
      <c r="H36" s="28"/>
      <c r="I36" s="28"/>
    </row>
    <row r="37" spans="1:9" ht="92.4" x14ac:dyDescent="0.3">
      <c r="A37" s="29">
        <f t="shared" si="2"/>
        <v>25</v>
      </c>
      <c r="B37" s="38"/>
      <c r="C37" s="27" t="s">
        <v>98</v>
      </c>
      <c r="D37" s="23" t="s">
        <v>99</v>
      </c>
      <c r="E37" s="27" t="s">
        <v>91</v>
      </c>
      <c r="F37" s="20" t="s">
        <v>39</v>
      </c>
      <c r="G37" s="28"/>
      <c r="H37" s="28"/>
      <c r="I37" s="28"/>
    </row>
    <row r="38" spans="1:9" ht="145.19999999999999" x14ac:dyDescent="0.3">
      <c r="A38" s="26">
        <f t="shared" si="2"/>
        <v>26</v>
      </c>
      <c r="B38" s="38"/>
      <c r="C38" s="27" t="s">
        <v>100</v>
      </c>
      <c r="D38" s="23" t="s">
        <v>101</v>
      </c>
      <c r="E38" s="27" t="s">
        <v>91</v>
      </c>
      <c r="F38" s="20" t="s">
        <v>39</v>
      </c>
      <c r="G38" s="28"/>
      <c r="H38" s="28"/>
      <c r="I38" s="28"/>
    </row>
    <row r="39" spans="1:9" ht="79.2" x14ac:dyDescent="0.3">
      <c r="A39" s="33"/>
      <c r="B39" s="38"/>
      <c r="C39" s="27" t="s">
        <v>102</v>
      </c>
      <c r="D39" s="23" t="s">
        <v>103</v>
      </c>
      <c r="E39" s="27" t="s">
        <v>91</v>
      </c>
      <c r="F39" s="20" t="s">
        <v>39</v>
      </c>
      <c r="G39" s="28"/>
      <c r="H39" s="28"/>
      <c r="I39" s="28"/>
    </row>
    <row r="40" spans="1:9" ht="26.4" x14ac:dyDescent="0.3">
      <c r="A40" s="29">
        <f>A38+1</f>
        <v>27</v>
      </c>
      <c r="B40" s="39"/>
      <c r="C40" s="4" t="s">
        <v>104</v>
      </c>
      <c r="D40" s="32" t="s">
        <v>105</v>
      </c>
      <c r="E40" s="4" t="s">
        <v>106</v>
      </c>
      <c r="F40" s="4"/>
      <c r="G40" s="28"/>
      <c r="H40" s="28"/>
      <c r="I40" s="28"/>
    </row>
    <row r="41" spans="1:9" ht="79.2" x14ac:dyDescent="0.3">
      <c r="A41" s="26">
        <f t="shared" ref="A41:A51" si="3">A40+1</f>
        <v>28</v>
      </c>
      <c r="B41" s="37" t="s">
        <v>107</v>
      </c>
      <c r="C41" s="27" t="s">
        <v>108</v>
      </c>
      <c r="D41" s="23" t="s">
        <v>109</v>
      </c>
      <c r="E41" s="27" t="s">
        <v>110</v>
      </c>
      <c r="F41" s="20" t="s">
        <v>39</v>
      </c>
      <c r="G41" s="28"/>
      <c r="H41" s="28"/>
      <c r="I41" s="28"/>
    </row>
    <row r="42" spans="1:9" ht="79.2" x14ac:dyDescent="0.3">
      <c r="A42" s="29">
        <f t="shared" si="3"/>
        <v>29</v>
      </c>
      <c r="B42" s="38"/>
      <c r="C42" s="27" t="s">
        <v>111</v>
      </c>
      <c r="D42" s="23" t="s">
        <v>112</v>
      </c>
      <c r="E42" s="27" t="s">
        <v>113</v>
      </c>
      <c r="F42" s="20" t="s">
        <v>39</v>
      </c>
      <c r="G42" s="28"/>
      <c r="H42" s="28"/>
      <c r="I42" s="28"/>
    </row>
    <row r="43" spans="1:9" ht="79.2" x14ac:dyDescent="0.3">
      <c r="A43" s="26">
        <f t="shared" si="3"/>
        <v>30</v>
      </c>
      <c r="B43" s="38"/>
      <c r="C43" s="27" t="s">
        <v>114</v>
      </c>
      <c r="D43" s="23" t="s">
        <v>115</v>
      </c>
      <c r="E43" s="27" t="s">
        <v>113</v>
      </c>
      <c r="F43" s="20" t="s">
        <v>39</v>
      </c>
      <c r="G43" s="28"/>
      <c r="H43" s="28"/>
      <c r="I43" s="28"/>
    </row>
    <row r="44" spans="1:9" ht="79.2" x14ac:dyDescent="0.3">
      <c r="A44" s="29">
        <f t="shared" si="3"/>
        <v>31</v>
      </c>
      <c r="B44" s="38"/>
      <c r="C44" s="27" t="s">
        <v>116</v>
      </c>
      <c r="D44" s="23" t="s">
        <v>117</v>
      </c>
      <c r="E44" s="27" t="s">
        <v>113</v>
      </c>
      <c r="F44" s="20" t="s">
        <v>39</v>
      </c>
      <c r="G44" s="28"/>
      <c r="H44" s="28"/>
      <c r="I44" s="28"/>
    </row>
    <row r="45" spans="1:9" ht="79.2" x14ac:dyDescent="0.3">
      <c r="A45" s="26">
        <f t="shared" si="3"/>
        <v>32</v>
      </c>
      <c r="B45" s="38"/>
      <c r="C45" s="27" t="s">
        <v>118</v>
      </c>
      <c r="D45" s="23" t="s">
        <v>119</v>
      </c>
      <c r="E45" s="27" t="s">
        <v>113</v>
      </c>
      <c r="F45" s="20" t="s">
        <v>39</v>
      </c>
      <c r="G45" s="28"/>
      <c r="H45" s="28"/>
      <c r="I45" s="28"/>
    </row>
    <row r="46" spans="1:9" ht="79.2" x14ac:dyDescent="0.3">
      <c r="A46" s="29">
        <f t="shared" si="3"/>
        <v>33</v>
      </c>
      <c r="B46" s="38"/>
      <c r="C46" s="27" t="s">
        <v>120</v>
      </c>
      <c r="D46" s="23" t="s">
        <v>121</v>
      </c>
      <c r="E46" s="27" t="s">
        <v>113</v>
      </c>
      <c r="F46" s="20" t="s">
        <v>39</v>
      </c>
      <c r="G46" s="28"/>
      <c r="H46" s="28"/>
      <c r="I46" s="28"/>
    </row>
    <row r="47" spans="1:9" ht="79.2" x14ac:dyDescent="0.3">
      <c r="A47" s="26">
        <f t="shared" si="3"/>
        <v>34</v>
      </c>
      <c r="B47" s="39"/>
      <c r="C47" s="27" t="s">
        <v>122</v>
      </c>
      <c r="D47" s="23" t="s">
        <v>123</v>
      </c>
      <c r="E47" s="27" t="s">
        <v>124</v>
      </c>
      <c r="F47" s="20" t="s">
        <v>39</v>
      </c>
      <c r="G47" s="28"/>
      <c r="H47" s="28"/>
      <c r="I47" s="28"/>
    </row>
    <row r="48" spans="1:9" ht="66" x14ac:dyDescent="0.3">
      <c r="A48" s="26">
        <f t="shared" si="3"/>
        <v>35</v>
      </c>
      <c r="B48" s="34" t="s">
        <v>125</v>
      </c>
      <c r="C48" s="27" t="s">
        <v>126</v>
      </c>
      <c r="D48" s="23" t="s">
        <v>127</v>
      </c>
      <c r="E48" s="27" t="s">
        <v>128</v>
      </c>
      <c r="F48" s="20" t="s">
        <v>39</v>
      </c>
      <c r="G48" s="28"/>
      <c r="H48" s="28"/>
      <c r="I48" s="28"/>
    </row>
    <row r="49" spans="1:9" ht="66" x14ac:dyDescent="0.3">
      <c r="A49" s="26">
        <f t="shared" si="3"/>
        <v>36</v>
      </c>
      <c r="B49" s="35"/>
      <c r="C49" s="27" t="s">
        <v>129</v>
      </c>
      <c r="D49" s="23" t="s">
        <v>130</v>
      </c>
      <c r="E49" s="27" t="s">
        <v>131</v>
      </c>
      <c r="F49" s="20" t="s">
        <v>39</v>
      </c>
      <c r="G49" s="28"/>
      <c r="H49" s="28"/>
      <c r="I49" s="28"/>
    </row>
    <row r="50" spans="1:9" ht="66" x14ac:dyDescent="0.3">
      <c r="A50" s="26">
        <f t="shared" si="3"/>
        <v>37</v>
      </c>
      <c r="B50" s="35"/>
      <c r="C50" s="27" t="s">
        <v>132</v>
      </c>
      <c r="D50" s="23" t="s">
        <v>133</v>
      </c>
      <c r="E50" s="27" t="s">
        <v>134</v>
      </c>
      <c r="F50" s="20" t="s">
        <v>39</v>
      </c>
      <c r="G50" s="28"/>
      <c r="H50" s="28"/>
      <c r="I50" s="28"/>
    </row>
    <row r="51" spans="1:9" ht="66" x14ac:dyDescent="0.3">
      <c r="A51" s="26">
        <f t="shared" si="3"/>
        <v>38</v>
      </c>
      <c r="B51" s="35"/>
      <c r="C51" s="27" t="s">
        <v>135</v>
      </c>
      <c r="D51" s="23" t="s">
        <v>136</v>
      </c>
      <c r="E51" s="27" t="s">
        <v>137</v>
      </c>
      <c r="F51" s="20" t="s">
        <v>39</v>
      </c>
      <c r="G51" s="28"/>
      <c r="H51" s="28"/>
      <c r="I51" s="28"/>
    </row>
    <row r="52" spans="1:9" ht="66" x14ac:dyDescent="0.3">
      <c r="A52" s="26"/>
      <c r="B52" s="35"/>
      <c r="C52" s="27" t="s">
        <v>138</v>
      </c>
      <c r="D52" s="23" t="s">
        <v>139</v>
      </c>
      <c r="E52" s="27" t="s">
        <v>140</v>
      </c>
      <c r="F52" s="20" t="s">
        <v>39</v>
      </c>
      <c r="G52" s="28"/>
      <c r="H52" s="28"/>
      <c r="I52" s="28"/>
    </row>
    <row r="53" spans="1:9" ht="66" x14ac:dyDescent="0.3">
      <c r="A53" s="26">
        <f>A51+1</f>
        <v>39</v>
      </c>
      <c r="B53" s="35"/>
      <c r="C53" s="27" t="s">
        <v>141</v>
      </c>
      <c r="D53" s="23" t="s">
        <v>142</v>
      </c>
      <c r="E53" s="27" t="s">
        <v>143</v>
      </c>
      <c r="F53" s="20" t="s">
        <v>39</v>
      </c>
      <c r="G53" s="28"/>
      <c r="H53" s="28"/>
      <c r="I53" s="28"/>
    </row>
    <row r="54" spans="1:9" ht="66" x14ac:dyDescent="0.3">
      <c r="A54" s="26"/>
      <c r="B54" s="35"/>
      <c r="C54" s="27" t="s">
        <v>144</v>
      </c>
      <c r="D54" s="23" t="s">
        <v>145</v>
      </c>
      <c r="E54" s="27" t="s">
        <v>146</v>
      </c>
      <c r="F54" s="20" t="s">
        <v>39</v>
      </c>
      <c r="G54" s="28"/>
      <c r="H54" s="28"/>
      <c r="I54" s="28"/>
    </row>
    <row r="55" spans="1:9" ht="66" x14ac:dyDescent="0.3">
      <c r="A55" s="26">
        <f>A53+1</f>
        <v>40</v>
      </c>
      <c r="B55" s="35"/>
      <c r="C55" s="27" t="s">
        <v>147</v>
      </c>
      <c r="D55" s="23" t="s">
        <v>148</v>
      </c>
      <c r="E55" s="27" t="s">
        <v>149</v>
      </c>
      <c r="F55" s="20" t="s">
        <v>39</v>
      </c>
      <c r="G55" s="28"/>
      <c r="H55" s="28"/>
      <c r="I55" s="28"/>
    </row>
    <row r="56" spans="1:9" ht="79.2" x14ac:dyDescent="0.3">
      <c r="A56" s="26">
        <f t="shared" ref="A56:A81" si="4">A55+1</f>
        <v>41</v>
      </c>
      <c r="B56" s="35"/>
      <c r="C56" s="27" t="s">
        <v>150</v>
      </c>
      <c r="D56" s="23" t="s">
        <v>151</v>
      </c>
      <c r="E56" s="27" t="s">
        <v>152</v>
      </c>
      <c r="F56" s="20" t="s">
        <v>39</v>
      </c>
      <c r="G56" s="28"/>
      <c r="H56" s="28"/>
      <c r="I56" s="28"/>
    </row>
    <row r="57" spans="1:9" ht="118.8" x14ac:dyDescent="0.3">
      <c r="A57" s="26">
        <f t="shared" si="4"/>
        <v>42</v>
      </c>
      <c r="B57" s="35"/>
      <c r="C57" s="27" t="s">
        <v>153</v>
      </c>
      <c r="D57" s="23" t="s">
        <v>154</v>
      </c>
      <c r="E57" s="27" t="s">
        <v>152</v>
      </c>
      <c r="F57" s="20" t="s">
        <v>39</v>
      </c>
      <c r="G57" s="28"/>
      <c r="H57" s="28"/>
      <c r="I57" s="28"/>
    </row>
    <row r="58" spans="1:9" ht="79.2" x14ac:dyDescent="0.3">
      <c r="A58" s="26">
        <f t="shared" si="4"/>
        <v>43</v>
      </c>
      <c r="B58" s="36"/>
      <c r="C58" s="27" t="s">
        <v>155</v>
      </c>
      <c r="D58" s="23" t="s">
        <v>156</v>
      </c>
      <c r="E58" s="27" t="s">
        <v>152</v>
      </c>
      <c r="F58" s="20" t="s">
        <v>39</v>
      </c>
      <c r="G58" s="28"/>
      <c r="H58" s="28"/>
      <c r="I58" s="28"/>
    </row>
    <row r="59" spans="1:9" ht="66" x14ac:dyDescent="0.3">
      <c r="A59" s="26">
        <f t="shared" si="4"/>
        <v>44</v>
      </c>
      <c r="B59" s="34" t="s">
        <v>157</v>
      </c>
      <c r="C59" s="27" t="s">
        <v>126</v>
      </c>
      <c r="D59" s="23" t="s">
        <v>158</v>
      </c>
      <c r="E59" s="27" t="s">
        <v>128</v>
      </c>
      <c r="F59" s="20" t="s">
        <v>39</v>
      </c>
      <c r="G59" s="28"/>
      <c r="H59" s="28"/>
      <c r="I59" s="28"/>
    </row>
    <row r="60" spans="1:9" ht="66" x14ac:dyDescent="0.3">
      <c r="A60" s="26">
        <f t="shared" si="4"/>
        <v>45</v>
      </c>
      <c r="B60" s="35"/>
      <c r="C60" s="27" t="s">
        <v>129</v>
      </c>
      <c r="D60" s="23" t="s">
        <v>159</v>
      </c>
      <c r="E60" s="27" t="s">
        <v>160</v>
      </c>
      <c r="F60" s="20" t="s">
        <v>39</v>
      </c>
      <c r="G60" s="28"/>
      <c r="H60" s="28"/>
      <c r="I60" s="28"/>
    </row>
    <row r="61" spans="1:9" ht="66" x14ac:dyDescent="0.3">
      <c r="A61" s="26">
        <f t="shared" si="4"/>
        <v>46</v>
      </c>
      <c r="B61" s="35"/>
      <c r="C61" s="27" t="s">
        <v>132</v>
      </c>
      <c r="D61" s="23" t="s">
        <v>161</v>
      </c>
      <c r="E61" s="27" t="s">
        <v>134</v>
      </c>
      <c r="F61" s="20" t="s">
        <v>39</v>
      </c>
      <c r="G61" s="28"/>
      <c r="H61" s="28"/>
      <c r="I61" s="28"/>
    </row>
    <row r="62" spans="1:9" ht="66" x14ac:dyDescent="0.3">
      <c r="A62" s="26">
        <f t="shared" si="4"/>
        <v>47</v>
      </c>
      <c r="B62" s="35"/>
      <c r="C62" s="27" t="s">
        <v>135</v>
      </c>
      <c r="D62" s="23" t="s">
        <v>162</v>
      </c>
      <c r="E62" s="27" t="s">
        <v>137</v>
      </c>
      <c r="F62" s="20" t="s">
        <v>39</v>
      </c>
      <c r="G62" s="28"/>
      <c r="H62" s="28"/>
      <c r="I62" s="28"/>
    </row>
    <row r="63" spans="1:9" ht="66" x14ac:dyDescent="0.3">
      <c r="A63" s="26">
        <f t="shared" si="4"/>
        <v>48</v>
      </c>
      <c r="B63" s="35"/>
      <c r="C63" s="27" t="s">
        <v>138</v>
      </c>
      <c r="D63" s="23" t="s">
        <v>163</v>
      </c>
      <c r="E63" s="27" t="s">
        <v>164</v>
      </c>
      <c r="F63" s="20" t="s">
        <v>39</v>
      </c>
      <c r="G63" s="28"/>
      <c r="H63" s="28"/>
      <c r="I63" s="28"/>
    </row>
    <row r="64" spans="1:9" ht="66" x14ac:dyDescent="0.3">
      <c r="A64" s="26">
        <f t="shared" si="4"/>
        <v>49</v>
      </c>
      <c r="B64" s="35"/>
      <c r="C64" s="27" t="s">
        <v>141</v>
      </c>
      <c r="D64" s="23" t="s">
        <v>165</v>
      </c>
      <c r="E64" s="27" t="s">
        <v>143</v>
      </c>
      <c r="F64" s="20" t="s">
        <v>39</v>
      </c>
      <c r="G64" s="28"/>
      <c r="H64" s="28"/>
      <c r="I64" s="28"/>
    </row>
    <row r="65" spans="1:9" ht="66" x14ac:dyDescent="0.3">
      <c r="A65" s="26">
        <f t="shared" si="4"/>
        <v>50</v>
      </c>
      <c r="B65" s="35"/>
      <c r="C65" s="27" t="s">
        <v>144</v>
      </c>
      <c r="D65" s="23" t="s">
        <v>166</v>
      </c>
      <c r="E65" s="27" t="s">
        <v>146</v>
      </c>
      <c r="F65" s="20" t="s">
        <v>39</v>
      </c>
      <c r="G65" s="28"/>
      <c r="H65" s="28"/>
      <c r="I65" s="28"/>
    </row>
    <row r="66" spans="1:9" ht="66" x14ac:dyDescent="0.3">
      <c r="A66" s="26">
        <f t="shared" si="4"/>
        <v>51</v>
      </c>
      <c r="B66" s="35"/>
      <c r="C66" s="27" t="s">
        <v>147</v>
      </c>
      <c r="D66" s="23" t="s">
        <v>167</v>
      </c>
      <c r="E66" s="27" t="s">
        <v>149</v>
      </c>
      <c r="F66" s="20" t="s">
        <v>39</v>
      </c>
      <c r="G66" s="28"/>
      <c r="H66" s="28"/>
      <c r="I66" s="28"/>
    </row>
    <row r="67" spans="1:9" ht="79.2" x14ac:dyDescent="0.3">
      <c r="A67" s="26">
        <f t="shared" si="4"/>
        <v>52</v>
      </c>
      <c r="B67" s="35"/>
      <c r="C67" s="27" t="s">
        <v>150</v>
      </c>
      <c r="D67" s="23" t="s">
        <v>168</v>
      </c>
      <c r="E67" s="27" t="s">
        <v>152</v>
      </c>
      <c r="F67" s="20" t="s">
        <v>39</v>
      </c>
      <c r="G67" s="28"/>
      <c r="H67" s="28"/>
      <c r="I67" s="28"/>
    </row>
    <row r="68" spans="1:9" ht="118.8" x14ac:dyDescent="0.3">
      <c r="A68" s="26">
        <f t="shared" si="4"/>
        <v>53</v>
      </c>
      <c r="B68" s="35"/>
      <c r="C68" s="27" t="s">
        <v>153</v>
      </c>
      <c r="D68" s="23" t="s">
        <v>169</v>
      </c>
      <c r="E68" s="27" t="s">
        <v>152</v>
      </c>
      <c r="F68" s="20" t="s">
        <v>39</v>
      </c>
      <c r="G68" s="28"/>
      <c r="H68" s="28"/>
      <c r="I68" s="28"/>
    </row>
    <row r="69" spans="1:9" ht="79.2" x14ac:dyDescent="0.3">
      <c r="A69" s="26">
        <f t="shared" si="4"/>
        <v>54</v>
      </c>
      <c r="B69" s="36"/>
      <c r="C69" s="27" t="s">
        <v>155</v>
      </c>
      <c r="D69" s="23" t="s">
        <v>156</v>
      </c>
      <c r="E69" s="27" t="s">
        <v>152</v>
      </c>
      <c r="F69" s="20" t="s">
        <v>39</v>
      </c>
      <c r="G69" s="28"/>
      <c r="H69" s="28"/>
      <c r="I69" s="28"/>
    </row>
    <row r="70" spans="1:9" ht="66" x14ac:dyDescent="0.3">
      <c r="A70" s="26">
        <f t="shared" si="4"/>
        <v>55</v>
      </c>
      <c r="B70" s="34" t="s">
        <v>170</v>
      </c>
      <c r="C70" s="27" t="s">
        <v>80</v>
      </c>
      <c r="D70" s="23" t="s">
        <v>171</v>
      </c>
      <c r="E70" s="27" t="s">
        <v>172</v>
      </c>
      <c r="F70" s="20" t="s">
        <v>39</v>
      </c>
      <c r="G70" s="28"/>
      <c r="H70" s="28"/>
      <c r="I70" s="28"/>
    </row>
    <row r="71" spans="1:9" ht="66" x14ac:dyDescent="0.3">
      <c r="A71" s="26">
        <f t="shared" si="4"/>
        <v>56</v>
      </c>
      <c r="B71" s="35"/>
      <c r="C71" s="27" t="s">
        <v>129</v>
      </c>
      <c r="D71" s="23" t="s">
        <v>173</v>
      </c>
      <c r="E71" s="27" t="s">
        <v>174</v>
      </c>
      <c r="F71" s="20" t="s">
        <v>39</v>
      </c>
      <c r="G71" s="28"/>
      <c r="H71" s="28"/>
      <c r="I71" s="28"/>
    </row>
    <row r="72" spans="1:9" ht="66" x14ac:dyDescent="0.3">
      <c r="A72" s="26">
        <f t="shared" si="4"/>
        <v>57</v>
      </c>
      <c r="B72" s="35"/>
      <c r="C72" s="27" t="s">
        <v>175</v>
      </c>
      <c r="D72" s="23" t="s">
        <v>176</v>
      </c>
      <c r="E72" s="27" t="s">
        <v>177</v>
      </c>
      <c r="F72" s="20" t="s">
        <v>39</v>
      </c>
      <c r="G72" s="28"/>
      <c r="H72" s="28"/>
      <c r="I72" s="28"/>
    </row>
    <row r="73" spans="1:9" ht="79.2" x14ac:dyDescent="0.3">
      <c r="A73" s="26">
        <f t="shared" si="4"/>
        <v>58</v>
      </c>
      <c r="B73" s="35"/>
      <c r="C73" s="27" t="s">
        <v>89</v>
      </c>
      <c r="D73" s="23" t="s">
        <v>178</v>
      </c>
      <c r="E73" s="27" t="s">
        <v>91</v>
      </c>
      <c r="F73" s="20" t="s">
        <v>39</v>
      </c>
      <c r="G73" s="28"/>
      <c r="H73" s="28"/>
      <c r="I73" s="28"/>
    </row>
    <row r="74" spans="1:9" ht="79.2" x14ac:dyDescent="0.3">
      <c r="A74" s="26">
        <f t="shared" si="4"/>
        <v>59</v>
      </c>
      <c r="B74" s="35"/>
      <c r="C74" s="27" t="s">
        <v>92</v>
      </c>
      <c r="D74" s="23" t="s">
        <v>179</v>
      </c>
      <c r="E74" s="27" t="s">
        <v>91</v>
      </c>
      <c r="F74" s="20" t="s">
        <v>39</v>
      </c>
      <c r="G74" s="28"/>
      <c r="H74" s="28"/>
      <c r="I74" s="28"/>
    </row>
    <row r="75" spans="1:9" ht="66" x14ac:dyDescent="0.3">
      <c r="A75" s="26">
        <f t="shared" si="4"/>
        <v>60</v>
      </c>
      <c r="B75" s="35"/>
      <c r="C75" s="27" t="s">
        <v>180</v>
      </c>
      <c r="D75" s="23" t="s">
        <v>181</v>
      </c>
      <c r="E75" s="27" t="s">
        <v>182</v>
      </c>
      <c r="F75" s="20" t="s">
        <v>39</v>
      </c>
      <c r="G75" s="28"/>
      <c r="H75" s="28"/>
      <c r="I75" s="28"/>
    </row>
    <row r="76" spans="1:9" ht="79.2" x14ac:dyDescent="0.3">
      <c r="A76" s="26">
        <f t="shared" si="4"/>
        <v>61</v>
      </c>
      <c r="B76" s="35"/>
      <c r="C76" s="27" t="s">
        <v>98</v>
      </c>
      <c r="D76" s="23" t="s">
        <v>183</v>
      </c>
      <c r="E76" s="27" t="s">
        <v>91</v>
      </c>
      <c r="F76" s="20" t="s">
        <v>39</v>
      </c>
      <c r="G76" s="28"/>
      <c r="H76" s="28"/>
      <c r="I76" s="28"/>
    </row>
    <row r="77" spans="1:9" ht="132" x14ac:dyDescent="0.3">
      <c r="A77" s="26">
        <f t="shared" si="4"/>
        <v>62</v>
      </c>
      <c r="B77" s="35"/>
      <c r="C77" s="27" t="s">
        <v>100</v>
      </c>
      <c r="D77" s="23" t="s">
        <v>184</v>
      </c>
      <c r="E77" s="27" t="s">
        <v>91</v>
      </c>
      <c r="F77" s="20" t="s">
        <v>39</v>
      </c>
      <c r="G77" s="28"/>
      <c r="H77" s="28"/>
      <c r="I77" s="28"/>
    </row>
    <row r="78" spans="1:9" ht="79.2" x14ac:dyDescent="0.3">
      <c r="A78" s="26">
        <f t="shared" si="4"/>
        <v>63</v>
      </c>
      <c r="B78" s="36"/>
      <c r="C78" s="27" t="s">
        <v>102</v>
      </c>
      <c r="D78" s="23" t="s">
        <v>103</v>
      </c>
      <c r="E78" s="27" t="s">
        <v>91</v>
      </c>
      <c r="F78" s="20" t="s">
        <v>39</v>
      </c>
      <c r="G78" s="28"/>
      <c r="H78" s="28"/>
      <c r="I78" s="28"/>
    </row>
    <row r="79" spans="1:9" ht="79.2" x14ac:dyDescent="0.3">
      <c r="A79" s="26">
        <f t="shared" si="4"/>
        <v>64</v>
      </c>
      <c r="B79" s="34" t="s">
        <v>185</v>
      </c>
      <c r="C79" s="27" t="s">
        <v>186</v>
      </c>
      <c r="D79" s="23" t="s">
        <v>187</v>
      </c>
      <c r="E79" s="27" t="s">
        <v>188</v>
      </c>
      <c r="F79" s="20" t="s">
        <v>39</v>
      </c>
      <c r="G79" s="28"/>
      <c r="H79" s="28"/>
      <c r="I79" s="28"/>
    </row>
    <row r="80" spans="1:9" ht="79.2" x14ac:dyDescent="0.3">
      <c r="A80" s="26">
        <f t="shared" si="4"/>
        <v>65</v>
      </c>
      <c r="B80" s="35"/>
      <c r="C80" s="27" t="s">
        <v>189</v>
      </c>
      <c r="D80" s="23" t="s">
        <v>190</v>
      </c>
      <c r="E80" s="27" t="s">
        <v>191</v>
      </c>
      <c r="F80" s="20" t="s">
        <v>39</v>
      </c>
      <c r="G80" s="28"/>
      <c r="H80" s="28"/>
      <c r="I80" s="28"/>
    </row>
    <row r="81" spans="1:9" ht="79.2" x14ac:dyDescent="0.3">
      <c r="A81" s="26">
        <f t="shared" si="4"/>
        <v>66</v>
      </c>
      <c r="B81" s="36"/>
      <c r="C81" s="27" t="s">
        <v>192</v>
      </c>
      <c r="D81" s="23" t="s">
        <v>193</v>
      </c>
      <c r="E81" s="27" t="s">
        <v>194</v>
      </c>
      <c r="F81" s="20" t="s">
        <v>39</v>
      </c>
      <c r="G81" s="28"/>
      <c r="H81" s="28"/>
      <c r="I81" s="28"/>
    </row>
  </sheetData>
  <mergeCells count="26">
    <mergeCell ref="A1:B1"/>
    <mergeCell ref="A2:B2"/>
    <mergeCell ref="D2:F2"/>
    <mergeCell ref="G2:I2"/>
    <mergeCell ref="A3:B3"/>
    <mergeCell ref="D3:F3"/>
    <mergeCell ref="G3:I3"/>
    <mergeCell ref="B16:B24"/>
    <mergeCell ref="A4:B4"/>
    <mergeCell ref="D4:E4"/>
    <mergeCell ref="G4:I4"/>
    <mergeCell ref="A5:I5"/>
    <mergeCell ref="A6:B6"/>
    <mergeCell ref="G6:I6"/>
    <mergeCell ref="A7:B7"/>
    <mergeCell ref="A8:B8"/>
    <mergeCell ref="A9:B9"/>
    <mergeCell ref="A11:I11"/>
    <mergeCell ref="A15:I15"/>
    <mergeCell ref="B79:B81"/>
    <mergeCell ref="B25:B29"/>
    <mergeCell ref="B31:B40"/>
    <mergeCell ref="B41:B47"/>
    <mergeCell ref="B48:B58"/>
    <mergeCell ref="B59:B69"/>
    <mergeCell ref="B70:B78"/>
  </mergeCells>
  <dataValidations count="3">
    <dataValidation type="list" allowBlank="1" showErrorMessage="1" sqref="G1:G3 G6 G10" xr:uid="{A4F2521A-90F0-4681-86D8-7EE964B6E73D}">
      <formula1>"Pass,Fail,Untest"</formula1>
    </dataValidation>
    <dataValidation type="list" allowBlank="1" showErrorMessage="1" sqref="F12:F14 F16:F39 F41:F81" xr:uid="{3FDF728D-FA9A-4A83-9775-0EFD24A0B637}">
      <formula1>"High,Medium,Low"</formula1>
    </dataValidation>
    <dataValidation type="list" allowBlank="1" showErrorMessage="1" sqref="G12:H14 G16:H27" xr:uid="{C0AA526F-EBFB-48BA-8FB3-9ABFBCD3DC33}">
      <formula1>"Passed,Failed,Untested,Pending,Accepted,NA"</formula1>
    </dataValidation>
  </dataValidations>
  <hyperlinks>
    <hyperlink ref="E12" location="'Thông tin tuyển dụng'!A1" display="Màn hình Thông tin tuyển dụng được hiển thị.Chi tiết giao diện của pop-up như hình sau: " xr:uid="{851D173A-D508-468A-B880-292AFA76035D}"/>
    <hyperlink ref="E13" location="'Nhập thông tin tuyển dụng'!A1" display="Pop-up Tạo mới &quot;THÔNG TIN TUYỂN DỤNG&quot; được hiển thị. Chi tiết giao diện của pop-up như hình sau: " xr:uid="{B16AA6D1-ED7F-4BA0-8D4C-5FFE11C778F0}"/>
    <hyperlink ref="E14" location="Image!H184" display="Tab &quot;Thông tin thêm&quot; được hiển thị. Chi tiết giao diện của pop-up như hình sau: " xr:uid="{C1C15641-8FA7-4DA8-8B83-82A6E37236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77CF-1DBD-413C-B17B-638A6300F2B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8869-C8DA-4EDD-A04E-A076DE40665D}">
  <dimension ref="A1"/>
  <sheetViews>
    <sheetView tabSelected="1" workbookViewId="0">
      <selection activeCell="Q9" sqref="Q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B762-E49F-40BF-A751-6F859667065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Management System</vt:lpstr>
      <vt:lpstr>Nhập thông tin tuyển dụng</vt:lpstr>
      <vt:lpstr>Tab "Thông tin thêm"</vt:lpstr>
      <vt:lpstr>Thông tin tuyển dụng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Thùy Trang</dc:creator>
  <cp:lastModifiedBy>Nguyễn Thị Thùy Trang</cp:lastModifiedBy>
  <dcterms:created xsi:type="dcterms:W3CDTF">2025-08-16T16:57:32Z</dcterms:created>
  <dcterms:modified xsi:type="dcterms:W3CDTF">2025-08-17T14:53:10Z</dcterms:modified>
</cp:coreProperties>
</file>