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65" windowWidth="20730" windowHeight="11760" tabRatio="993" activeTab="10"/>
  </bookViews>
  <sheets>
    <sheet name="Main" sheetId="1" r:id="rId1"/>
    <sheet name="RibbonBlock" sheetId="2" r:id="rId2"/>
    <sheet name="ProjectTab" sheetId="3" r:id="rId3"/>
    <sheet name="WellTab" sheetId="4" r:id="rId4"/>
    <sheet name="DataAnalysisTab" sheetId="5" r:id="rId5"/>
    <sheet name="DataProcessingTab" sheetId="6" r:id="rId6"/>
    <sheet name="PetrophysicsTab" sheetId="7" r:id="rId7"/>
    <sheet name="HelpTab" sheetId="8" r:id="rId8"/>
    <sheet name="ExplorerBlock" sheetId="9" r:id="rId9"/>
    <sheet name="WorkingBlock" sheetId="10" r:id="rId10"/>
    <sheet name="Dialogs" sheetId="11" r:id="rId11"/>
  </sheets>
  <calcPr calcId="144525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19" i="11" l="1"/>
  <c r="A118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7" i="11"/>
  <c r="A6" i="11"/>
  <c r="A5" i="11"/>
  <c r="A4" i="11"/>
  <c r="A3" i="11"/>
  <c r="H9" i="10"/>
  <c r="I9" i="10"/>
  <c r="B9" i="10"/>
  <c r="H8" i="10"/>
  <c r="I8" i="10"/>
  <c r="B8" i="10"/>
  <c r="H7" i="10"/>
  <c r="I7" i="10"/>
  <c r="B7" i="10"/>
  <c r="H6" i="10"/>
  <c r="I6" i="10"/>
  <c r="B6" i="10"/>
  <c r="H5" i="10"/>
  <c r="I5" i="10"/>
  <c r="B5" i="10"/>
  <c r="H4" i="10"/>
  <c r="I4" i="10"/>
  <c r="B4" i="10"/>
  <c r="H3" i="10"/>
  <c r="I3" i="10"/>
  <c r="B3" i="10"/>
  <c r="H2" i="10"/>
  <c r="I2" i="10"/>
  <c r="B2" i="10"/>
  <c r="H6" i="9"/>
  <c r="I6" i="9"/>
  <c r="B6" i="9"/>
  <c r="H5" i="9"/>
  <c r="I5" i="9"/>
  <c r="B5" i="9"/>
  <c r="H4" i="9"/>
  <c r="I4" i="9"/>
  <c r="B4" i="9"/>
  <c r="H3" i="9"/>
  <c r="I3" i="9"/>
  <c r="B3" i="9"/>
  <c r="H2" i="9"/>
  <c r="I2" i="9"/>
  <c r="B2" i="9"/>
  <c r="H5" i="8"/>
  <c r="I5" i="8"/>
  <c r="F5" i="8"/>
  <c r="B5" i="8"/>
  <c r="H4" i="8"/>
  <c r="I4" i="8"/>
  <c r="F4" i="8"/>
  <c r="B4" i="8"/>
  <c r="H3" i="8"/>
  <c r="I3" i="8"/>
  <c r="F3" i="8"/>
  <c r="B3" i="8"/>
  <c r="H2" i="8"/>
  <c r="I2" i="8"/>
  <c r="B2" i="8"/>
  <c r="H24" i="7"/>
  <c r="I24" i="7"/>
  <c r="F24" i="7"/>
  <c r="B24" i="7"/>
  <c r="H23" i="7"/>
  <c r="I23" i="7"/>
  <c r="F23" i="7"/>
  <c r="B23" i="7"/>
  <c r="H22" i="7"/>
  <c r="I22" i="7"/>
  <c r="F22" i="7"/>
  <c r="B22" i="7"/>
  <c r="H21" i="7"/>
  <c r="I21" i="7"/>
  <c r="F21" i="7"/>
  <c r="B21" i="7"/>
  <c r="H20" i="7"/>
  <c r="I20" i="7"/>
  <c r="B20" i="7"/>
  <c r="H19" i="7"/>
  <c r="I19" i="7"/>
  <c r="F19" i="7"/>
  <c r="B19" i="7"/>
  <c r="H18" i="7"/>
  <c r="I18" i="7"/>
  <c r="F18" i="7"/>
  <c r="B18" i="7"/>
  <c r="H17" i="7"/>
  <c r="I17" i="7"/>
  <c r="F17" i="7"/>
  <c r="B17" i="7"/>
  <c r="H16" i="7"/>
  <c r="I16" i="7"/>
  <c r="F16" i="7"/>
  <c r="B16" i="7"/>
  <c r="H15" i="7"/>
  <c r="I15" i="7"/>
  <c r="F15" i="7"/>
  <c r="B15" i="7"/>
  <c r="H14" i="7"/>
  <c r="I14" i="7"/>
  <c r="F14" i="7"/>
  <c r="B14" i="7"/>
  <c r="H13" i="7"/>
  <c r="I13" i="7"/>
  <c r="F13" i="7"/>
  <c r="B13" i="7"/>
  <c r="H12" i="7"/>
  <c r="I12" i="7"/>
  <c r="F12" i="7"/>
  <c r="B12" i="7"/>
  <c r="H11" i="7"/>
  <c r="I11" i="7"/>
  <c r="F11" i="7"/>
  <c r="B11" i="7"/>
  <c r="H10" i="7"/>
  <c r="I10" i="7"/>
  <c r="F10" i="7"/>
  <c r="B10" i="7"/>
  <c r="H9" i="7"/>
  <c r="I9" i="7"/>
  <c r="F9" i="7"/>
  <c r="B9" i="7"/>
  <c r="H8" i="7"/>
  <c r="I8" i="7"/>
  <c r="F8" i="7"/>
  <c r="B8" i="7"/>
  <c r="H7" i="7"/>
  <c r="I7" i="7"/>
  <c r="F7" i="7"/>
  <c r="B7" i="7"/>
  <c r="H6" i="7"/>
  <c r="I6" i="7"/>
  <c r="F6" i="7"/>
  <c r="B6" i="7"/>
  <c r="H5" i="7"/>
  <c r="I5" i="7"/>
  <c r="F5" i="7"/>
  <c r="B5" i="7"/>
  <c r="H4" i="7"/>
  <c r="I4" i="7"/>
  <c r="F4" i="7"/>
  <c r="B4" i="7"/>
  <c r="H3" i="7"/>
  <c r="I3" i="7"/>
  <c r="F3" i="7"/>
  <c r="B3" i="7"/>
  <c r="H2" i="7"/>
  <c r="I2" i="7"/>
  <c r="B2" i="7"/>
  <c r="H32" i="6"/>
  <c r="I32" i="6"/>
  <c r="F32" i="6"/>
  <c r="B32" i="6"/>
  <c r="H31" i="6"/>
  <c r="I31" i="6"/>
  <c r="F31" i="6"/>
  <c r="B31" i="6"/>
  <c r="H30" i="6"/>
  <c r="I30" i="6"/>
  <c r="F30" i="6"/>
  <c r="B30" i="6"/>
  <c r="H29" i="6"/>
  <c r="I29" i="6"/>
  <c r="F29" i="6"/>
  <c r="B29" i="6"/>
  <c r="H28" i="6"/>
  <c r="I28" i="6"/>
  <c r="B28" i="6"/>
  <c r="H27" i="6"/>
  <c r="I27" i="6"/>
  <c r="F27" i="6"/>
  <c r="B27" i="6"/>
  <c r="H26" i="6"/>
  <c r="I26" i="6"/>
  <c r="F26" i="6"/>
  <c r="B26" i="6"/>
  <c r="H25" i="6"/>
  <c r="I25" i="6"/>
  <c r="F25" i="6"/>
  <c r="B25" i="6"/>
  <c r="H24" i="6"/>
  <c r="I24" i="6"/>
  <c r="B24" i="6"/>
  <c r="H23" i="6"/>
  <c r="I23" i="6"/>
  <c r="F23" i="6"/>
  <c r="B23" i="6"/>
  <c r="H22" i="6"/>
  <c r="I22" i="6"/>
  <c r="F22" i="6"/>
  <c r="B22" i="6"/>
  <c r="H21" i="6"/>
  <c r="I21" i="6"/>
  <c r="F21" i="6"/>
  <c r="B21" i="6"/>
  <c r="H20" i="6"/>
  <c r="I20" i="6"/>
  <c r="F20" i="6"/>
  <c r="B20" i="6"/>
  <c r="H19" i="6"/>
  <c r="I19" i="6"/>
  <c r="F19" i="6"/>
  <c r="B19" i="6"/>
  <c r="H18" i="6"/>
  <c r="I18" i="6"/>
  <c r="F18" i="6"/>
  <c r="B18" i="6"/>
  <c r="H17" i="6"/>
  <c r="I17" i="6"/>
  <c r="F17" i="6"/>
  <c r="B17" i="6"/>
  <c r="H16" i="6"/>
  <c r="I16" i="6"/>
  <c r="F16" i="6"/>
  <c r="B16" i="6"/>
  <c r="H15" i="6"/>
  <c r="I15" i="6"/>
  <c r="F15" i="6"/>
  <c r="B15" i="6"/>
  <c r="H14" i="6"/>
  <c r="I14" i="6"/>
  <c r="F14" i="6"/>
  <c r="B14" i="6"/>
  <c r="H13" i="6"/>
  <c r="I13" i="6"/>
  <c r="F13" i="6"/>
  <c r="B13" i="6"/>
  <c r="H12" i="6"/>
  <c r="I12" i="6"/>
  <c r="F12" i="6"/>
  <c r="B12" i="6"/>
  <c r="H11" i="6"/>
  <c r="I11" i="6"/>
  <c r="F11" i="6"/>
  <c r="B11" i="6"/>
  <c r="H10" i="6"/>
  <c r="I10" i="6"/>
  <c r="F10" i="6"/>
  <c r="B10" i="6"/>
  <c r="H9" i="6"/>
  <c r="I9" i="6"/>
  <c r="F9" i="6"/>
  <c r="B9" i="6"/>
  <c r="H8" i="6"/>
  <c r="I8" i="6"/>
  <c r="F8" i="6"/>
  <c r="B8" i="6"/>
  <c r="H7" i="6"/>
  <c r="I7" i="6"/>
  <c r="F7" i="6"/>
  <c r="B7" i="6"/>
  <c r="H6" i="6"/>
  <c r="I6" i="6"/>
  <c r="F6" i="6"/>
  <c r="B6" i="6"/>
  <c r="H5" i="6"/>
  <c r="I5" i="6"/>
  <c r="F5" i="6"/>
  <c r="B5" i="6"/>
  <c r="H4" i="6"/>
  <c r="I4" i="6"/>
  <c r="F4" i="6"/>
  <c r="B4" i="6"/>
  <c r="H3" i="6"/>
  <c r="I3" i="6"/>
  <c r="F3" i="6"/>
  <c r="B3" i="6"/>
  <c r="H2" i="6"/>
  <c r="I2" i="6"/>
  <c r="B2" i="6"/>
  <c r="H39" i="5"/>
  <c r="I39" i="5"/>
  <c r="F39" i="5"/>
  <c r="B39" i="5"/>
  <c r="H38" i="5"/>
  <c r="I38" i="5"/>
  <c r="F38" i="5"/>
  <c r="B38" i="5"/>
  <c r="H37" i="5"/>
  <c r="I37" i="5"/>
  <c r="F37" i="5"/>
  <c r="B37" i="5"/>
  <c r="H36" i="5"/>
  <c r="I36" i="5"/>
  <c r="F36" i="5"/>
  <c r="B36" i="5"/>
  <c r="H35" i="5"/>
  <c r="I35" i="5"/>
  <c r="F35" i="5"/>
  <c r="B35" i="5"/>
  <c r="H34" i="5"/>
  <c r="I34" i="5"/>
  <c r="F34" i="5"/>
  <c r="B34" i="5"/>
  <c r="H33" i="5"/>
  <c r="I33" i="5"/>
  <c r="F33" i="5"/>
  <c r="B33" i="5"/>
  <c r="H32" i="5"/>
  <c r="I32" i="5"/>
  <c r="F32" i="5"/>
  <c r="B32" i="5"/>
  <c r="H31" i="5"/>
  <c r="I31" i="5"/>
  <c r="F31" i="5"/>
  <c r="B31" i="5"/>
  <c r="H30" i="5"/>
  <c r="I30" i="5"/>
  <c r="F30" i="5"/>
  <c r="B30" i="5"/>
  <c r="H29" i="5"/>
  <c r="I29" i="5"/>
  <c r="B29" i="5"/>
  <c r="H28" i="5"/>
  <c r="I28" i="5"/>
  <c r="F28" i="5"/>
  <c r="B28" i="5"/>
  <c r="H27" i="5"/>
  <c r="I27" i="5"/>
  <c r="F27" i="5"/>
  <c r="B27" i="5"/>
  <c r="H26" i="5"/>
  <c r="I26" i="5"/>
  <c r="F26" i="5"/>
  <c r="B26" i="5"/>
  <c r="H25" i="5"/>
  <c r="I25" i="5"/>
  <c r="F25" i="5"/>
  <c r="B25" i="5"/>
  <c r="H24" i="5"/>
  <c r="I24" i="5"/>
  <c r="F24" i="5"/>
  <c r="B24" i="5"/>
  <c r="H23" i="5"/>
  <c r="I23" i="5"/>
  <c r="F23" i="5"/>
  <c r="B23" i="5"/>
  <c r="H22" i="5"/>
  <c r="I22" i="5"/>
  <c r="F22" i="5"/>
  <c r="B22" i="5"/>
  <c r="H21" i="5"/>
  <c r="I21" i="5"/>
  <c r="F21" i="5"/>
  <c r="B21" i="5"/>
  <c r="H20" i="5"/>
  <c r="I20" i="5"/>
  <c r="F20" i="5"/>
  <c r="B20" i="5"/>
  <c r="H19" i="5"/>
  <c r="I19" i="5"/>
  <c r="F19" i="5"/>
  <c r="B19" i="5"/>
  <c r="H18" i="5"/>
  <c r="I18" i="5"/>
  <c r="F18" i="5"/>
  <c r="B18" i="5"/>
  <c r="H17" i="5"/>
  <c r="I17" i="5"/>
  <c r="F17" i="5"/>
  <c r="B17" i="5"/>
  <c r="H16" i="5"/>
  <c r="I16" i="5"/>
  <c r="F16" i="5"/>
  <c r="B16" i="5"/>
  <c r="H15" i="5"/>
  <c r="I15" i="5"/>
  <c r="F15" i="5"/>
  <c r="B15" i="5"/>
  <c r="H14" i="5"/>
  <c r="I14" i="5"/>
  <c r="F14" i="5"/>
  <c r="B14" i="5"/>
  <c r="H13" i="5"/>
  <c r="I13" i="5"/>
  <c r="B13" i="5"/>
  <c r="H12" i="5"/>
  <c r="I12" i="5"/>
  <c r="F12" i="5"/>
  <c r="B12" i="5"/>
  <c r="H11" i="5"/>
  <c r="I11" i="5"/>
  <c r="F11" i="5"/>
  <c r="B11" i="5"/>
  <c r="H10" i="5"/>
  <c r="I10" i="5"/>
  <c r="F10" i="5"/>
  <c r="B10" i="5"/>
  <c r="H9" i="5"/>
  <c r="I9" i="5"/>
  <c r="F9" i="5"/>
  <c r="B9" i="5"/>
  <c r="H8" i="5"/>
  <c r="I8" i="5"/>
  <c r="F8" i="5"/>
  <c r="B8" i="5"/>
  <c r="H7" i="5"/>
  <c r="I7" i="5"/>
  <c r="F7" i="5"/>
  <c r="B7" i="5"/>
  <c r="H6" i="5"/>
  <c r="I6" i="5"/>
  <c r="F6" i="5"/>
  <c r="B6" i="5"/>
  <c r="H5" i="5"/>
  <c r="I5" i="5"/>
  <c r="F5" i="5"/>
  <c r="B5" i="5"/>
  <c r="H4" i="5"/>
  <c r="I4" i="5"/>
  <c r="F4" i="5"/>
  <c r="B4" i="5"/>
  <c r="H3" i="5"/>
  <c r="I3" i="5"/>
  <c r="F3" i="5"/>
  <c r="B3" i="5"/>
  <c r="H2" i="5"/>
  <c r="I2" i="5"/>
  <c r="B2" i="5"/>
  <c r="H26" i="4"/>
  <c r="I26" i="4"/>
  <c r="F26" i="4"/>
  <c r="B26" i="4"/>
  <c r="H25" i="4"/>
  <c r="I25" i="4"/>
  <c r="F25" i="4"/>
  <c r="B25" i="4"/>
  <c r="H24" i="4"/>
  <c r="I24" i="4"/>
  <c r="F24" i="4"/>
  <c r="B24" i="4"/>
  <c r="H23" i="4"/>
  <c r="I23" i="4"/>
  <c r="F23" i="4"/>
  <c r="B23" i="4"/>
  <c r="H22" i="4"/>
  <c r="I22" i="4"/>
  <c r="F22" i="4"/>
  <c r="B22" i="4"/>
  <c r="H21" i="4"/>
  <c r="I21" i="4"/>
  <c r="F21" i="4"/>
  <c r="B21" i="4"/>
  <c r="H20" i="4"/>
  <c r="I20" i="4"/>
  <c r="F20" i="4"/>
  <c r="B20" i="4"/>
  <c r="H19" i="4"/>
  <c r="I19" i="4"/>
  <c r="F19" i="4"/>
  <c r="B19" i="4"/>
  <c r="H18" i="4"/>
  <c r="I18" i="4"/>
  <c r="F18" i="4"/>
  <c r="B18" i="4"/>
  <c r="H17" i="4"/>
  <c r="I17" i="4"/>
  <c r="F17" i="4"/>
  <c r="B17" i="4"/>
  <c r="H16" i="4"/>
  <c r="I16" i="4"/>
  <c r="F16" i="4"/>
  <c r="B16" i="4"/>
  <c r="H15" i="4"/>
  <c r="I15" i="4"/>
  <c r="F15" i="4"/>
  <c r="B15" i="4"/>
  <c r="H14" i="4"/>
  <c r="I14" i="4"/>
  <c r="F14" i="4"/>
  <c r="B14" i="4"/>
  <c r="H13" i="4"/>
  <c r="I13" i="4"/>
  <c r="F13" i="4"/>
  <c r="B13" i="4"/>
  <c r="H12" i="4"/>
  <c r="I12" i="4"/>
  <c r="F12" i="4"/>
  <c r="B12" i="4"/>
  <c r="H11" i="4"/>
  <c r="I11" i="4"/>
  <c r="F11" i="4"/>
  <c r="B11" i="4"/>
  <c r="H10" i="4"/>
  <c r="I10" i="4"/>
  <c r="F10" i="4"/>
  <c r="B10" i="4"/>
  <c r="H9" i="4"/>
  <c r="I9" i="4"/>
  <c r="F9" i="4"/>
  <c r="B9" i="4"/>
  <c r="H8" i="4"/>
  <c r="I8" i="4"/>
  <c r="B8" i="4"/>
  <c r="H7" i="4"/>
  <c r="I7" i="4"/>
  <c r="F7" i="4"/>
  <c r="B7" i="4"/>
  <c r="H6" i="4"/>
  <c r="I6" i="4"/>
  <c r="F6" i="4"/>
  <c r="B6" i="4"/>
  <c r="H5" i="4"/>
  <c r="I5" i="4"/>
  <c r="F5" i="4"/>
  <c r="B5" i="4"/>
  <c r="H4" i="4"/>
  <c r="I4" i="4"/>
  <c r="F4" i="4"/>
  <c r="B4" i="4"/>
  <c r="H3" i="4"/>
  <c r="I3" i="4"/>
  <c r="F3" i="4"/>
  <c r="B3" i="4"/>
  <c r="H2" i="4"/>
  <c r="I2" i="4"/>
  <c r="B2" i="4"/>
  <c r="H15" i="3"/>
  <c r="I15" i="3"/>
  <c r="F15" i="3"/>
  <c r="B15" i="3"/>
  <c r="H14" i="3"/>
  <c r="I14" i="3"/>
  <c r="F14" i="3"/>
  <c r="B14" i="3"/>
  <c r="H13" i="3"/>
  <c r="I13" i="3"/>
  <c r="F13" i="3"/>
  <c r="B13" i="3"/>
  <c r="H12" i="3"/>
  <c r="I12" i="3"/>
  <c r="F12" i="3"/>
  <c r="B12" i="3"/>
  <c r="H11" i="3"/>
  <c r="I11" i="3"/>
  <c r="F11" i="3"/>
  <c r="B11" i="3"/>
  <c r="H10" i="3"/>
  <c r="I10" i="3"/>
  <c r="B10" i="3"/>
  <c r="H9" i="3"/>
  <c r="I9" i="3"/>
  <c r="F9" i="3"/>
  <c r="B9" i="3"/>
  <c r="H8" i="3"/>
  <c r="I8" i="3"/>
  <c r="F8" i="3"/>
  <c r="B8" i="3"/>
  <c r="H7" i="3"/>
  <c r="I7" i="3"/>
  <c r="F7" i="3"/>
  <c r="B7" i="3"/>
  <c r="H6" i="3"/>
  <c r="I6" i="3"/>
  <c r="F6" i="3"/>
  <c r="B6" i="3"/>
  <c r="H5" i="3"/>
  <c r="I5" i="3"/>
  <c r="F5" i="3"/>
  <c r="B5" i="3"/>
  <c r="H4" i="3"/>
  <c r="I4" i="3"/>
  <c r="F4" i="3"/>
  <c r="B4" i="3"/>
  <c r="H3" i="3"/>
  <c r="I3" i="3"/>
  <c r="F3" i="3"/>
  <c r="B3" i="3"/>
  <c r="H2" i="3"/>
  <c r="I2" i="3"/>
  <c r="B2" i="3"/>
</calcChain>
</file>

<file path=xl/sharedStrings.xml><?xml version="1.0" encoding="utf-8"?>
<sst xmlns="http://schemas.openxmlformats.org/spreadsheetml/2006/main" count="693" uniqueCount="325">
  <si>
    <t>Code</t>
  </si>
  <si>
    <t>Component</t>
  </si>
  <si>
    <t>Dependency</t>
  </si>
  <si>
    <t>Description</t>
  </si>
  <si>
    <t>RibbonBlock</t>
  </si>
  <si>
    <t>wiBlock</t>
  </si>
  <si>
    <t>ExplorerBlock</t>
  </si>
  <si>
    <t>WorkingBlock</t>
  </si>
  <si>
    <t>StatusBar</t>
  </si>
  <si>
    <t>wiStatusbar</t>
  </si>
  <si>
    <t>1</t>
  </si>
  <si>
    <t>Ribbon</t>
  </si>
  <si>
    <t>wiTabset</t>
  </si>
  <si>
    <t>ProjectTab</t>
  </si>
  <si>
    <t>wiTab</t>
  </si>
  <si>
    <t>WellTab</t>
  </si>
  <si>
    <t>DataAnalysisTab</t>
  </si>
  <si>
    <t>DataProcessingTab</t>
  </si>
  <si>
    <t>PetrophysicsTab</t>
  </si>
  <si>
    <t>HelpTab</t>
  </si>
  <si>
    <t>label</t>
  </si>
  <si>
    <t>layout</t>
  </si>
  <si>
    <t>icon</t>
  </si>
  <si>
    <t>wiToolbar</t>
  </si>
  <si>
    <t>Databases</t>
  </si>
  <si>
    <t>wiButton</t>
  </si>
  <si>
    <t>New Project</t>
  </si>
  <si>
    <t>project_new_32x32</t>
  </si>
  <si>
    <t>Open Project</t>
  </si>
  <si>
    <t>project_open_32x32</t>
  </si>
  <si>
    <t>Close Project</t>
  </si>
  <si>
    <t>project_close_32x32</t>
  </si>
  <si>
    <t>Unit Settings</t>
  </si>
  <si>
    <t>properties_32x32</t>
  </si>
  <si>
    <t>1.5</t>
  </si>
  <si>
    <t>wiDropdown</t>
  </si>
  <si>
    <t>Save Project</t>
  </si>
  <si>
    <t>save_32x32</t>
  </si>
  <si>
    <t>1.5.1</t>
  </si>
  <si>
    <t>save_16x16</t>
  </si>
  <si>
    <t>1.5.2</t>
  </si>
  <si>
    <t>Save Project As</t>
  </si>
  <si>
    <t>save_as_16x16</t>
  </si>
  <si>
    <t>View</t>
  </si>
  <si>
    <t>Project</t>
  </si>
  <si>
    <t>project_normal_32x32</t>
  </si>
  <si>
    <t>Workflows</t>
  </si>
  <si>
    <t>workflow_32x32</t>
  </si>
  <si>
    <t>Property Grid</t>
  </si>
  <si>
    <t>property_grid_32x32</t>
  </si>
  <si>
    <t>Exit</t>
  </si>
  <si>
    <t>exit_32x32</t>
  </si>
  <si>
    <t>Wells</t>
  </si>
  <si>
    <t>Add New</t>
  </si>
  <si>
    <t>well_new_32x32</t>
  </si>
  <si>
    <t>Well Header</t>
  </si>
  <si>
    <t>well_header_edit_32x32</t>
  </si>
  <si>
    <t>Depth Conversion</t>
  </si>
  <si>
    <t>well-depth-convertion_32x32</t>
  </si>
  <si>
    <t>Curve Alias</t>
  </si>
  <si>
    <t>Family Edit</t>
  </si>
  <si>
    <t>2</t>
  </si>
  <si>
    <t>Input/Output</t>
  </si>
  <si>
    <t>Import</t>
  </si>
  <si>
    <t>file_import_32x32</t>
  </si>
  <si>
    <t>2.1.1</t>
  </si>
  <si>
    <t>Import ASCII</t>
  </si>
  <si>
    <t>ascii_import_16x16</t>
  </si>
  <si>
    <t>2.1.2</t>
  </si>
  <si>
    <t>Import Multi ASCII</t>
  </si>
  <si>
    <t>2.1.3</t>
  </si>
  <si>
    <t>Import LAS</t>
  </si>
  <si>
    <t>las_import_16x16</t>
  </si>
  <si>
    <t>2.1.4</t>
  </si>
  <si>
    <t>Import Multi LAS</t>
  </si>
  <si>
    <t>2.1.5</t>
  </si>
  <si>
    <t>Interval/Core Loader</t>
  </si>
  <si>
    <t>curve_listing_16x16</t>
  </si>
  <si>
    <t>2.1.6</t>
  </si>
  <si>
    <t>Multi-well Core Loader</t>
  </si>
  <si>
    <t>load_16x16</t>
  </si>
  <si>
    <t>2.1.7</t>
  </si>
  <si>
    <t>Import Well Header</t>
  </si>
  <si>
    <t>well_header_edit_16x16</t>
  </si>
  <si>
    <t>2.1.8</t>
  </si>
  <si>
    <t>Import Well Top</t>
  </si>
  <si>
    <t>2.2</t>
  </si>
  <si>
    <t>Export</t>
  </si>
  <si>
    <t>file_export_32x32</t>
  </si>
  <si>
    <t>2.2.1</t>
  </si>
  <si>
    <t>Export ASCII</t>
  </si>
  <si>
    <t>ascii_export_16x16</t>
  </si>
  <si>
    <t>2.2.2</t>
  </si>
  <si>
    <t>Export Multi ASCII</t>
  </si>
  <si>
    <t>2.2.3</t>
  </si>
  <si>
    <t>Export LAS</t>
  </si>
  <si>
    <t>las_export_16x16</t>
  </si>
  <si>
    <t>2.2.4</t>
  </si>
  <si>
    <t>Export Multi LAS</t>
  </si>
  <si>
    <t>2.2.5</t>
  </si>
  <si>
    <t>Export Core Data</t>
  </si>
  <si>
    <t>2.2.6</t>
  </si>
  <si>
    <t>2.2.7</t>
  </si>
  <si>
    <t>Export Well Header</t>
  </si>
  <si>
    <t>2.2.8</t>
  </si>
  <si>
    <t>Export Well Top</t>
  </si>
  <si>
    <t>Log Plot</t>
  </si>
  <si>
    <t>Blank Log plot</t>
  </si>
  <si>
    <t>logplot_blank_32x32</t>
  </si>
  <si>
    <t>Tripple Combo</t>
  </si>
  <si>
    <t>logplot_triple_combo_32x32</t>
  </si>
  <si>
    <t>Density Neutron</t>
  </si>
  <si>
    <t>logplot_predefine_RHOB_NPHI_32x32</t>
  </si>
  <si>
    <t>Resistivity Sonic</t>
  </si>
  <si>
    <t>logplot_predefine_RDT_16x16</t>
  </si>
  <si>
    <t>Log More</t>
  </si>
  <si>
    <t>logplot_more_32x32</t>
  </si>
  <si>
    <t>3 Tracks Blank</t>
  </si>
  <si>
    <t>Input Curve</t>
  </si>
  <si>
    <t>curve_input_32x32</t>
  </si>
  <si>
    <t>1.5.3</t>
  </si>
  <si>
    <t>Litho + Syn.Curve</t>
  </si>
  <si>
    <t>logplot_lythosyn_curve_32x32</t>
  </si>
  <si>
    <t>1.5.4</t>
  </si>
  <si>
    <t>Syn.Curve</t>
  </si>
  <si>
    <t>logplot_syn_curve_32x32</t>
  </si>
  <si>
    <t>1.5.5</t>
  </si>
  <si>
    <t>Result</t>
  </si>
  <si>
    <t>logplot_result_32x32</t>
  </si>
  <si>
    <t>Cross Plot</t>
  </si>
  <si>
    <t>Blank Cross Plot</t>
  </si>
  <si>
    <t>crossplot_new_32x32</t>
  </si>
  <si>
    <t>Sonic PHI_TOTAL</t>
  </si>
  <si>
    <t>crossplot_result_32x32</t>
  </si>
  <si>
    <t>Neutron Density</t>
  </si>
  <si>
    <t>crossplot_predefine_ND_32x32</t>
  </si>
  <si>
    <t>Neutron Gamma</t>
  </si>
  <si>
    <t>crossplot_predefine_NG_16x16</t>
  </si>
  <si>
    <t>Sonic Gamma</t>
  </si>
  <si>
    <t>Cross More</t>
  </si>
  <si>
    <t>crossplot_result_16x16</t>
  </si>
  <si>
    <t>2.6.1</t>
  </si>
  <si>
    <t>NeuTron Sonic</t>
  </si>
  <si>
    <t>crossplot_predefine_NS_16x16</t>
  </si>
  <si>
    <t>2.6.2</t>
  </si>
  <si>
    <t>Denity Gamma</t>
  </si>
  <si>
    <t>2.6.3</t>
  </si>
  <si>
    <t>NeuTron Rt</t>
  </si>
  <si>
    <t>crossplot_predefine_Rt_16x16</t>
  </si>
  <si>
    <t>2.6.4</t>
  </si>
  <si>
    <t>Density Sonic</t>
  </si>
  <si>
    <t>crossplot_predefine_DS_16x16</t>
  </si>
  <si>
    <t>2.6.5</t>
  </si>
  <si>
    <t>Density Rt</t>
  </si>
  <si>
    <t>crossplot_predefine_DRt_16x16</t>
  </si>
  <si>
    <t>2.6.6</t>
  </si>
  <si>
    <t>Sonic Density</t>
  </si>
  <si>
    <t>crossplot_predefine_SD_16x16</t>
  </si>
  <si>
    <t>2.6.7</t>
  </si>
  <si>
    <t>Sonic Rt</t>
  </si>
  <si>
    <t>crossplot_predefine_SRt_16x16</t>
  </si>
  <si>
    <t>2.6.8</t>
  </si>
  <si>
    <t>RtRx0</t>
  </si>
  <si>
    <t>crossplot_predefine_RtRxo_16x16</t>
  </si>
  <si>
    <t>2.6.9</t>
  </si>
  <si>
    <t>Pickett</t>
  </si>
  <si>
    <t>crossplot_blank_16x16</t>
  </si>
  <si>
    <t>Histogram</t>
  </si>
  <si>
    <t>Blank Histogram</t>
  </si>
  <si>
    <t>histogram_new_32x32</t>
  </si>
  <si>
    <t>PHI_TOTAL</t>
  </si>
  <si>
    <t>histogram_result_32x32</t>
  </si>
  <si>
    <t>Gamma Ray</t>
  </si>
  <si>
    <t>histogram_predefine_GR_32x32</t>
  </si>
  <si>
    <t>Neutron</t>
  </si>
  <si>
    <t>histogram_predefine_NPHI_16x16</t>
  </si>
  <si>
    <t>Density</t>
  </si>
  <si>
    <t>histogram_predefine_RHOB_16x16</t>
  </si>
  <si>
    <t>Histogram More</t>
  </si>
  <si>
    <t>histogram_result_16x16</t>
  </si>
  <si>
    <t>3.6.1</t>
  </si>
  <si>
    <t>Sonic</t>
  </si>
  <si>
    <t>histogram_predefine_DT_16x16</t>
  </si>
  <si>
    <t>3.6.2</t>
  </si>
  <si>
    <t>Sallow Resistivity</t>
  </si>
  <si>
    <t>histogram_predefine_LLS_16x16</t>
  </si>
  <si>
    <t>3.6.3</t>
  </si>
  <si>
    <t>Deep Resistivity</t>
  </si>
  <si>
    <t>histogram_predefine_LLD_16x16</t>
  </si>
  <si>
    <t>3.6.4</t>
  </si>
  <si>
    <t>MSFL Histogram</t>
  </si>
  <si>
    <t>histogram_predefine_MSFL_16x16</t>
  </si>
  <si>
    <t>Curve</t>
  </si>
  <si>
    <t>1.1</t>
  </si>
  <si>
    <t>Add Curve</t>
  </si>
  <si>
    <t>curve_new_32x32</t>
  </si>
  <si>
    <t>1.2</t>
  </si>
  <si>
    <t>Edit Text Curve</t>
  </si>
  <si>
    <t>1.3</t>
  </si>
  <si>
    <t>Edit Curve</t>
  </si>
  <si>
    <t>curve_edit_32x32</t>
  </si>
  <si>
    <t>1.3.1</t>
  </si>
  <si>
    <t>Curve Listing/Edit</t>
  </si>
  <si>
    <t>curve_listing_32x32</t>
  </si>
  <si>
    <t>1.3.2</t>
  </si>
  <si>
    <t>Interactive Curve Edit</t>
  </si>
  <si>
    <t>curve_interactive_edit_32x32</t>
  </si>
  <si>
    <t>1.3.3</t>
  </si>
  <si>
    <t>Interactive Baseline Shift</t>
  </si>
  <si>
    <t>curve_interactive_baseline_edit_32x32</t>
  </si>
  <si>
    <t>1.4</t>
  </si>
  <si>
    <t>Split Curve</t>
  </si>
  <si>
    <t>curve_splice_32x32</t>
  </si>
  <si>
    <t>1.4.1</t>
  </si>
  <si>
    <t>Split Curves</t>
  </si>
  <si>
    <t>1.4.2</t>
  </si>
  <si>
    <t>Interactive Curve Split</t>
  </si>
  <si>
    <t>curve_splice_interactive_32x32</t>
  </si>
  <si>
    <t>Merge Curves</t>
  </si>
  <si>
    <t>caculation_multilinerregression_32x32</t>
  </si>
  <si>
    <t>1.6</t>
  </si>
  <si>
    <t>Curves Header</t>
  </si>
  <si>
    <t>curve_header_edit_16x16</t>
  </si>
  <si>
    <t>1.7</t>
  </si>
  <si>
    <t>Fill Data Gaps</t>
  </si>
  <si>
    <t>curve_fill_data_gaps_16x16</t>
  </si>
  <si>
    <t>1.8</t>
  </si>
  <si>
    <t>Curve Filter</t>
  </si>
  <si>
    <t>curve_filter_16x16</t>
  </si>
  <si>
    <t>1.9</t>
  </si>
  <si>
    <t>Curve Convolution</t>
  </si>
  <si>
    <t>1.10</t>
  </si>
  <si>
    <t>Curve Deconvolution</t>
  </si>
  <si>
    <t>1.11</t>
  </si>
  <si>
    <t>Curve Derivative</t>
  </si>
  <si>
    <t>curve_edit_16x16</t>
  </si>
  <si>
    <t>1.12</t>
  </si>
  <si>
    <t>Curve Rescale</t>
  </si>
  <si>
    <t>curve_rescale_16x16</t>
  </si>
  <si>
    <t>1.13</t>
  </si>
  <si>
    <t>Curve Comrarison</t>
  </si>
  <si>
    <t>curve_compare_16x16</t>
  </si>
  <si>
    <t>1.14</t>
  </si>
  <si>
    <t>Curve Average</t>
  </si>
  <si>
    <t>curve_average_16x16</t>
  </si>
  <si>
    <t>1.15</t>
  </si>
  <si>
    <t>Formation Resistivity</t>
  </si>
  <si>
    <t>1.16</t>
  </si>
  <si>
    <t>Badhole/Coal/Salt</t>
  </si>
  <si>
    <t>User Formula</t>
  </si>
  <si>
    <t>2.1</t>
  </si>
  <si>
    <t>user_formula_32x32</t>
  </si>
  <si>
    <t>User Program</t>
  </si>
  <si>
    <t>user_formula_multiline_32x32</t>
  </si>
  <si>
    <t>2.3</t>
  </si>
  <si>
    <t>Python Program</t>
  </si>
  <si>
    <t>3</t>
  </si>
  <si>
    <t>Calculation</t>
  </si>
  <si>
    <t>3.1</t>
  </si>
  <si>
    <t>TVD Conversion</t>
  </si>
  <si>
    <t>true_vertical_depth_32x32</t>
  </si>
  <si>
    <t>3.2</t>
  </si>
  <si>
    <t>PCA Analysis</t>
  </si>
  <si>
    <t>3.3</t>
  </si>
  <si>
    <t>Multi-Linear Regression</t>
  </si>
  <si>
    <t>3.4</t>
  </si>
  <si>
    <t>Neural Network</t>
  </si>
  <si>
    <t>Neural_Network_Train_32x32</t>
  </si>
  <si>
    <t>Basement/Tight Sandstone</t>
  </si>
  <si>
    <t>Edit Zones</t>
  </si>
  <si>
    <t>mineral_zone_edit_32x32</t>
  </si>
  <si>
    <t>Input Curves</t>
  </si>
  <si>
    <t>Input Fuid</t>
  </si>
  <si>
    <t>fluid_input_32x32</t>
  </si>
  <si>
    <t>Build Mineral Parameters</t>
  </si>
  <si>
    <t>mineral_zone_parameter_build_32x32</t>
  </si>
  <si>
    <t>Input Mineral Zones</t>
  </si>
  <si>
    <t>Multi-Mineral Solver</t>
  </si>
  <si>
    <t>Clay Minerals Volume</t>
  </si>
  <si>
    <t>Vclay_32x32</t>
  </si>
  <si>
    <t>Fracture-Vug Porosity</t>
  </si>
  <si>
    <t>secondary_porosity_32x32</t>
  </si>
  <si>
    <t>Open Porosity</t>
  </si>
  <si>
    <t>calculate_open_porosity_32x32</t>
  </si>
  <si>
    <t>SecondaryPorosity</t>
  </si>
  <si>
    <t>Fracture Porosity</t>
  </si>
  <si>
    <t>fracture_porosity_permeability_32x32</t>
  </si>
  <si>
    <t>Filtering Fracture</t>
  </si>
  <si>
    <t>phi2fil_phio_32x32</t>
  </si>
  <si>
    <t>Micro &amp; Macro Porosity</t>
  </si>
  <si>
    <t>mineral_volume_32x32</t>
  </si>
  <si>
    <t>Water Saturation</t>
  </si>
  <si>
    <t>water_saturation_32x32</t>
  </si>
  <si>
    <t>Permeability</t>
  </si>
  <si>
    <t>calculate_permeability_32x32</t>
  </si>
  <si>
    <t>Cutoff and Summation</t>
  </si>
  <si>
    <t>summation_32x32</t>
  </si>
  <si>
    <t>1.17</t>
  </si>
  <si>
    <t>Filtering</t>
  </si>
  <si>
    <t>curve_filter_32x32</t>
  </si>
  <si>
    <t>Clastic</t>
  </si>
  <si>
    <t>Basic Analysis</t>
  </si>
  <si>
    <t>sand_32x32</t>
  </si>
  <si>
    <t>Clay Volume</t>
  </si>
  <si>
    <t>Porosity &amp; Water Saturation</t>
  </si>
  <si>
    <t>water_saturation_16x16</t>
  </si>
  <si>
    <t>summation_16x16</t>
  </si>
  <si>
    <t>Help</t>
  </si>
  <si>
    <t>help_32x32</t>
  </si>
  <si>
    <t>About</t>
  </si>
  <si>
    <t>info_frp_32x32</t>
  </si>
  <si>
    <t>Unlock</t>
  </si>
  <si>
    <t>wiTreeview</t>
  </si>
  <si>
    <t>wiTabs</t>
  </si>
  <si>
    <t>Properties</t>
  </si>
  <si>
    <t>wiList</t>
  </si>
  <si>
    <t>Property</t>
  </si>
  <si>
    <t>Working</t>
  </si>
  <si>
    <t>wiSlidingbar</t>
  </si>
  <si>
    <t>InterpretationModel</t>
  </si>
  <si>
    <t>Outputs</t>
  </si>
  <si>
    <t>Name</t>
  </si>
  <si>
    <t>Done?</t>
  </si>
  <si>
    <t>DataProcessing</t>
  </si>
  <si>
    <t>confirm dialog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</si>
</sst>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ED7D31"/>
        <bgColor rgb="FFFF808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8">
    <xf numFmtId="0" fontId="0" fillId="0" borderId="0" xfId="0"/>
    <xf numFmtId="0" fontId="0" fillId="0" borderId="0" xfId="0"/>
    <xf numFmtId="0" fontId="1" fillId="0" borderId="0" xfId="1" applyFont="1" applyBorder="1" applyAlignment="1" applyProtection="1"/>
    <xf numFmtId="0" fontId="0" fillId="2" borderId="0" xfId="0" applyFont="1" applyFill="1"/>
    <xf numFmtId="0" fontId="0" fillId="0" borderId="0" xfId="0" applyAlignment="1">
      <alignment horizontal="left" indent="2"/>
    </xf>
    <xf numFmtId="0" fontId="1" fillId="0" borderId="0" xfId="1" applyFont="1" applyBorder="1" applyAlignment="1" applyProtection="1">
      <alignment horizontal="left" indent="2"/>
    </xf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Alignment="1">
      <alignment horizontal="left" indent="2"/>
    </xf>
    <xf numFmtId="49" fontId="0" fillId="3" borderId="0" xfId="0" applyNumberFormat="1" applyFont="1" applyFill="1" applyAlignment="1">
      <alignment horizontal="left" indent="2"/>
    </xf>
    <xf numFmtId="0" fontId="0" fillId="3" borderId="0" xfId="0" applyFill="1" applyAlignment="1">
      <alignment horizontal="left" indent="2"/>
    </xf>
    <xf numFmtId="0" fontId="0" fillId="3" borderId="0" xfId="0" applyFont="1" applyFill="1"/>
    <xf numFmtId="49" fontId="0" fillId="0" borderId="0" xfId="0" applyNumberFormat="1" applyFont="1" applyAlignment="1">
      <alignment horizontal="left" indent="4"/>
    </xf>
    <xf numFmtId="0" fontId="0" fillId="0" borderId="0" xfId="0" applyAlignment="1">
      <alignment horizontal="left" indent="4"/>
    </xf>
    <xf numFmtId="0" fontId="0" fillId="0" borderId="0" xfId="0" applyFont="1"/>
    <xf numFmtId="0" fontId="0" fillId="0" borderId="0" xfId="0" applyFont="1" applyAlignment="1">
      <alignment horizontal="left" indent="4"/>
    </xf>
    <xf numFmtId="49" fontId="0" fillId="2" borderId="0" xfId="0" applyNumberFormat="1" applyFont="1" applyFill="1" applyAlignment="1">
      <alignment horizontal="left" indent="2"/>
    </xf>
    <xf numFmtId="0" fontId="0" fillId="2" borderId="0" xfId="0" applyFill="1" applyAlignment="1">
      <alignment horizontal="left" indent="2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6" sqref="C6"/>
    </sheetView>
  </sheetViews>
  <sheetFormatPr defaultColWidth="8.85546875" defaultRowHeight="15" x14ac:dyDescent="0.25"/>
  <cols>
    <col min="1" max="1" width="8.85546875" style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1</v>
      </c>
      <c r="B2" s="2" t="s">
        <v>4</v>
      </c>
      <c r="C2" t="s">
        <v>5</v>
      </c>
    </row>
    <row r="3" spans="1:4" x14ac:dyDescent="0.25">
      <c r="A3" s="1">
        <v>2</v>
      </c>
      <c r="B3" s="2" t="s">
        <v>6</v>
      </c>
      <c r="C3" t="s">
        <v>5</v>
      </c>
    </row>
    <row r="4" spans="1:4" x14ac:dyDescent="0.25">
      <c r="A4" s="1">
        <v>3</v>
      </c>
      <c r="B4" s="2" t="s">
        <v>7</v>
      </c>
      <c r="C4" t="s">
        <v>5</v>
      </c>
    </row>
    <row r="5" spans="1:4" x14ac:dyDescent="0.25">
      <c r="A5" s="1">
        <v>4</v>
      </c>
      <c r="B5" t="s">
        <v>8</v>
      </c>
      <c r="C5" t="s">
        <v>9</v>
      </c>
    </row>
  </sheetData>
  <hyperlinks>
    <hyperlink ref="B2" location="RibbonBlock!A1" display="RibbonBlock"/>
    <hyperlink ref="B3" location="ExplorerBlock!A1" display="ExplorerBlock"/>
    <hyperlink ref="B4" location="WorkingBlock!A1" display="WorkingBlock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85" zoomScaleNormal="85" zoomScalePageLayoutView="85" workbookViewId="0">
      <selection activeCell="C18" sqref="C18"/>
    </sheetView>
  </sheetViews>
  <sheetFormatPr defaultColWidth="8.85546875" defaultRowHeight="15" x14ac:dyDescent="0.25"/>
  <cols>
    <col min="1" max="1" width="8.85546875" style="6"/>
  </cols>
  <sheetData>
    <row r="1" spans="1:9" x14ac:dyDescent="0.25">
      <c r="A1" s="6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3</v>
      </c>
    </row>
    <row r="2" spans="1:9" x14ac:dyDescent="0.25">
      <c r="A2" s="7" t="s">
        <v>10</v>
      </c>
      <c r="B2" s="3" t="str">
        <f t="shared" ref="B2:B9" si="0">SUBSTITUTE(CONCATENATE(D2,H2)," ","")</f>
        <v>WorkingTabs</v>
      </c>
      <c r="C2" s="3" t="s">
        <v>313</v>
      </c>
      <c r="D2" s="3" t="s">
        <v>317</v>
      </c>
      <c r="H2" t="str">
        <f t="shared" ref="H2:H9" si="1">REPLACE(C2,1,2,"")</f>
        <v>Tabs</v>
      </c>
      <c r="I2">
        <f t="shared" ref="I2:I9" si="2">LEN(H2)</f>
        <v>4</v>
      </c>
    </row>
    <row r="3" spans="1:9" x14ac:dyDescent="0.25">
      <c r="A3" s="8">
        <v>1.1000000000000001</v>
      </c>
      <c r="B3" s="4" t="str">
        <f t="shared" si="0"/>
        <v>WorkingToolbar</v>
      </c>
      <c r="C3" t="s">
        <v>23</v>
      </c>
      <c r="D3" t="s">
        <v>317</v>
      </c>
      <c r="H3" t="str">
        <f t="shared" si="1"/>
        <v>Toolbar</v>
      </c>
      <c r="I3">
        <f t="shared" si="2"/>
        <v>7</v>
      </c>
    </row>
    <row r="4" spans="1:9" x14ac:dyDescent="0.25">
      <c r="A4" s="8">
        <v>1.2</v>
      </c>
      <c r="B4" s="4" t="str">
        <f t="shared" si="0"/>
        <v>WorkingSlidingbar</v>
      </c>
      <c r="C4" t="s">
        <v>318</v>
      </c>
      <c r="D4" t="s">
        <v>317</v>
      </c>
      <c r="H4" t="str">
        <f t="shared" si="1"/>
        <v>Slidingbar</v>
      </c>
      <c r="I4">
        <f t="shared" si="2"/>
        <v>10</v>
      </c>
    </row>
    <row r="5" spans="1:9" x14ac:dyDescent="0.25">
      <c r="A5" s="7">
        <v>2</v>
      </c>
      <c r="B5" s="3" t="str">
        <f t="shared" si="0"/>
        <v>WorkflowsTabs</v>
      </c>
      <c r="C5" s="3" t="s">
        <v>313</v>
      </c>
      <c r="D5" s="3" t="s">
        <v>46</v>
      </c>
      <c r="H5" t="str">
        <f t="shared" si="1"/>
        <v>Tabs</v>
      </c>
      <c r="I5">
        <f t="shared" si="2"/>
        <v>4</v>
      </c>
    </row>
    <row r="6" spans="1:9" x14ac:dyDescent="0.25">
      <c r="A6" s="9">
        <v>2.1</v>
      </c>
      <c r="B6" s="10" t="str">
        <f t="shared" si="0"/>
        <v>InterpretationModelDropdown</v>
      </c>
      <c r="C6" s="11" t="s">
        <v>35</v>
      </c>
      <c r="D6" s="11" t="s">
        <v>319</v>
      </c>
      <c r="E6" s="11"/>
      <c r="F6" s="11"/>
      <c r="G6" s="11"/>
      <c r="H6" t="str">
        <f t="shared" si="1"/>
        <v>Dropdown</v>
      </c>
      <c r="I6">
        <f t="shared" si="2"/>
        <v>8</v>
      </c>
    </row>
    <row r="7" spans="1:9" x14ac:dyDescent="0.25">
      <c r="A7" s="8">
        <v>2.2000000000000002</v>
      </c>
      <c r="B7" s="4" t="str">
        <f t="shared" si="0"/>
        <v>WorkflowsList</v>
      </c>
      <c r="C7" t="s">
        <v>315</v>
      </c>
      <c r="D7" s="14" t="s">
        <v>46</v>
      </c>
      <c r="H7" t="str">
        <f t="shared" si="1"/>
        <v>List</v>
      </c>
      <c r="I7">
        <f t="shared" si="2"/>
        <v>4</v>
      </c>
    </row>
    <row r="8" spans="1:9" x14ac:dyDescent="0.25">
      <c r="A8" s="8">
        <v>2.2999999999999998</v>
      </c>
      <c r="B8" s="4" t="str">
        <f t="shared" si="0"/>
        <v>WorkflowsToolbar</v>
      </c>
      <c r="C8" t="s">
        <v>23</v>
      </c>
      <c r="D8" s="14" t="s">
        <v>46</v>
      </c>
      <c r="H8" t="str">
        <f t="shared" si="1"/>
        <v>Toolbar</v>
      </c>
      <c r="I8">
        <f t="shared" si="2"/>
        <v>7</v>
      </c>
    </row>
    <row r="9" spans="1:9" x14ac:dyDescent="0.25">
      <c r="A9" s="7">
        <v>3</v>
      </c>
      <c r="B9" s="3" t="str">
        <f t="shared" si="0"/>
        <v>OutputsBlock</v>
      </c>
      <c r="C9" s="3" t="s">
        <v>5</v>
      </c>
      <c r="D9" s="3" t="s">
        <v>320</v>
      </c>
      <c r="H9" t="str">
        <f t="shared" si="1"/>
        <v>Block</v>
      </c>
      <c r="I9">
        <f t="shared" si="2"/>
        <v>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tabSelected="1" workbookViewId="0">
      <selection activeCell="D6" sqref="D6"/>
    </sheetView>
  </sheetViews>
  <sheetFormatPr defaultColWidth="8.85546875" defaultRowHeight="15" x14ac:dyDescent="0.25"/>
  <cols>
    <col min="1" max="1" width="30.5703125" bestFit="1" customWidth="1"/>
    <col min="2" max="2" width="26.140625" bestFit="1" customWidth="1"/>
    <col min="3" max="3" width="10" style="1"/>
  </cols>
  <sheetData>
    <row r="1" spans="1:4" x14ac:dyDescent="0.25">
      <c r="A1" t="s">
        <v>321</v>
      </c>
      <c r="B1" t="s">
        <v>20</v>
      </c>
      <c r="C1" s="1" t="s">
        <v>322</v>
      </c>
    </row>
    <row r="2" spans="1:4" x14ac:dyDescent="0.25">
      <c r="A2" s="3" t="s">
        <v>13</v>
      </c>
      <c r="B2" s="3"/>
      <c r="C2" s="3"/>
    </row>
    <row r="3" spans="1:4" x14ac:dyDescent="0.25">
      <c r="A3" t="str">
        <f>SUBSTITUTE(CONCATENATE(B3,"Modal")," ","")</f>
        <v>NewProjectModal</v>
      </c>
      <c r="B3" t="s">
        <v>26</v>
      </c>
      <c r="C3" s="1">
        <v>2</v>
      </c>
    </row>
    <row r="4" spans="1:4" x14ac:dyDescent="0.25">
      <c r="A4" t="str">
        <f>SUBSTITUTE(CONCATENATE(B4,"Modal")," ","")</f>
        <v>OpenProjectModal</v>
      </c>
      <c r="B4" t="s">
        <v>28</v>
      </c>
      <c r="C4" s="1">
        <v>2</v>
      </c>
    </row>
    <row r="5" spans="1:4" x14ac:dyDescent="0.25">
      <c r="A5" t="str">
        <f>SUBSTITUTE(CONCATENATE(B5,"Modal")," ","")</f>
        <v>CloseProjectModal</v>
      </c>
      <c r="B5" t="s">
        <v>30</v>
      </c>
      <c r="C5" s="1">
        <v>4</v>
      </c>
      <c r="D5" t="s">
        <v>324</v>
      </c>
    </row>
    <row r="6" spans="1:4" x14ac:dyDescent="0.25">
      <c r="A6" t="str">
        <f>SUBSTITUTE(CONCATENATE(B6,"Modal")," ","")</f>
        <v>UnitSettingsModal</v>
      </c>
      <c r="B6" t="s">
        <v>32</v>
      </c>
      <c r="C6" s="1">
        <v>4</v>
      </c>
    </row>
    <row r="7" spans="1:4" x14ac:dyDescent="0.25">
      <c r="A7" t="str">
        <f>SUBSTITUTE(CONCATENATE(B7,"Modal")," ","")</f>
        <v>ExitModal</v>
      </c>
      <c r="B7" t="s">
        <v>50</v>
      </c>
      <c r="C7" s="1">
        <v>3</v>
      </c>
      <c r="D7" t="s">
        <v>324</v>
      </c>
    </row>
    <row r="8" spans="1:4" x14ac:dyDescent="0.25">
      <c r="A8" s="3" t="s">
        <v>15</v>
      </c>
      <c r="B8" s="3"/>
      <c r="C8" s="3"/>
    </row>
    <row r="9" spans="1:4" x14ac:dyDescent="0.25">
      <c r="A9" t="str">
        <f t="shared" ref="A9:A30" si="0">SUBSTITUTE(CONCATENATE(B9,"Modal")," ","")</f>
        <v>AddNewModal</v>
      </c>
      <c r="B9" t="s">
        <v>53</v>
      </c>
    </row>
    <row r="10" spans="1:4" x14ac:dyDescent="0.25">
      <c r="A10" t="str">
        <f t="shared" si="0"/>
        <v>WellHeaderModal</v>
      </c>
      <c r="B10" t="s">
        <v>55</v>
      </c>
    </row>
    <row r="11" spans="1:4" x14ac:dyDescent="0.25">
      <c r="A11" t="str">
        <f t="shared" si="0"/>
        <v>DepthConversionModal</v>
      </c>
      <c r="B11" t="s">
        <v>57</v>
      </c>
    </row>
    <row r="12" spans="1:4" x14ac:dyDescent="0.25">
      <c r="A12" t="str">
        <f t="shared" si="0"/>
        <v>CurveAliasModal</v>
      </c>
      <c r="B12" t="s">
        <v>59</v>
      </c>
    </row>
    <row r="13" spans="1:4" x14ac:dyDescent="0.25">
      <c r="A13" t="str">
        <f t="shared" si="0"/>
        <v>FamilyEditModal</v>
      </c>
      <c r="B13" t="s">
        <v>60</v>
      </c>
    </row>
    <row r="14" spans="1:4" x14ac:dyDescent="0.25">
      <c r="A14" t="str">
        <f t="shared" si="0"/>
        <v>Input/OutputModal</v>
      </c>
      <c r="B14" t="s">
        <v>62</v>
      </c>
    </row>
    <row r="15" spans="1:4" x14ac:dyDescent="0.25">
      <c r="A15" t="str">
        <f t="shared" si="0"/>
        <v>ImportASCIIModal</v>
      </c>
      <c r="B15" t="s">
        <v>66</v>
      </c>
    </row>
    <row r="16" spans="1:4" x14ac:dyDescent="0.25">
      <c r="A16" t="str">
        <f t="shared" si="0"/>
        <v>ImportMultiASCIIModal</v>
      </c>
      <c r="B16" t="s">
        <v>69</v>
      </c>
    </row>
    <row r="17" spans="1:3" x14ac:dyDescent="0.25">
      <c r="A17" t="str">
        <f t="shared" si="0"/>
        <v>ImportLASModal</v>
      </c>
      <c r="B17" t="s">
        <v>71</v>
      </c>
    </row>
    <row r="18" spans="1:3" x14ac:dyDescent="0.25">
      <c r="A18" t="str">
        <f t="shared" si="0"/>
        <v>ImportMultiLASModal</v>
      </c>
      <c r="B18" t="s">
        <v>74</v>
      </c>
    </row>
    <row r="19" spans="1:3" x14ac:dyDescent="0.25">
      <c r="A19" t="str">
        <f t="shared" si="0"/>
        <v>Interval/CoreLoaderModal</v>
      </c>
      <c r="B19" t="s">
        <v>76</v>
      </c>
    </row>
    <row r="20" spans="1:3" x14ac:dyDescent="0.25">
      <c r="A20" t="str">
        <f t="shared" si="0"/>
        <v>Multi-wellCoreLoaderModal</v>
      </c>
      <c r="B20" t="s">
        <v>79</v>
      </c>
    </row>
    <row r="21" spans="1:3" x14ac:dyDescent="0.25">
      <c r="A21" t="str">
        <f t="shared" si="0"/>
        <v>ImportWellHeaderModal</v>
      </c>
      <c r="B21" t="s">
        <v>82</v>
      </c>
    </row>
    <row r="22" spans="1:3" x14ac:dyDescent="0.25">
      <c r="A22" t="str">
        <f t="shared" si="0"/>
        <v>ImportWellTopModal</v>
      </c>
      <c r="B22" t="s">
        <v>85</v>
      </c>
    </row>
    <row r="23" spans="1:3" x14ac:dyDescent="0.25">
      <c r="A23" t="str">
        <f t="shared" si="0"/>
        <v>ExportASCIIModal</v>
      </c>
      <c r="B23" t="s">
        <v>90</v>
      </c>
    </row>
    <row r="24" spans="1:3" x14ac:dyDescent="0.25">
      <c r="A24" t="str">
        <f t="shared" si="0"/>
        <v>ExportMultiASCIIModal</v>
      </c>
      <c r="B24" t="s">
        <v>93</v>
      </c>
    </row>
    <row r="25" spans="1:3" x14ac:dyDescent="0.25">
      <c r="A25" t="str">
        <f t="shared" si="0"/>
        <v>ExportLASModal</v>
      </c>
      <c r="B25" t="s">
        <v>95</v>
      </c>
    </row>
    <row r="26" spans="1:3" x14ac:dyDescent="0.25">
      <c r="A26" t="str">
        <f t="shared" si="0"/>
        <v>ExportMultiLASModal</v>
      </c>
      <c r="B26" t="s">
        <v>98</v>
      </c>
    </row>
    <row r="27" spans="1:3" x14ac:dyDescent="0.25">
      <c r="A27" t="str">
        <f t="shared" si="0"/>
        <v>ExportCoreDataModal</v>
      </c>
      <c r="B27" t="s">
        <v>100</v>
      </c>
    </row>
    <row r="28" spans="1:3" x14ac:dyDescent="0.25">
      <c r="A28" t="str">
        <f t="shared" si="0"/>
        <v>Multi-wellCoreLoaderModal</v>
      </c>
      <c r="B28" t="s">
        <v>79</v>
      </c>
    </row>
    <row r="29" spans="1:3" x14ac:dyDescent="0.25">
      <c r="A29" t="str">
        <f t="shared" si="0"/>
        <v>ExportWellHeaderModal</v>
      </c>
      <c r="B29" t="s">
        <v>103</v>
      </c>
    </row>
    <row r="30" spans="1:3" x14ac:dyDescent="0.25">
      <c r="A30" t="str">
        <f t="shared" si="0"/>
        <v>ExportWellTopModal</v>
      </c>
      <c r="B30" t="s">
        <v>105</v>
      </c>
    </row>
    <row r="31" spans="1:3" x14ac:dyDescent="0.25">
      <c r="A31" s="3" t="s">
        <v>16</v>
      </c>
      <c r="B31" s="3"/>
      <c r="C31" s="3"/>
    </row>
    <row r="32" spans="1:3" x14ac:dyDescent="0.25">
      <c r="A32" t="str">
        <f t="shared" ref="A32:A65" si="1">SUBSTITUTE(CONCATENATE(B32,"Modal")," ","")</f>
        <v>BlankLogplotModal</v>
      </c>
      <c r="B32" t="s">
        <v>107</v>
      </c>
    </row>
    <row r="33" spans="1:2" x14ac:dyDescent="0.25">
      <c r="A33" t="str">
        <f t="shared" si="1"/>
        <v>TrippleComboModal</v>
      </c>
      <c r="B33" t="s">
        <v>109</v>
      </c>
    </row>
    <row r="34" spans="1:2" x14ac:dyDescent="0.25">
      <c r="A34" t="str">
        <f t="shared" si="1"/>
        <v>DensityNeutronModal</v>
      </c>
      <c r="B34" t="s">
        <v>111</v>
      </c>
    </row>
    <row r="35" spans="1:2" x14ac:dyDescent="0.25">
      <c r="A35" t="str">
        <f t="shared" si="1"/>
        <v>ResistivitySonicModal</v>
      </c>
      <c r="B35" t="s">
        <v>113</v>
      </c>
    </row>
    <row r="36" spans="1:2" x14ac:dyDescent="0.25">
      <c r="A36" t="str">
        <f t="shared" si="1"/>
        <v>3TracksBlankModal</v>
      </c>
      <c r="B36" t="s">
        <v>117</v>
      </c>
    </row>
    <row r="37" spans="1:2" x14ac:dyDescent="0.25">
      <c r="A37" t="str">
        <f t="shared" si="1"/>
        <v>InputCurveModal</v>
      </c>
      <c r="B37" t="s">
        <v>118</v>
      </c>
    </row>
    <row r="38" spans="1:2" x14ac:dyDescent="0.25">
      <c r="A38" t="str">
        <f t="shared" si="1"/>
        <v>Litho+Syn.CurveModal</v>
      </c>
      <c r="B38" t="s">
        <v>121</v>
      </c>
    </row>
    <row r="39" spans="1:2" x14ac:dyDescent="0.25">
      <c r="A39" t="str">
        <f t="shared" si="1"/>
        <v>Syn.CurveModal</v>
      </c>
      <c r="B39" t="s">
        <v>124</v>
      </c>
    </row>
    <row r="40" spans="1:2" x14ac:dyDescent="0.25">
      <c r="A40" t="str">
        <f t="shared" si="1"/>
        <v>CrossPlotModal</v>
      </c>
      <c r="B40" t="s">
        <v>129</v>
      </c>
    </row>
    <row r="41" spans="1:2" x14ac:dyDescent="0.25">
      <c r="A41" t="str">
        <f t="shared" si="1"/>
        <v>BlankCrossPlotModal</v>
      </c>
      <c r="B41" t="s">
        <v>130</v>
      </c>
    </row>
    <row r="42" spans="1:2" x14ac:dyDescent="0.25">
      <c r="A42" t="str">
        <f t="shared" si="1"/>
        <v>SonicPHI_TOTALModal</v>
      </c>
      <c r="B42" t="s">
        <v>132</v>
      </c>
    </row>
    <row r="43" spans="1:2" x14ac:dyDescent="0.25">
      <c r="A43" t="str">
        <f t="shared" si="1"/>
        <v>NeutronDensityModal</v>
      </c>
      <c r="B43" t="s">
        <v>134</v>
      </c>
    </row>
    <row r="44" spans="1:2" x14ac:dyDescent="0.25">
      <c r="A44" t="str">
        <f t="shared" si="1"/>
        <v>NeutronGammaModal</v>
      </c>
      <c r="B44" t="s">
        <v>136</v>
      </c>
    </row>
    <row r="45" spans="1:2" x14ac:dyDescent="0.25">
      <c r="A45" t="str">
        <f t="shared" si="1"/>
        <v>SonicGammaModal</v>
      </c>
      <c r="B45" t="s">
        <v>138</v>
      </c>
    </row>
    <row r="46" spans="1:2" x14ac:dyDescent="0.25">
      <c r="A46" t="str">
        <f t="shared" si="1"/>
        <v>NeuTronSonicModal</v>
      </c>
      <c r="B46" t="s">
        <v>142</v>
      </c>
    </row>
    <row r="47" spans="1:2" x14ac:dyDescent="0.25">
      <c r="A47" t="str">
        <f t="shared" si="1"/>
        <v>DenityGammaModal</v>
      </c>
      <c r="B47" t="s">
        <v>145</v>
      </c>
    </row>
    <row r="48" spans="1:2" x14ac:dyDescent="0.25">
      <c r="A48" t="str">
        <f t="shared" si="1"/>
        <v>NeuTronRtModal</v>
      </c>
      <c r="B48" t="s">
        <v>147</v>
      </c>
    </row>
    <row r="49" spans="1:2" x14ac:dyDescent="0.25">
      <c r="A49" t="str">
        <f t="shared" si="1"/>
        <v>DensitySonicModal</v>
      </c>
      <c r="B49" t="s">
        <v>150</v>
      </c>
    </row>
    <row r="50" spans="1:2" x14ac:dyDescent="0.25">
      <c r="A50" t="str">
        <f t="shared" si="1"/>
        <v>DensityRtModal</v>
      </c>
      <c r="B50" t="s">
        <v>153</v>
      </c>
    </row>
    <row r="51" spans="1:2" x14ac:dyDescent="0.25">
      <c r="A51" t="str">
        <f t="shared" si="1"/>
        <v>SonicDensityModal</v>
      </c>
      <c r="B51" t="s">
        <v>156</v>
      </c>
    </row>
    <row r="52" spans="1:2" x14ac:dyDescent="0.25">
      <c r="A52" t="str">
        <f t="shared" si="1"/>
        <v>SonicRtModal</v>
      </c>
      <c r="B52" t="s">
        <v>159</v>
      </c>
    </row>
    <row r="53" spans="1:2" x14ac:dyDescent="0.25">
      <c r="A53" t="str">
        <f t="shared" si="1"/>
        <v>RtRx0Modal</v>
      </c>
      <c r="B53" t="s">
        <v>162</v>
      </c>
    </row>
    <row r="54" spans="1:2" x14ac:dyDescent="0.25">
      <c r="A54" t="str">
        <f t="shared" si="1"/>
        <v>PickettModal</v>
      </c>
      <c r="B54" t="s">
        <v>165</v>
      </c>
    </row>
    <row r="55" spans="1:2" x14ac:dyDescent="0.25">
      <c r="A55" t="str">
        <f t="shared" si="1"/>
        <v>HistogramModal</v>
      </c>
      <c r="B55" t="s">
        <v>167</v>
      </c>
    </row>
    <row r="56" spans="1:2" x14ac:dyDescent="0.25">
      <c r="A56" t="str">
        <f t="shared" si="1"/>
        <v>BlankHistogramModal</v>
      </c>
      <c r="B56" t="s">
        <v>168</v>
      </c>
    </row>
    <row r="57" spans="1:2" x14ac:dyDescent="0.25">
      <c r="A57" t="str">
        <f t="shared" si="1"/>
        <v>PHI_TOTALModal</v>
      </c>
      <c r="B57" t="s">
        <v>170</v>
      </c>
    </row>
    <row r="58" spans="1:2" x14ac:dyDescent="0.25">
      <c r="A58" t="str">
        <f t="shared" si="1"/>
        <v>GammaRayModal</v>
      </c>
      <c r="B58" t="s">
        <v>172</v>
      </c>
    </row>
    <row r="59" spans="1:2" x14ac:dyDescent="0.25">
      <c r="A59" t="str">
        <f t="shared" si="1"/>
        <v>NeutronModal</v>
      </c>
      <c r="B59" t="s">
        <v>174</v>
      </c>
    </row>
    <row r="60" spans="1:2" x14ac:dyDescent="0.25">
      <c r="A60" t="str">
        <f t="shared" si="1"/>
        <v>DensityModal</v>
      </c>
      <c r="B60" t="s">
        <v>176</v>
      </c>
    </row>
    <row r="61" spans="1:2" x14ac:dyDescent="0.25">
      <c r="A61" t="str">
        <f t="shared" si="1"/>
        <v>HistogramMoreModal</v>
      </c>
      <c r="B61" t="s">
        <v>178</v>
      </c>
    </row>
    <row r="62" spans="1:2" x14ac:dyDescent="0.25">
      <c r="A62" t="str">
        <f t="shared" si="1"/>
        <v>SonicModal</v>
      </c>
      <c r="B62" t="s">
        <v>181</v>
      </c>
    </row>
    <row r="63" spans="1:2" x14ac:dyDescent="0.25">
      <c r="A63" t="str">
        <f t="shared" si="1"/>
        <v>SallowResistivityModal</v>
      </c>
      <c r="B63" t="s">
        <v>184</v>
      </c>
    </row>
    <row r="64" spans="1:2" x14ac:dyDescent="0.25">
      <c r="A64" t="str">
        <f t="shared" si="1"/>
        <v>DeepResistivityModal</v>
      </c>
      <c r="B64" t="s">
        <v>187</v>
      </c>
    </row>
    <row r="65" spans="1:3" x14ac:dyDescent="0.25">
      <c r="A65" t="str">
        <f t="shared" si="1"/>
        <v>MSFLHistogramModal</v>
      </c>
      <c r="B65" t="s">
        <v>190</v>
      </c>
    </row>
    <row r="66" spans="1:3" x14ac:dyDescent="0.25">
      <c r="A66" s="3" t="s">
        <v>323</v>
      </c>
      <c r="B66" s="3"/>
      <c r="C66" s="3"/>
    </row>
    <row r="67" spans="1:3" x14ac:dyDescent="0.25">
      <c r="A67" t="str">
        <f t="shared" ref="A67:A93" si="2">SUBSTITUTE(CONCATENATE(B67,"Modal")," ","")</f>
        <v>AddCurveModal</v>
      </c>
      <c r="B67" t="s">
        <v>194</v>
      </c>
    </row>
    <row r="68" spans="1:3" x14ac:dyDescent="0.25">
      <c r="A68" t="str">
        <f t="shared" si="2"/>
        <v>InteractiveCurveEditModal</v>
      </c>
      <c r="B68" t="s">
        <v>205</v>
      </c>
    </row>
    <row r="69" spans="1:3" x14ac:dyDescent="0.25">
      <c r="A69" t="str">
        <f t="shared" si="2"/>
        <v>InteractiveBaselineShiftModal</v>
      </c>
      <c r="B69" t="s">
        <v>208</v>
      </c>
    </row>
    <row r="70" spans="1:3" x14ac:dyDescent="0.25">
      <c r="A70" t="str">
        <f t="shared" si="2"/>
        <v>SplitCurveModal</v>
      </c>
      <c r="B70" t="s">
        <v>211</v>
      </c>
    </row>
    <row r="71" spans="1:3" x14ac:dyDescent="0.25">
      <c r="A71" t="str">
        <f t="shared" si="2"/>
        <v>SplitCurvesModal</v>
      </c>
      <c r="B71" t="s">
        <v>214</v>
      </c>
    </row>
    <row r="72" spans="1:3" x14ac:dyDescent="0.25">
      <c r="A72" t="str">
        <f t="shared" si="2"/>
        <v>InteractiveCurveSplitModal</v>
      </c>
      <c r="B72" t="s">
        <v>216</v>
      </c>
    </row>
    <row r="73" spans="1:3" x14ac:dyDescent="0.25">
      <c r="A73" t="str">
        <f t="shared" si="2"/>
        <v>MergeCurvesModal</v>
      </c>
      <c r="B73" t="s">
        <v>218</v>
      </c>
    </row>
    <row r="74" spans="1:3" x14ac:dyDescent="0.25">
      <c r="A74" t="str">
        <f t="shared" si="2"/>
        <v>CurvesHeaderModal</v>
      </c>
      <c r="B74" t="s">
        <v>221</v>
      </c>
    </row>
    <row r="75" spans="1:3" x14ac:dyDescent="0.25">
      <c r="A75" t="str">
        <f t="shared" si="2"/>
        <v>FillDataGapsModal</v>
      </c>
      <c r="B75" t="s">
        <v>224</v>
      </c>
    </row>
    <row r="76" spans="1:3" x14ac:dyDescent="0.25">
      <c r="A76" t="str">
        <f t="shared" si="2"/>
        <v>CurveFilterModal</v>
      </c>
      <c r="B76" t="s">
        <v>227</v>
      </c>
    </row>
    <row r="77" spans="1:3" x14ac:dyDescent="0.25">
      <c r="A77" t="str">
        <f t="shared" si="2"/>
        <v>CurveConvolutionModal</v>
      </c>
      <c r="B77" t="s">
        <v>230</v>
      </c>
    </row>
    <row r="78" spans="1:3" x14ac:dyDescent="0.25">
      <c r="A78" t="str">
        <f t="shared" si="2"/>
        <v>CurveDeconvolutionModal</v>
      </c>
      <c r="B78" t="s">
        <v>232</v>
      </c>
    </row>
    <row r="79" spans="1:3" x14ac:dyDescent="0.25">
      <c r="A79" t="str">
        <f t="shared" si="2"/>
        <v>CurveDerivativeModal</v>
      </c>
      <c r="B79" t="s">
        <v>234</v>
      </c>
    </row>
    <row r="80" spans="1:3" x14ac:dyDescent="0.25">
      <c r="A80" t="str">
        <f t="shared" si="2"/>
        <v>CurveRescaleModal</v>
      </c>
      <c r="B80" t="s">
        <v>237</v>
      </c>
    </row>
    <row r="81" spans="1:3" x14ac:dyDescent="0.25">
      <c r="A81" t="str">
        <f t="shared" si="2"/>
        <v>CurveComrarisonModal</v>
      </c>
      <c r="B81" t="s">
        <v>240</v>
      </c>
    </row>
    <row r="82" spans="1:3" x14ac:dyDescent="0.25">
      <c r="A82" t="str">
        <f t="shared" si="2"/>
        <v>CurveAverageModal</v>
      </c>
      <c r="B82" t="s">
        <v>243</v>
      </c>
    </row>
    <row r="83" spans="1:3" x14ac:dyDescent="0.25">
      <c r="A83" t="str">
        <f t="shared" si="2"/>
        <v>FormationResistivityModal</v>
      </c>
      <c r="B83" t="s">
        <v>246</v>
      </c>
    </row>
    <row r="84" spans="1:3" x14ac:dyDescent="0.25">
      <c r="A84" t="str">
        <f t="shared" si="2"/>
        <v>Badhole/Coal/SaltModal</v>
      </c>
      <c r="B84" t="s">
        <v>248</v>
      </c>
    </row>
    <row r="85" spans="1:3" x14ac:dyDescent="0.25">
      <c r="A85" t="str">
        <f t="shared" si="2"/>
        <v>UserFormulaModal</v>
      </c>
      <c r="B85" t="s">
        <v>249</v>
      </c>
    </row>
    <row r="86" spans="1:3" x14ac:dyDescent="0.25">
      <c r="A86" t="str">
        <f t="shared" si="2"/>
        <v>UserFormulaModal</v>
      </c>
      <c r="B86" t="s">
        <v>249</v>
      </c>
    </row>
    <row r="87" spans="1:3" x14ac:dyDescent="0.25">
      <c r="A87" t="str">
        <f t="shared" si="2"/>
        <v>UserProgramModal</v>
      </c>
      <c r="B87" t="s">
        <v>252</v>
      </c>
    </row>
    <row r="88" spans="1:3" x14ac:dyDescent="0.25">
      <c r="A88" t="str">
        <f t="shared" si="2"/>
        <v>PythonProgramModal</v>
      </c>
      <c r="B88" t="s">
        <v>255</v>
      </c>
    </row>
    <row r="89" spans="1:3" x14ac:dyDescent="0.25">
      <c r="A89" t="str">
        <f t="shared" si="2"/>
        <v>CalculationModal</v>
      </c>
      <c r="B89" t="s">
        <v>257</v>
      </c>
    </row>
    <row r="90" spans="1:3" x14ac:dyDescent="0.25">
      <c r="A90" t="str">
        <f t="shared" si="2"/>
        <v>TVDConversionModal</v>
      </c>
      <c r="B90" t="s">
        <v>259</v>
      </c>
    </row>
    <row r="91" spans="1:3" x14ac:dyDescent="0.25">
      <c r="A91" t="str">
        <f t="shared" si="2"/>
        <v>PCAAnalysisModal</v>
      </c>
      <c r="B91" t="s">
        <v>262</v>
      </c>
    </row>
    <row r="92" spans="1:3" x14ac:dyDescent="0.25">
      <c r="A92" t="str">
        <f t="shared" si="2"/>
        <v>Multi-LinearRegressionModal</v>
      </c>
      <c r="B92" t="s">
        <v>264</v>
      </c>
    </row>
    <row r="93" spans="1:3" x14ac:dyDescent="0.25">
      <c r="A93" t="str">
        <f t="shared" si="2"/>
        <v>NeuralNetworkModal</v>
      </c>
      <c r="B93" t="s">
        <v>266</v>
      </c>
    </row>
    <row r="94" spans="1:3" x14ac:dyDescent="0.25">
      <c r="A94" s="3" t="s">
        <v>18</v>
      </c>
      <c r="B94" s="3"/>
      <c r="C94" s="3"/>
    </row>
    <row r="95" spans="1:3" x14ac:dyDescent="0.25">
      <c r="A95" t="str">
        <f t="shared" ref="A95:A116" si="3">SUBSTITUTE(CONCATENATE(B95,"Modal")," ","")</f>
        <v>EditZonesModal</v>
      </c>
      <c r="B95" t="s">
        <v>269</v>
      </c>
    </row>
    <row r="96" spans="1:3" x14ac:dyDescent="0.25">
      <c r="A96" t="str">
        <f t="shared" si="3"/>
        <v>InputCurvesModal</v>
      </c>
      <c r="B96" t="s">
        <v>271</v>
      </c>
    </row>
    <row r="97" spans="1:2" x14ac:dyDescent="0.25">
      <c r="A97" t="str">
        <f t="shared" si="3"/>
        <v>InputFuidModal</v>
      </c>
      <c r="B97" t="s">
        <v>272</v>
      </c>
    </row>
    <row r="98" spans="1:2" x14ac:dyDescent="0.25">
      <c r="A98" t="str">
        <f t="shared" si="3"/>
        <v>BuildMineralParametersModal</v>
      </c>
      <c r="B98" t="s">
        <v>274</v>
      </c>
    </row>
    <row r="99" spans="1:2" x14ac:dyDescent="0.25">
      <c r="A99" t="str">
        <f t="shared" si="3"/>
        <v>InputMineralZonesModal</v>
      </c>
      <c r="B99" t="s">
        <v>276</v>
      </c>
    </row>
    <row r="100" spans="1:2" x14ac:dyDescent="0.25">
      <c r="A100" t="str">
        <f t="shared" si="3"/>
        <v>Multi-MineralSolverModal</v>
      </c>
      <c r="B100" t="s">
        <v>277</v>
      </c>
    </row>
    <row r="101" spans="1:2" x14ac:dyDescent="0.25">
      <c r="A101" t="str">
        <f t="shared" si="3"/>
        <v>ClayMineralsVolumeModal</v>
      </c>
      <c r="B101" t="s">
        <v>278</v>
      </c>
    </row>
    <row r="102" spans="1:2" x14ac:dyDescent="0.25">
      <c r="A102" t="str">
        <f t="shared" si="3"/>
        <v>Fracture-VugPorosityModal</v>
      </c>
      <c r="B102" t="s">
        <v>280</v>
      </c>
    </row>
    <row r="103" spans="1:2" x14ac:dyDescent="0.25">
      <c r="A103" t="str">
        <f t="shared" si="3"/>
        <v>OpenPorosityModal</v>
      </c>
      <c r="B103" t="s">
        <v>282</v>
      </c>
    </row>
    <row r="104" spans="1:2" x14ac:dyDescent="0.25">
      <c r="A104" t="str">
        <f t="shared" si="3"/>
        <v>SecondaryPorosityModal</v>
      </c>
      <c r="B104" t="s">
        <v>284</v>
      </c>
    </row>
    <row r="105" spans="1:2" x14ac:dyDescent="0.25">
      <c r="A105" t="str">
        <f t="shared" si="3"/>
        <v>FracturePorosityModal</v>
      </c>
      <c r="B105" t="s">
        <v>285</v>
      </c>
    </row>
    <row r="106" spans="1:2" x14ac:dyDescent="0.25">
      <c r="A106" t="str">
        <f t="shared" si="3"/>
        <v>FilteringFractureModal</v>
      </c>
      <c r="B106" t="s">
        <v>287</v>
      </c>
    </row>
    <row r="107" spans="1:2" x14ac:dyDescent="0.25">
      <c r="A107" t="str">
        <f t="shared" si="3"/>
        <v>Micro&amp;MacroPorosityModal</v>
      </c>
      <c r="B107" t="s">
        <v>289</v>
      </c>
    </row>
    <row r="108" spans="1:2" x14ac:dyDescent="0.25">
      <c r="A108" t="str">
        <f t="shared" si="3"/>
        <v>WaterSaturationModal</v>
      </c>
      <c r="B108" t="s">
        <v>291</v>
      </c>
    </row>
    <row r="109" spans="1:2" x14ac:dyDescent="0.25">
      <c r="A109" t="str">
        <f t="shared" si="3"/>
        <v>PermeabilityModal</v>
      </c>
      <c r="B109" t="s">
        <v>293</v>
      </c>
    </row>
    <row r="110" spans="1:2" x14ac:dyDescent="0.25">
      <c r="A110" t="str">
        <f t="shared" si="3"/>
        <v>CutoffandSummationModal</v>
      </c>
      <c r="B110" t="s">
        <v>295</v>
      </c>
    </row>
    <row r="111" spans="1:2" x14ac:dyDescent="0.25">
      <c r="A111" t="str">
        <f t="shared" si="3"/>
        <v>FilteringModal</v>
      </c>
      <c r="B111" t="s">
        <v>298</v>
      </c>
    </row>
    <row r="112" spans="1:2" x14ac:dyDescent="0.25">
      <c r="A112" t="str">
        <f t="shared" si="3"/>
        <v>ClasticModal</v>
      </c>
      <c r="B112" t="s">
        <v>300</v>
      </c>
    </row>
    <row r="113" spans="1:3" x14ac:dyDescent="0.25">
      <c r="A113" t="str">
        <f t="shared" si="3"/>
        <v>BasicAnalysisModal</v>
      </c>
      <c r="B113" t="s">
        <v>301</v>
      </c>
    </row>
    <row r="114" spans="1:3" x14ac:dyDescent="0.25">
      <c r="A114" t="str">
        <f t="shared" si="3"/>
        <v>ClayVolumeModal</v>
      </c>
      <c r="B114" t="s">
        <v>303</v>
      </c>
    </row>
    <row r="115" spans="1:3" x14ac:dyDescent="0.25">
      <c r="A115" t="str">
        <f t="shared" si="3"/>
        <v>Porosity&amp;WaterSaturationModal</v>
      </c>
      <c r="B115" t="s">
        <v>304</v>
      </c>
    </row>
    <row r="116" spans="1:3" x14ac:dyDescent="0.25">
      <c r="A116" t="str">
        <f t="shared" si="3"/>
        <v>CutoffandSummationModal</v>
      </c>
      <c r="B116" t="s">
        <v>295</v>
      </c>
    </row>
    <row r="117" spans="1:3" x14ac:dyDescent="0.25">
      <c r="A117" s="3" t="s">
        <v>19</v>
      </c>
      <c r="B117" s="3"/>
      <c r="C117" s="3"/>
    </row>
    <row r="118" spans="1:3" x14ac:dyDescent="0.25">
      <c r="A118" t="str">
        <f>SUBSTITUTE(CONCATENATE(B118,"Modal")," ","")</f>
        <v>AboutModal</v>
      </c>
      <c r="B118" t="s">
        <v>309</v>
      </c>
    </row>
    <row r="119" spans="1:3" x14ac:dyDescent="0.25">
      <c r="A119" t="str">
        <f>SUBSTITUTE(CONCATENATE(B119,"Modal")," ","")</f>
        <v>UnlockModal</v>
      </c>
      <c r="B119" t="s">
        <v>311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6" sqref="D6"/>
    </sheetView>
  </sheetViews>
  <sheetFormatPr defaultColWidth="8.85546875" defaultRowHeight="15" x14ac:dyDescent="0.25"/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3" t="s">
        <v>10</v>
      </c>
      <c r="B2" s="3" t="s">
        <v>11</v>
      </c>
      <c r="C2" s="3" t="s">
        <v>12</v>
      </c>
      <c r="D2" s="3"/>
    </row>
    <row r="3" spans="1:4" x14ac:dyDescent="0.25">
      <c r="A3" s="4">
        <v>1.1000000000000001</v>
      </c>
      <c r="B3" s="5" t="s">
        <v>13</v>
      </c>
      <c r="C3" t="s">
        <v>14</v>
      </c>
    </row>
    <row r="4" spans="1:4" x14ac:dyDescent="0.25">
      <c r="A4" s="4">
        <v>1.2</v>
      </c>
      <c r="B4" s="5" t="s">
        <v>15</v>
      </c>
      <c r="C4" t="s">
        <v>14</v>
      </c>
    </row>
    <row r="5" spans="1:4" x14ac:dyDescent="0.25">
      <c r="A5" s="4">
        <v>1.3</v>
      </c>
      <c r="B5" s="5" t="s">
        <v>16</v>
      </c>
      <c r="C5" t="s">
        <v>14</v>
      </c>
    </row>
    <row r="6" spans="1:4" x14ac:dyDescent="0.25">
      <c r="A6" s="4">
        <v>1.4</v>
      </c>
      <c r="B6" s="5" t="s">
        <v>17</v>
      </c>
      <c r="C6" t="s">
        <v>14</v>
      </c>
    </row>
    <row r="7" spans="1:4" x14ac:dyDescent="0.25">
      <c r="A7" s="4">
        <v>1.5</v>
      </c>
      <c r="B7" s="5" t="s">
        <v>18</v>
      </c>
      <c r="C7" t="s">
        <v>14</v>
      </c>
    </row>
    <row r="8" spans="1:4" x14ac:dyDescent="0.25">
      <c r="A8" s="4">
        <v>1.6</v>
      </c>
      <c r="B8" s="5" t="s">
        <v>19</v>
      </c>
      <c r="C8" t="s">
        <v>14</v>
      </c>
    </row>
  </sheetData>
  <hyperlinks>
    <hyperlink ref="B3" location="ProjectTab!A1" display="ProjectTab"/>
    <hyperlink ref="B4" location="WellTab!A1" display="WellTab"/>
    <hyperlink ref="B5" location="DataAnalysisTab!A1" display="DataAnalysisTab"/>
    <hyperlink ref="B6" location="DataProcessingTab!A1" display="DataProcessingTab"/>
    <hyperlink ref="B7" location="PetrophysicsTab!A1" display="PetrophysicsTab"/>
    <hyperlink ref="B8" location="HelpTab!A1" display="HelpTab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19" sqref="D19"/>
    </sheetView>
  </sheetViews>
  <sheetFormatPr defaultColWidth="8.85546875" defaultRowHeight="15" x14ac:dyDescent="0.25"/>
  <cols>
    <col min="1" max="1" width="8.85546875" style="6"/>
  </cols>
  <sheetData>
    <row r="1" spans="1:10" x14ac:dyDescent="0.25">
      <c r="A1" s="6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3</v>
      </c>
    </row>
    <row r="2" spans="1:10" x14ac:dyDescent="0.25">
      <c r="A2" s="7">
        <v>1</v>
      </c>
      <c r="B2" s="3" t="str">
        <f t="shared" ref="B2:B15" si="0">SUBSTITUTE(CONCATENATE(D2,H2)," ","")</f>
        <v>DatabasesToolbar</v>
      </c>
      <c r="C2" s="3" t="s">
        <v>23</v>
      </c>
      <c r="D2" s="3" t="s">
        <v>24</v>
      </c>
      <c r="E2" s="3"/>
      <c r="H2" t="str">
        <f t="shared" ref="H2:H15" si="1">REPLACE(C2,1,2,"")</f>
        <v>Toolbar</v>
      </c>
      <c r="I2">
        <f t="shared" ref="I2:I15" si="2">LEN(H2)</f>
        <v>7</v>
      </c>
      <c r="J2" s="3"/>
    </row>
    <row r="3" spans="1:10" x14ac:dyDescent="0.25">
      <c r="A3" s="8">
        <v>1.1000000000000001</v>
      </c>
      <c r="B3" s="4" t="str">
        <f t="shared" si="0"/>
        <v>NewProjectButton</v>
      </c>
      <c r="C3" t="s">
        <v>25</v>
      </c>
      <c r="D3" t="s">
        <v>26</v>
      </c>
      <c r="F3" t="str">
        <f t="shared" ref="F3:F9" si="3">SUBSTITUTE(J3,"_","-")</f>
        <v>project-new-32x32</v>
      </c>
      <c r="H3" t="str">
        <f t="shared" si="1"/>
        <v>Button</v>
      </c>
      <c r="I3">
        <f t="shared" si="2"/>
        <v>6</v>
      </c>
      <c r="J3" t="s">
        <v>27</v>
      </c>
    </row>
    <row r="4" spans="1:10" x14ac:dyDescent="0.25">
      <c r="A4" s="8">
        <v>1.2</v>
      </c>
      <c r="B4" s="4" t="str">
        <f t="shared" si="0"/>
        <v>OpenProjectButton</v>
      </c>
      <c r="C4" t="s">
        <v>25</v>
      </c>
      <c r="D4" t="s">
        <v>28</v>
      </c>
      <c r="F4" t="str">
        <f t="shared" si="3"/>
        <v>project-open-32x32</v>
      </c>
      <c r="H4" t="str">
        <f t="shared" si="1"/>
        <v>Button</v>
      </c>
      <c r="I4">
        <f t="shared" si="2"/>
        <v>6</v>
      </c>
      <c r="J4" t="s">
        <v>29</v>
      </c>
    </row>
    <row r="5" spans="1:10" x14ac:dyDescent="0.25">
      <c r="A5" s="8">
        <v>1.3</v>
      </c>
      <c r="B5" s="4" t="str">
        <f t="shared" si="0"/>
        <v>CloseProjectButton</v>
      </c>
      <c r="C5" t="s">
        <v>25</v>
      </c>
      <c r="D5" t="s">
        <v>30</v>
      </c>
      <c r="F5" t="str">
        <f t="shared" si="3"/>
        <v>project-close-32x32</v>
      </c>
      <c r="H5" t="str">
        <f t="shared" si="1"/>
        <v>Button</v>
      </c>
      <c r="I5">
        <f t="shared" si="2"/>
        <v>6</v>
      </c>
      <c r="J5" t="s">
        <v>31</v>
      </c>
    </row>
    <row r="6" spans="1:10" x14ac:dyDescent="0.25">
      <c r="A6" s="8">
        <v>1.4</v>
      </c>
      <c r="B6" s="4" t="str">
        <f t="shared" si="0"/>
        <v>UnitSettingsButton</v>
      </c>
      <c r="C6" t="s">
        <v>25</v>
      </c>
      <c r="D6" t="s">
        <v>32</v>
      </c>
      <c r="F6" t="str">
        <f t="shared" si="3"/>
        <v>properties-32x32</v>
      </c>
      <c r="H6" t="str">
        <f t="shared" si="1"/>
        <v>Button</v>
      </c>
      <c r="I6">
        <f t="shared" si="2"/>
        <v>6</v>
      </c>
      <c r="J6" t="s">
        <v>33</v>
      </c>
    </row>
    <row r="7" spans="1:10" x14ac:dyDescent="0.25">
      <c r="A7" s="9" t="s">
        <v>34</v>
      </c>
      <c r="B7" s="10" t="str">
        <f t="shared" si="0"/>
        <v>SaveProjectDropdown</v>
      </c>
      <c r="C7" s="11" t="s">
        <v>35</v>
      </c>
      <c r="D7" s="11" t="s">
        <v>36</v>
      </c>
      <c r="E7" s="11"/>
      <c r="F7" t="str">
        <f t="shared" si="3"/>
        <v>save-32x32</v>
      </c>
      <c r="H7" t="str">
        <f t="shared" si="1"/>
        <v>Dropdown</v>
      </c>
      <c r="I7">
        <f t="shared" si="2"/>
        <v>8</v>
      </c>
      <c r="J7" s="11" t="s">
        <v>37</v>
      </c>
    </row>
    <row r="8" spans="1:10" x14ac:dyDescent="0.25">
      <c r="A8" s="12" t="s">
        <v>38</v>
      </c>
      <c r="B8" s="13" t="str">
        <f t="shared" si="0"/>
        <v>SaveProjectButton</v>
      </c>
      <c r="C8" t="s">
        <v>25</v>
      </c>
      <c r="D8" t="s">
        <v>36</v>
      </c>
      <c r="F8" t="str">
        <f t="shared" si="3"/>
        <v>save-16x16</v>
      </c>
      <c r="H8" t="str">
        <f t="shared" si="1"/>
        <v>Button</v>
      </c>
      <c r="I8">
        <f t="shared" si="2"/>
        <v>6</v>
      </c>
      <c r="J8" s="14" t="s">
        <v>39</v>
      </c>
    </row>
    <row r="9" spans="1:10" x14ac:dyDescent="0.25">
      <c r="A9" s="12" t="s">
        <v>40</v>
      </c>
      <c r="B9" s="13" t="str">
        <f t="shared" si="0"/>
        <v>SaveProjectAsButton</v>
      </c>
      <c r="C9" t="s">
        <v>25</v>
      </c>
      <c r="D9" t="s">
        <v>41</v>
      </c>
      <c r="F9" t="str">
        <f t="shared" si="3"/>
        <v>save-as-16x16</v>
      </c>
      <c r="H9" t="str">
        <f t="shared" si="1"/>
        <v>Button</v>
      </c>
      <c r="I9">
        <f t="shared" si="2"/>
        <v>6</v>
      </c>
      <c r="J9" t="s">
        <v>42</v>
      </c>
    </row>
    <row r="10" spans="1:10" x14ac:dyDescent="0.25">
      <c r="A10" s="7">
        <v>2</v>
      </c>
      <c r="B10" s="3" t="str">
        <f t="shared" si="0"/>
        <v>ViewToolbar</v>
      </c>
      <c r="C10" s="3" t="s">
        <v>23</v>
      </c>
      <c r="D10" s="3" t="s">
        <v>43</v>
      </c>
      <c r="E10" s="3"/>
      <c r="H10" t="str">
        <f t="shared" si="1"/>
        <v>Toolbar</v>
      </c>
      <c r="I10">
        <f t="shared" si="2"/>
        <v>7</v>
      </c>
      <c r="J10" s="3"/>
    </row>
    <row r="11" spans="1:10" x14ac:dyDescent="0.25">
      <c r="A11" s="6">
        <v>2.1</v>
      </c>
      <c r="B11" t="str">
        <f t="shared" si="0"/>
        <v>ProjectButton</v>
      </c>
      <c r="C11" t="s">
        <v>25</v>
      </c>
      <c r="D11" t="s">
        <v>44</v>
      </c>
      <c r="F11" t="str">
        <f>SUBSTITUTE(J11,"_","-")</f>
        <v>project-normal-32x32</v>
      </c>
      <c r="H11" t="str">
        <f t="shared" si="1"/>
        <v>Button</v>
      </c>
      <c r="I11">
        <f t="shared" si="2"/>
        <v>6</v>
      </c>
      <c r="J11" t="s">
        <v>45</v>
      </c>
    </row>
    <row r="12" spans="1:10" x14ac:dyDescent="0.25">
      <c r="A12" s="6">
        <v>2.2000000000000002</v>
      </c>
      <c r="B12" t="str">
        <f t="shared" si="0"/>
        <v>WorkflowsButton</v>
      </c>
      <c r="C12" t="s">
        <v>25</v>
      </c>
      <c r="D12" t="s">
        <v>46</v>
      </c>
      <c r="F12" t="str">
        <f>SUBSTITUTE(J12,"_","-")</f>
        <v>workflow-32x32</v>
      </c>
      <c r="H12" t="str">
        <f t="shared" si="1"/>
        <v>Button</v>
      </c>
      <c r="I12">
        <f t="shared" si="2"/>
        <v>6</v>
      </c>
      <c r="J12" t="s">
        <v>47</v>
      </c>
    </row>
    <row r="13" spans="1:10" x14ac:dyDescent="0.25">
      <c r="A13" s="6">
        <v>2.2999999999999998</v>
      </c>
      <c r="B13" t="str">
        <f t="shared" si="0"/>
        <v>PropertyGridButton</v>
      </c>
      <c r="C13" t="s">
        <v>25</v>
      </c>
      <c r="D13" t="s">
        <v>48</v>
      </c>
      <c r="F13" t="str">
        <f>SUBSTITUTE(J13,"_","-")</f>
        <v>property-grid-32x32</v>
      </c>
      <c r="H13" t="str">
        <f t="shared" si="1"/>
        <v>Button</v>
      </c>
      <c r="I13">
        <f t="shared" si="2"/>
        <v>6</v>
      </c>
      <c r="J13" t="s">
        <v>49</v>
      </c>
    </row>
    <row r="14" spans="1:10" x14ac:dyDescent="0.25">
      <c r="A14" s="6">
        <v>3</v>
      </c>
      <c r="B14" t="str">
        <f t="shared" si="0"/>
        <v>ExitToolbar</v>
      </c>
      <c r="C14" t="s">
        <v>23</v>
      </c>
      <c r="D14" t="s">
        <v>50</v>
      </c>
      <c r="F14" t="str">
        <f>SUBSTITUTE(J14,"_","-")</f>
        <v/>
      </c>
      <c r="H14" t="str">
        <f t="shared" si="1"/>
        <v>Toolbar</v>
      </c>
      <c r="I14">
        <f t="shared" si="2"/>
        <v>7</v>
      </c>
    </row>
    <row r="15" spans="1:10" x14ac:dyDescent="0.25">
      <c r="A15" s="6">
        <v>3.1</v>
      </c>
      <c r="B15" t="str">
        <f t="shared" si="0"/>
        <v>ExitButton</v>
      </c>
      <c r="C15" t="s">
        <v>25</v>
      </c>
      <c r="D15" t="s">
        <v>50</v>
      </c>
      <c r="F15" t="str">
        <f>SUBSTITUTE(J15,"_","-")</f>
        <v>exit-32x32</v>
      </c>
      <c r="H15" t="str">
        <f t="shared" si="1"/>
        <v>Button</v>
      </c>
      <c r="I15">
        <f t="shared" si="2"/>
        <v>6</v>
      </c>
      <c r="J15" t="s">
        <v>51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6" workbookViewId="0">
      <selection activeCell="D6" sqref="D6"/>
    </sheetView>
  </sheetViews>
  <sheetFormatPr defaultColWidth="8.85546875" defaultRowHeight="15" x14ac:dyDescent="0.25"/>
  <sheetData>
    <row r="1" spans="1:10" x14ac:dyDescent="0.25">
      <c r="A1" s="6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3</v>
      </c>
    </row>
    <row r="2" spans="1:10" x14ac:dyDescent="0.25">
      <c r="A2" s="3" t="s">
        <v>10</v>
      </c>
      <c r="B2" s="3" t="str">
        <f t="shared" ref="B2:B26" si="0">SUBSTITUTE(CONCATENATE(D2,H2)," ","")</f>
        <v>WellsToolbar</v>
      </c>
      <c r="C2" s="3" t="s">
        <v>23</v>
      </c>
      <c r="D2" s="3" t="s">
        <v>52</v>
      </c>
      <c r="E2" s="3"/>
      <c r="G2" s="3"/>
      <c r="H2" t="str">
        <f t="shared" ref="H2:H26" si="1">REPLACE(C2,1,2,"")</f>
        <v>Toolbar</v>
      </c>
      <c r="I2">
        <f t="shared" ref="I2:I26" si="2">LEN(H2)</f>
        <v>7</v>
      </c>
      <c r="J2" s="3"/>
    </row>
    <row r="3" spans="1:10" x14ac:dyDescent="0.25">
      <c r="A3" s="4">
        <v>1.1000000000000001</v>
      </c>
      <c r="B3" s="4" t="str">
        <f t="shared" si="0"/>
        <v>AddNewButton</v>
      </c>
      <c r="C3" t="s">
        <v>25</v>
      </c>
      <c r="D3" s="4" t="s">
        <v>53</v>
      </c>
      <c r="E3" s="4"/>
      <c r="F3" t="str">
        <f>SUBSTITUTE(J3,"_","-")</f>
        <v>well-new-32x32</v>
      </c>
      <c r="H3" t="str">
        <f t="shared" si="1"/>
        <v>Button</v>
      </c>
      <c r="I3">
        <f t="shared" si="2"/>
        <v>6</v>
      </c>
      <c r="J3" t="s">
        <v>54</v>
      </c>
    </row>
    <row r="4" spans="1:10" x14ac:dyDescent="0.25">
      <c r="A4" s="4">
        <v>1.2</v>
      </c>
      <c r="B4" s="4" t="str">
        <f t="shared" si="0"/>
        <v>WellHeaderButton</v>
      </c>
      <c r="C4" t="s">
        <v>25</v>
      </c>
      <c r="D4" s="4" t="s">
        <v>55</v>
      </c>
      <c r="E4" s="4"/>
      <c r="F4" t="str">
        <f>SUBSTITUTE(J4,"_","-")</f>
        <v>well-header-edit-32x32</v>
      </c>
      <c r="H4" t="str">
        <f t="shared" si="1"/>
        <v>Button</v>
      </c>
      <c r="I4">
        <f t="shared" si="2"/>
        <v>6</v>
      </c>
      <c r="J4" t="s">
        <v>56</v>
      </c>
    </row>
    <row r="5" spans="1:10" x14ac:dyDescent="0.25">
      <c r="A5" s="4">
        <v>1.3</v>
      </c>
      <c r="B5" s="4" t="str">
        <f t="shared" si="0"/>
        <v>DepthConversionButton</v>
      </c>
      <c r="C5" t="s">
        <v>25</v>
      </c>
      <c r="D5" s="4" t="s">
        <v>57</v>
      </c>
      <c r="E5" s="4"/>
      <c r="F5" t="str">
        <f>SUBSTITUTE(J5,"_","-")</f>
        <v>well-depth-convertion-32x32</v>
      </c>
      <c r="H5" t="str">
        <f t="shared" si="1"/>
        <v>Button</v>
      </c>
      <c r="I5">
        <f t="shared" si="2"/>
        <v>6</v>
      </c>
      <c r="J5" t="s">
        <v>58</v>
      </c>
    </row>
    <row r="6" spans="1:10" x14ac:dyDescent="0.25">
      <c r="A6" s="4">
        <v>1.4</v>
      </c>
      <c r="B6" s="4" t="str">
        <f t="shared" si="0"/>
        <v>CurveAliasButton</v>
      </c>
      <c r="C6" t="s">
        <v>25</v>
      </c>
      <c r="D6" s="4" t="s">
        <v>59</v>
      </c>
      <c r="E6" s="4"/>
      <c r="F6" t="str">
        <f>SUBSTITUTE(J6,"_","-")</f>
        <v/>
      </c>
      <c r="H6" t="str">
        <f t="shared" si="1"/>
        <v>Button</v>
      </c>
      <c r="I6">
        <f t="shared" si="2"/>
        <v>6</v>
      </c>
    </row>
    <row r="7" spans="1:10" x14ac:dyDescent="0.25">
      <c r="A7" s="4">
        <v>1.5</v>
      </c>
      <c r="B7" s="4" t="str">
        <f t="shared" si="0"/>
        <v>FamilyEditButton</v>
      </c>
      <c r="C7" t="s">
        <v>25</v>
      </c>
      <c r="D7" s="4" t="s">
        <v>60</v>
      </c>
      <c r="E7" s="4"/>
      <c r="F7" t="str">
        <f>SUBSTITUTE(J7,"_","-")</f>
        <v/>
      </c>
      <c r="H7" t="str">
        <f t="shared" si="1"/>
        <v>Button</v>
      </c>
      <c r="I7">
        <f t="shared" si="2"/>
        <v>6</v>
      </c>
    </row>
    <row r="8" spans="1:10" x14ac:dyDescent="0.25">
      <c r="A8" s="3" t="s">
        <v>61</v>
      </c>
      <c r="B8" s="3" t="str">
        <f t="shared" si="0"/>
        <v>Input/OutputToolbar</v>
      </c>
      <c r="C8" s="3" t="s">
        <v>23</v>
      </c>
      <c r="D8" s="3" t="s">
        <v>62</v>
      </c>
      <c r="E8" s="3"/>
      <c r="G8" s="3"/>
      <c r="H8" t="str">
        <f t="shared" si="1"/>
        <v>Toolbar</v>
      </c>
      <c r="I8">
        <f t="shared" si="2"/>
        <v>7</v>
      </c>
      <c r="J8" s="3"/>
    </row>
    <row r="9" spans="1:10" x14ac:dyDescent="0.25">
      <c r="A9" s="10">
        <v>2.1</v>
      </c>
      <c r="B9" s="10" t="str">
        <f t="shared" si="0"/>
        <v>ImportDropdown</v>
      </c>
      <c r="C9" s="11" t="s">
        <v>35</v>
      </c>
      <c r="D9" s="10" t="s">
        <v>63</v>
      </c>
      <c r="E9" s="10"/>
      <c r="F9" t="str">
        <f t="shared" ref="F9:F26" si="3">SUBSTITUTE(J9,"_","-")</f>
        <v>file-import-32x32</v>
      </c>
      <c r="G9" s="11"/>
      <c r="H9" t="str">
        <f t="shared" si="1"/>
        <v>Dropdown</v>
      </c>
      <c r="I9">
        <f t="shared" si="2"/>
        <v>8</v>
      </c>
      <c r="J9" s="10" t="s">
        <v>64</v>
      </c>
    </row>
    <row r="10" spans="1:10" x14ac:dyDescent="0.25">
      <c r="A10" s="13" t="s">
        <v>65</v>
      </c>
      <c r="B10" s="15" t="str">
        <f t="shared" si="0"/>
        <v>ImportASCIIButton</v>
      </c>
      <c r="C10" t="s">
        <v>25</v>
      </c>
      <c r="D10" s="4" t="s">
        <v>66</v>
      </c>
      <c r="E10" s="4"/>
      <c r="F10" t="str">
        <f t="shared" si="3"/>
        <v>ascii-import-16x16</v>
      </c>
      <c r="H10" t="str">
        <f t="shared" si="1"/>
        <v>Button</v>
      </c>
      <c r="I10">
        <f t="shared" si="2"/>
        <v>6</v>
      </c>
      <c r="J10" t="s">
        <v>67</v>
      </c>
    </row>
    <row r="11" spans="1:10" x14ac:dyDescent="0.25">
      <c r="A11" s="13" t="s">
        <v>68</v>
      </c>
      <c r="B11" s="15" t="str">
        <f t="shared" si="0"/>
        <v>ImportMultiASCIIButton</v>
      </c>
      <c r="C11" t="s">
        <v>25</v>
      </c>
      <c r="D11" s="4" t="s">
        <v>69</v>
      </c>
      <c r="E11" s="4"/>
      <c r="F11" t="str">
        <f t="shared" si="3"/>
        <v>ascii-import-16x16</v>
      </c>
      <c r="H11" t="str">
        <f t="shared" si="1"/>
        <v>Button</v>
      </c>
      <c r="I11">
        <f t="shared" si="2"/>
        <v>6</v>
      </c>
      <c r="J11" t="s">
        <v>67</v>
      </c>
    </row>
    <row r="12" spans="1:10" x14ac:dyDescent="0.25">
      <c r="A12" s="13" t="s">
        <v>70</v>
      </c>
      <c r="B12" s="15" t="str">
        <f t="shared" si="0"/>
        <v>ImportLASButton</v>
      </c>
      <c r="C12" t="s">
        <v>25</v>
      </c>
      <c r="D12" s="4" t="s">
        <v>71</v>
      </c>
      <c r="E12" s="4"/>
      <c r="F12" t="str">
        <f t="shared" si="3"/>
        <v>las-import-16x16</v>
      </c>
      <c r="H12" t="str">
        <f t="shared" si="1"/>
        <v>Button</v>
      </c>
      <c r="I12">
        <f t="shared" si="2"/>
        <v>6</v>
      </c>
      <c r="J12" t="s">
        <v>72</v>
      </c>
    </row>
    <row r="13" spans="1:10" x14ac:dyDescent="0.25">
      <c r="A13" s="13" t="s">
        <v>73</v>
      </c>
      <c r="B13" s="15" t="str">
        <f t="shared" si="0"/>
        <v>ImportMultiLASButton</v>
      </c>
      <c r="C13" t="s">
        <v>25</v>
      </c>
      <c r="D13" s="4" t="s">
        <v>74</v>
      </c>
      <c r="E13" s="4"/>
      <c r="F13" t="str">
        <f t="shared" si="3"/>
        <v>las-import-16x16</v>
      </c>
      <c r="H13" t="str">
        <f t="shared" si="1"/>
        <v>Button</v>
      </c>
      <c r="I13">
        <f t="shared" si="2"/>
        <v>6</v>
      </c>
      <c r="J13" t="s">
        <v>72</v>
      </c>
    </row>
    <row r="14" spans="1:10" x14ac:dyDescent="0.25">
      <c r="A14" s="13" t="s">
        <v>75</v>
      </c>
      <c r="B14" s="15" t="str">
        <f t="shared" si="0"/>
        <v>Interval/CoreLoaderButton</v>
      </c>
      <c r="C14" t="s">
        <v>25</v>
      </c>
      <c r="D14" s="4" t="s">
        <v>76</v>
      </c>
      <c r="E14" s="4"/>
      <c r="F14" t="str">
        <f t="shared" si="3"/>
        <v>curve-listing-16x16</v>
      </c>
      <c r="H14" t="str">
        <f t="shared" si="1"/>
        <v>Button</v>
      </c>
      <c r="I14">
        <f t="shared" si="2"/>
        <v>6</v>
      </c>
      <c r="J14" t="s">
        <v>77</v>
      </c>
    </row>
    <row r="15" spans="1:10" x14ac:dyDescent="0.25">
      <c r="A15" s="13" t="s">
        <v>78</v>
      </c>
      <c r="B15" s="15" t="str">
        <f t="shared" si="0"/>
        <v>Multi-wellCoreLoaderButton</v>
      </c>
      <c r="C15" t="s">
        <v>25</v>
      </c>
      <c r="D15" s="4" t="s">
        <v>79</v>
      </c>
      <c r="E15" s="4"/>
      <c r="F15" t="str">
        <f t="shared" si="3"/>
        <v>load-16x16</v>
      </c>
      <c r="H15" t="str">
        <f t="shared" si="1"/>
        <v>Button</v>
      </c>
      <c r="I15">
        <f t="shared" si="2"/>
        <v>6</v>
      </c>
      <c r="J15" t="s">
        <v>80</v>
      </c>
    </row>
    <row r="16" spans="1:10" x14ac:dyDescent="0.25">
      <c r="A16" s="13" t="s">
        <v>81</v>
      </c>
      <c r="B16" s="15" t="str">
        <f t="shared" si="0"/>
        <v>ImportWellHeaderButton</v>
      </c>
      <c r="C16" t="s">
        <v>25</v>
      </c>
      <c r="D16" s="4" t="s">
        <v>82</v>
      </c>
      <c r="E16" s="4"/>
      <c r="F16" t="str">
        <f t="shared" si="3"/>
        <v>well-header-edit-16x16</v>
      </c>
      <c r="H16" t="str">
        <f t="shared" si="1"/>
        <v>Button</v>
      </c>
      <c r="I16">
        <f t="shared" si="2"/>
        <v>6</v>
      </c>
      <c r="J16" t="s">
        <v>83</v>
      </c>
    </row>
    <row r="17" spans="1:10" x14ac:dyDescent="0.25">
      <c r="A17" s="13" t="s">
        <v>84</v>
      </c>
      <c r="B17" s="15" t="str">
        <f t="shared" si="0"/>
        <v>ImportWellTopButton</v>
      </c>
      <c r="C17" t="s">
        <v>25</v>
      </c>
      <c r="D17" s="4" t="s">
        <v>85</v>
      </c>
      <c r="E17" s="4"/>
      <c r="F17" t="str">
        <f t="shared" si="3"/>
        <v>well-header-edit-16x16</v>
      </c>
      <c r="H17" t="str">
        <f t="shared" si="1"/>
        <v>Button</v>
      </c>
      <c r="I17">
        <f t="shared" si="2"/>
        <v>6</v>
      </c>
      <c r="J17" t="s">
        <v>83</v>
      </c>
    </row>
    <row r="18" spans="1:10" x14ac:dyDescent="0.25">
      <c r="A18" s="10" t="s">
        <v>86</v>
      </c>
      <c r="B18" s="10" t="str">
        <f t="shared" si="0"/>
        <v>ExportDropdown</v>
      </c>
      <c r="C18" s="11" t="s">
        <v>35</v>
      </c>
      <c r="D18" s="11" t="s">
        <v>87</v>
      </c>
      <c r="E18" s="11"/>
      <c r="F18" t="str">
        <f t="shared" si="3"/>
        <v>file-export-32x32</v>
      </c>
      <c r="G18" s="11"/>
      <c r="H18" t="str">
        <f t="shared" si="1"/>
        <v>Dropdown</v>
      </c>
      <c r="I18">
        <f t="shared" si="2"/>
        <v>8</v>
      </c>
      <c r="J18" s="11" t="s">
        <v>88</v>
      </c>
    </row>
    <row r="19" spans="1:10" x14ac:dyDescent="0.25">
      <c r="A19" s="13" t="s">
        <v>89</v>
      </c>
      <c r="B19" s="13" t="str">
        <f t="shared" si="0"/>
        <v>ExportASCIIButton</v>
      </c>
      <c r="C19" t="s">
        <v>25</v>
      </c>
      <c r="D19" s="4" t="s">
        <v>90</v>
      </c>
      <c r="E19" s="4"/>
      <c r="F19" t="str">
        <f t="shared" si="3"/>
        <v>ascii-export-16x16</v>
      </c>
      <c r="H19" t="str">
        <f t="shared" si="1"/>
        <v>Button</v>
      </c>
      <c r="I19">
        <f t="shared" si="2"/>
        <v>6</v>
      </c>
      <c r="J19" t="s">
        <v>91</v>
      </c>
    </row>
    <row r="20" spans="1:10" x14ac:dyDescent="0.25">
      <c r="A20" s="13" t="s">
        <v>92</v>
      </c>
      <c r="B20" s="13" t="str">
        <f t="shared" si="0"/>
        <v>ExportMultiASCIIButton</v>
      </c>
      <c r="C20" t="s">
        <v>25</v>
      </c>
      <c r="D20" s="4" t="s">
        <v>93</v>
      </c>
      <c r="E20" s="4"/>
      <c r="F20" t="str">
        <f t="shared" si="3"/>
        <v>ascii-export-16x16</v>
      </c>
      <c r="H20" t="str">
        <f t="shared" si="1"/>
        <v>Button</v>
      </c>
      <c r="I20">
        <f t="shared" si="2"/>
        <v>6</v>
      </c>
      <c r="J20" t="s">
        <v>91</v>
      </c>
    </row>
    <row r="21" spans="1:10" x14ac:dyDescent="0.25">
      <c r="A21" s="13" t="s">
        <v>94</v>
      </c>
      <c r="B21" s="13" t="str">
        <f t="shared" si="0"/>
        <v>ExportLASButton</v>
      </c>
      <c r="C21" t="s">
        <v>25</v>
      </c>
      <c r="D21" s="4" t="s">
        <v>95</v>
      </c>
      <c r="E21" s="4"/>
      <c r="F21" t="str">
        <f t="shared" si="3"/>
        <v>las-export-16x16</v>
      </c>
      <c r="H21" t="str">
        <f t="shared" si="1"/>
        <v>Button</v>
      </c>
      <c r="I21">
        <f t="shared" si="2"/>
        <v>6</v>
      </c>
      <c r="J21" t="s">
        <v>96</v>
      </c>
    </row>
    <row r="22" spans="1:10" x14ac:dyDescent="0.25">
      <c r="A22" s="13" t="s">
        <v>97</v>
      </c>
      <c r="B22" s="13" t="str">
        <f t="shared" si="0"/>
        <v>ExportMultiLASButton</v>
      </c>
      <c r="C22" t="s">
        <v>25</v>
      </c>
      <c r="D22" s="4" t="s">
        <v>98</v>
      </c>
      <c r="E22" s="4"/>
      <c r="F22" t="str">
        <f t="shared" si="3"/>
        <v>las-export-16x16</v>
      </c>
      <c r="H22" t="str">
        <f t="shared" si="1"/>
        <v>Button</v>
      </c>
      <c r="I22">
        <f t="shared" si="2"/>
        <v>6</v>
      </c>
      <c r="J22" t="s">
        <v>96</v>
      </c>
    </row>
    <row r="23" spans="1:10" x14ac:dyDescent="0.25">
      <c r="A23" s="13" t="s">
        <v>99</v>
      </c>
      <c r="B23" s="13" t="str">
        <f t="shared" si="0"/>
        <v>ExportCoreDataButton</v>
      </c>
      <c r="C23" t="s">
        <v>25</v>
      </c>
      <c r="D23" s="4" t="s">
        <v>100</v>
      </c>
      <c r="E23" s="4"/>
      <c r="F23" t="str">
        <f t="shared" si="3"/>
        <v>curve-listing-16x16</v>
      </c>
      <c r="H23" t="str">
        <f t="shared" si="1"/>
        <v>Button</v>
      </c>
      <c r="I23">
        <f t="shared" si="2"/>
        <v>6</v>
      </c>
      <c r="J23" t="s">
        <v>77</v>
      </c>
    </row>
    <row r="24" spans="1:10" x14ac:dyDescent="0.25">
      <c r="A24" s="13" t="s">
        <v>101</v>
      </c>
      <c r="B24" s="13" t="str">
        <f t="shared" si="0"/>
        <v>Multi-wellCoreLoaderButton</v>
      </c>
      <c r="C24" t="s">
        <v>25</v>
      </c>
      <c r="D24" s="4" t="s">
        <v>79</v>
      </c>
      <c r="E24" s="4"/>
      <c r="F24" t="str">
        <f t="shared" si="3"/>
        <v>well-header-edit-16x16</v>
      </c>
      <c r="H24" t="str">
        <f t="shared" si="1"/>
        <v>Button</v>
      </c>
      <c r="I24">
        <f t="shared" si="2"/>
        <v>6</v>
      </c>
      <c r="J24" t="s">
        <v>83</v>
      </c>
    </row>
    <row r="25" spans="1:10" x14ac:dyDescent="0.25">
      <c r="A25" s="13" t="s">
        <v>102</v>
      </c>
      <c r="B25" s="13" t="str">
        <f t="shared" si="0"/>
        <v>ExportWellHeaderButton</v>
      </c>
      <c r="C25" t="s">
        <v>25</v>
      </c>
      <c r="D25" s="4" t="s">
        <v>103</v>
      </c>
      <c r="E25" s="4"/>
      <c r="F25" t="str">
        <f t="shared" si="3"/>
        <v>well-header-edit-16x16</v>
      </c>
      <c r="H25" t="str">
        <f t="shared" si="1"/>
        <v>Button</v>
      </c>
      <c r="I25">
        <f t="shared" si="2"/>
        <v>6</v>
      </c>
      <c r="J25" t="s">
        <v>83</v>
      </c>
    </row>
    <row r="26" spans="1:10" x14ac:dyDescent="0.25">
      <c r="A26" s="13" t="s">
        <v>104</v>
      </c>
      <c r="B26" s="13" t="str">
        <f t="shared" si="0"/>
        <v>ExportWellTopButton</v>
      </c>
      <c r="C26" t="s">
        <v>25</v>
      </c>
      <c r="D26" s="4" t="s">
        <v>105</v>
      </c>
      <c r="E26" s="4"/>
      <c r="F26" t="str">
        <f t="shared" si="3"/>
        <v/>
      </c>
      <c r="H26" t="str">
        <f t="shared" si="1"/>
        <v>Button</v>
      </c>
      <c r="I26">
        <f t="shared" si="2"/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B1" sqref="B1"/>
    </sheetView>
  </sheetViews>
  <sheetFormatPr defaultColWidth="8.85546875" defaultRowHeight="15" x14ac:dyDescent="0.25"/>
  <cols>
    <col min="1" max="1" width="8.85546875" style="6"/>
  </cols>
  <sheetData>
    <row r="1" spans="1:10" x14ac:dyDescent="0.25">
      <c r="A1" s="6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3</v>
      </c>
    </row>
    <row r="2" spans="1:10" x14ac:dyDescent="0.25">
      <c r="A2" s="7">
        <v>1</v>
      </c>
      <c r="B2" s="3" t="str">
        <f t="shared" ref="B2:B39" si="0">SUBSTITUTE(CONCATENATE(D2,H2)," ","")</f>
        <v>LogPlotToolbar</v>
      </c>
      <c r="C2" s="3" t="s">
        <v>23</v>
      </c>
      <c r="D2" s="3" t="s">
        <v>106</v>
      </c>
      <c r="H2" t="str">
        <f t="shared" ref="H2:H39" si="1">REPLACE(C2,1,2,"")</f>
        <v>Toolbar</v>
      </c>
      <c r="I2">
        <f t="shared" ref="I2:I39" si="2">LEN(H2)</f>
        <v>7</v>
      </c>
    </row>
    <row r="3" spans="1:10" x14ac:dyDescent="0.25">
      <c r="A3" s="8">
        <v>1.1000000000000001</v>
      </c>
      <c r="B3" s="4" t="str">
        <f t="shared" si="0"/>
        <v>BlankLogplotButton</v>
      </c>
      <c r="C3" t="s">
        <v>25</v>
      </c>
      <c r="D3" t="s">
        <v>107</v>
      </c>
      <c r="F3" t="str">
        <f t="shared" ref="F3:F12" si="3">SUBSTITUTE(J3,"_","-")</f>
        <v>logplot-blank-32x32</v>
      </c>
      <c r="H3" t="str">
        <f t="shared" si="1"/>
        <v>Button</v>
      </c>
      <c r="I3">
        <f t="shared" si="2"/>
        <v>6</v>
      </c>
      <c r="J3" t="s">
        <v>108</v>
      </c>
    </row>
    <row r="4" spans="1:10" x14ac:dyDescent="0.25">
      <c r="A4" s="8">
        <v>1.2</v>
      </c>
      <c r="B4" s="4" t="str">
        <f t="shared" si="0"/>
        <v>TrippleComboButton</v>
      </c>
      <c r="C4" t="s">
        <v>25</v>
      </c>
      <c r="D4" t="s">
        <v>109</v>
      </c>
      <c r="F4" t="str">
        <f t="shared" si="3"/>
        <v>logplot-triple-combo-32x32</v>
      </c>
      <c r="H4" t="str">
        <f t="shared" si="1"/>
        <v>Button</v>
      </c>
      <c r="I4">
        <f t="shared" si="2"/>
        <v>6</v>
      </c>
      <c r="J4" t="s">
        <v>110</v>
      </c>
    </row>
    <row r="5" spans="1:10" x14ac:dyDescent="0.25">
      <c r="A5" s="8">
        <v>1.3</v>
      </c>
      <c r="B5" s="4" t="str">
        <f t="shared" si="0"/>
        <v>DensityNeutronButton</v>
      </c>
      <c r="C5" t="s">
        <v>25</v>
      </c>
      <c r="D5" t="s">
        <v>111</v>
      </c>
      <c r="F5" t="str">
        <f t="shared" si="3"/>
        <v>logplot-predefine-RHOB-NPHI-32x32</v>
      </c>
      <c r="H5" t="str">
        <f t="shared" si="1"/>
        <v>Button</v>
      </c>
      <c r="I5">
        <f t="shared" si="2"/>
        <v>6</v>
      </c>
      <c r="J5" t="s">
        <v>112</v>
      </c>
    </row>
    <row r="6" spans="1:10" x14ac:dyDescent="0.25">
      <c r="A6" s="8">
        <v>1.4</v>
      </c>
      <c r="B6" s="4" t="str">
        <f t="shared" si="0"/>
        <v>ResistivitySonicButton</v>
      </c>
      <c r="C6" t="s">
        <v>25</v>
      </c>
      <c r="D6" t="s">
        <v>113</v>
      </c>
      <c r="F6" t="str">
        <f t="shared" si="3"/>
        <v>logplot-predefine-RDT-16x16</v>
      </c>
      <c r="H6" t="str">
        <f t="shared" si="1"/>
        <v>Button</v>
      </c>
      <c r="I6">
        <f t="shared" si="2"/>
        <v>6</v>
      </c>
      <c r="J6" t="s">
        <v>114</v>
      </c>
    </row>
    <row r="7" spans="1:10" x14ac:dyDescent="0.25">
      <c r="A7" s="9">
        <v>1.5</v>
      </c>
      <c r="B7" s="10" t="str">
        <f t="shared" si="0"/>
        <v>LogMoreDropdown</v>
      </c>
      <c r="C7" s="11" t="s">
        <v>35</v>
      </c>
      <c r="D7" s="11" t="s">
        <v>115</v>
      </c>
      <c r="F7" t="str">
        <f t="shared" si="3"/>
        <v>logplot-more-32x32</v>
      </c>
      <c r="H7" t="str">
        <f t="shared" si="1"/>
        <v>Dropdown</v>
      </c>
      <c r="I7">
        <f t="shared" si="2"/>
        <v>8</v>
      </c>
      <c r="J7" t="s">
        <v>116</v>
      </c>
    </row>
    <row r="8" spans="1:10" x14ac:dyDescent="0.25">
      <c r="A8" s="12" t="s">
        <v>38</v>
      </c>
      <c r="B8" s="13" t="str">
        <f t="shared" si="0"/>
        <v>3TracksBlankButton</v>
      </c>
      <c r="C8" t="s">
        <v>25</v>
      </c>
      <c r="D8" t="s">
        <v>117</v>
      </c>
      <c r="F8" t="str">
        <f t="shared" si="3"/>
        <v/>
      </c>
      <c r="H8" t="str">
        <f t="shared" si="1"/>
        <v>Button</v>
      </c>
      <c r="I8">
        <f t="shared" si="2"/>
        <v>6</v>
      </c>
    </row>
    <row r="9" spans="1:10" x14ac:dyDescent="0.25">
      <c r="A9" s="12" t="s">
        <v>40</v>
      </c>
      <c r="B9" s="13" t="str">
        <f t="shared" si="0"/>
        <v>InputCurveButton</v>
      </c>
      <c r="C9" t="s">
        <v>25</v>
      </c>
      <c r="D9" t="s">
        <v>118</v>
      </c>
      <c r="F9" t="str">
        <f t="shared" si="3"/>
        <v>curve-input-32x32</v>
      </c>
      <c r="H9" t="str">
        <f t="shared" si="1"/>
        <v>Button</v>
      </c>
      <c r="I9">
        <f t="shared" si="2"/>
        <v>6</v>
      </c>
      <c r="J9" t="s">
        <v>119</v>
      </c>
    </row>
    <row r="10" spans="1:10" x14ac:dyDescent="0.25">
      <c r="A10" s="12" t="s">
        <v>120</v>
      </c>
      <c r="B10" s="13" t="str">
        <f t="shared" si="0"/>
        <v>Litho+Syn.CurveButton</v>
      </c>
      <c r="C10" t="s">
        <v>25</v>
      </c>
      <c r="D10" t="s">
        <v>121</v>
      </c>
      <c r="F10" t="str">
        <f t="shared" si="3"/>
        <v>logplot-lythosyn-curve-32x32</v>
      </c>
      <c r="H10" t="str">
        <f t="shared" si="1"/>
        <v>Button</v>
      </c>
      <c r="I10">
        <f t="shared" si="2"/>
        <v>6</v>
      </c>
      <c r="J10" t="s">
        <v>122</v>
      </c>
    </row>
    <row r="11" spans="1:10" x14ac:dyDescent="0.25">
      <c r="A11" s="12" t="s">
        <v>123</v>
      </c>
      <c r="B11" s="13" t="str">
        <f t="shared" si="0"/>
        <v>Syn.CurveButton</v>
      </c>
      <c r="C11" t="s">
        <v>25</v>
      </c>
      <c r="D11" t="s">
        <v>124</v>
      </c>
      <c r="F11" t="str">
        <f t="shared" si="3"/>
        <v>logplot-syn-curve-32x32</v>
      </c>
      <c r="H11" t="str">
        <f t="shared" si="1"/>
        <v>Button</v>
      </c>
      <c r="I11">
        <f t="shared" si="2"/>
        <v>6</v>
      </c>
      <c r="J11" t="s">
        <v>125</v>
      </c>
    </row>
    <row r="12" spans="1:10" x14ac:dyDescent="0.25">
      <c r="A12" s="12" t="s">
        <v>126</v>
      </c>
      <c r="B12" s="13" t="str">
        <f t="shared" si="0"/>
        <v>ResultButton</v>
      </c>
      <c r="C12" t="s">
        <v>25</v>
      </c>
      <c r="D12" t="s">
        <v>127</v>
      </c>
      <c r="F12" t="str">
        <f t="shared" si="3"/>
        <v>logplot-result-32x32</v>
      </c>
      <c r="H12" t="str">
        <f t="shared" si="1"/>
        <v>Button</v>
      </c>
      <c r="I12">
        <f t="shared" si="2"/>
        <v>6</v>
      </c>
      <c r="J12" t="s">
        <v>128</v>
      </c>
    </row>
    <row r="13" spans="1:10" x14ac:dyDescent="0.25">
      <c r="A13" s="7">
        <v>2</v>
      </c>
      <c r="B13" s="3" t="str">
        <f t="shared" si="0"/>
        <v>CrossPlotToolbar</v>
      </c>
      <c r="C13" s="3" t="s">
        <v>23</v>
      </c>
      <c r="D13" s="3" t="s">
        <v>129</v>
      </c>
      <c r="H13" t="str">
        <f t="shared" si="1"/>
        <v>Toolbar</v>
      </c>
      <c r="I13">
        <f t="shared" si="2"/>
        <v>7</v>
      </c>
    </row>
    <row r="14" spans="1:10" x14ac:dyDescent="0.25">
      <c r="A14" s="8">
        <v>2.1</v>
      </c>
      <c r="B14" s="4" t="str">
        <f t="shared" si="0"/>
        <v>BlankCrossPlotButton</v>
      </c>
      <c r="C14" t="s">
        <v>25</v>
      </c>
      <c r="D14" t="s">
        <v>130</v>
      </c>
      <c r="F14" t="str">
        <f t="shared" ref="F14:F28" si="4">SUBSTITUTE(J14,"_","-")</f>
        <v>crossplot-new-32x32</v>
      </c>
      <c r="H14" t="str">
        <f t="shared" si="1"/>
        <v>Button</v>
      </c>
      <c r="I14">
        <f t="shared" si="2"/>
        <v>6</v>
      </c>
      <c r="J14" t="s">
        <v>131</v>
      </c>
    </row>
    <row r="15" spans="1:10" x14ac:dyDescent="0.25">
      <c r="A15" s="8">
        <v>2.2000000000000002</v>
      </c>
      <c r="B15" s="4" t="str">
        <f t="shared" si="0"/>
        <v>SonicPHI_TOTALButton</v>
      </c>
      <c r="C15" t="s">
        <v>25</v>
      </c>
      <c r="D15" t="s">
        <v>132</v>
      </c>
      <c r="F15" t="str">
        <f t="shared" si="4"/>
        <v>crossplot-result-32x32</v>
      </c>
      <c r="H15" t="str">
        <f t="shared" si="1"/>
        <v>Button</v>
      </c>
      <c r="I15">
        <f t="shared" si="2"/>
        <v>6</v>
      </c>
      <c r="J15" t="s">
        <v>133</v>
      </c>
    </row>
    <row r="16" spans="1:10" x14ac:dyDescent="0.25">
      <c r="A16" s="8">
        <v>2.2999999999999998</v>
      </c>
      <c r="B16" s="4" t="str">
        <f t="shared" si="0"/>
        <v>NeutronDensityButton</v>
      </c>
      <c r="C16" t="s">
        <v>25</v>
      </c>
      <c r="D16" t="s">
        <v>134</v>
      </c>
      <c r="F16" t="str">
        <f t="shared" si="4"/>
        <v>crossplot-predefine-ND-32x32</v>
      </c>
      <c r="H16" t="str">
        <f t="shared" si="1"/>
        <v>Button</v>
      </c>
      <c r="I16">
        <f t="shared" si="2"/>
        <v>6</v>
      </c>
      <c r="J16" t="s">
        <v>135</v>
      </c>
    </row>
    <row r="17" spans="1:10" x14ac:dyDescent="0.25">
      <c r="A17" s="8">
        <v>2.4</v>
      </c>
      <c r="B17" s="4" t="str">
        <f t="shared" si="0"/>
        <v>NeutronGammaButton</v>
      </c>
      <c r="C17" t="s">
        <v>25</v>
      </c>
      <c r="D17" t="s">
        <v>136</v>
      </c>
      <c r="F17" t="str">
        <f t="shared" si="4"/>
        <v>crossplot-predefine-NG-16x16</v>
      </c>
      <c r="H17" t="str">
        <f t="shared" si="1"/>
        <v>Button</v>
      </c>
      <c r="I17">
        <f t="shared" si="2"/>
        <v>6</v>
      </c>
      <c r="J17" t="s">
        <v>137</v>
      </c>
    </row>
    <row r="18" spans="1:10" x14ac:dyDescent="0.25">
      <c r="A18" s="8">
        <v>2.5</v>
      </c>
      <c r="B18" s="4" t="str">
        <f t="shared" si="0"/>
        <v>SonicGammaButton</v>
      </c>
      <c r="C18" t="s">
        <v>25</v>
      </c>
      <c r="D18" t="s">
        <v>138</v>
      </c>
      <c r="F18" t="str">
        <f t="shared" si="4"/>
        <v>crossplot-predefine-NG-16x16</v>
      </c>
      <c r="H18" t="str">
        <f t="shared" si="1"/>
        <v>Button</v>
      </c>
      <c r="I18">
        <f t="shared" si="2"/>
        <v>6</v>
      </c>
      <c r="J18" t="s">
        <v>137</v>
      </c>
    </row>
    <row r="19" spans="1:10" x14ac:dyDescent="0.25">
      <c r="A19" s="9">
        <v>2.6</v>
      </c>
      <c r="B19" s="10" t="str">
        <f t="shared" si="0"/>
        <v>CrossMoreDropdown</v>
      </c>
      <c r="C19" s="11" t="s">
        <v>35</v>
      </c>
      <c r="D19" s="11" t="s">
        <v>139</v>
      </c>
      <c r="F19" t="str">
        <f t="shared" si="4"/>
        <v>crossplot-result-16x16</v>
      </c>
      <c r="H19" t="str">
        <f t="shared" si="1"/>
        <v>Dropdown</v>
      </c>
      <c r="I19">
        <f t="shared" si="2"/>
        <v>8</v>
      </c>
      <c r="J19" t="s">
        <v>140</v>
      </c>
    </row>
    <row r="20" spans="1:10" x14ac:dyDescent="0.25">
      <c r="A20" s="12" t="s">
        <v>141</v>
      </c>
      <c r="B20" s="13" t="str">
        <f t="shared" si="0"/>
        <v>NeuTronSonicButton</v>
      </c>
      <c r="C20" t="s">
        <v>25</v>
      </c>
      <c r="D20" t="s">
        <v>142</v>
      </c>
      <c r="F20" t="str">
        <f t="shared" si="4"/>
        <v>crossplot-predefine-NS-16x16</v>
      </c>
      <c r="H20" t="str">
        <f t="shared" si="1"/>
        <v>Button</v>
      </c>
      <c r="I20">
        <f t="shared" si="2"/>
        <v>6</v>
      </c>
      <c r="J20" t="s">
        <v>143</v>
      </c>
    </row>
    <row r="21" spans="1:10" x14ac:dyDescent="0.25">
      <c r="A21" s="12" t="s">
        <v>144</v>
      </c>
      <c r="B21" s="13" t="str">
        <f t="shared" si="0"/>
        <v>DenityGammaButton</v>
      </c>
      <c r="C21" t="s">
        <v>25</v>
      </c>
      <c r="D21" t="s">
        <v>145</v>
      </c>
      <c r="F21" t="str">
        <f t="shared" si="4"/>
        <v>crossplot-predefine-NG-16x16</v>
      </c>
      <c r="H21" t="str">
        <f t="shared" si="1"/>
        <v>Button</v>
      </c>
      <c r="I21">
        <f t="shared" si="2"/>
        <v>6</v>
      </c>
      <c r="J21" t="s">
        <v>137</v>
      </c>
    </row>
    <row r="22" spans="1:10" x14ac:dyDescent="0.25">
      <c r="A22" s="12" t="s">
        <v>146</v>
      </c>
      <c r="B22" s="13" t="str">
        <f t="shared" si="0"/>
        <v>NeuTronRtButton</v>
      </c>
      <c r="C22" t="s">
        <v>25</v>
      </c>
      <c r="D22" t="s">
        <v>147</v>
      </c>
      <c r="F22" t="str">
        <f t="shared" si="4"/>
        <v>crossplot-predefine-Rt-16x16</v>
      </c>
      <c r="H22" t="str">
        <f t="shared" si="1"/>
        <v>Button</v>
      </c>
      <c r="I22">
        <f t="shared" si="2"/>
        <v>6</v>
      </c>
      <c r="J22" t="s">
        <v>148</v>
      </c>
    </row>
    <row r="23" spans="1:10" x14ac:dyDescent="0.25">
      <c r="A23" s="12" t="s">
        <v>149</v>
      </c>
      <c r="B23" s="13" t="str">
        <f t="shared" si="0"/>
        <v>DensitySonicButton</v>
      </c>
      <c r="C23" t="s">
        <v>25</v>
      </c>
      <c r="D23" t="s">
        <v>150</v>
      </c>
      <c r="F23" t="str">
        <f t="shared" si="4"/>
        <v>crossplot-predefine-DS-16x16</v>
      </c>
      <c r="H23" t="str">
        <f t="shared" si="1"/>
        <v>Button</v>
      </c>
      <c r="I23">
        <f t="shared" si="2"/>
        <v>6</v>
      </c>
      <c r="J23" t="s">
        <v>151</v>
      </c>
    </row>
    <row r="24" spans="1:10" x14ac:dyDescent="0.25">
      <c r="A24" s="12" t="s">
        <v>152</v>
      </c>
      <c r="B24" s="13" t="str">
        <f t="shared" si="0"/>
        <v>DensityRtButton</v>
      </c>
      <c r="C24" t="s">
        <v>25</v>
      </c>
      <c r="D24" t="s">
        <v>153</v>
      </c>
      <c r="F24" t="str">
        <f t="shared" si="4"/>
        <v>crossplot-predefine-DRt-16x16</v>
      </c>
      <c r="H24" t="str">
        <f t="shared" si="1"/>
        <v>Button</v>
      </c>
      <c r="I24">
        <f t="shared" si="2"/>
        <v>6</v>
      </c>
      <c r="J24" t="s">
        <v>154</v>
      </c>
    </row>
    <row r="25" spans="1:10" x14ac:dyDescent="0.25">
      <c r="A25" s="12" t="s">
        <v>155</v>
      </c>
      <c r="B25" s="13" t="str">
        <f t="shared" si="0"/>
        <v>SonicDensityButton</v>
      </c>
      <c r="C25" t="s">
        <v>25</v>
      </c>
      <c r="D25" t="s">
        <v>156</v>
      </c>
      <c r="F25" t="str">
        <f t="shared" si="4"/>
        <v>crossplot-predefine-SD-16x16</v>
      </c>
      <c r="H25" t="str">
        <f t="shared" si="1"/>
        <v>Button</v>
      </c>
      <c r="I25">
        <f t="shared" si="2"/>
        <v>6</v>
      </c>
      <c r="J25" t="s">
        <v>157</v>
      </c>
    </row>
    <row r="26" spans="1:10" x14ac:dyDescent="0.25">
      <c r="A26" s="12" t="s">
        <v>158</v>
      </c>
      <c r="B26" s="13" t="str">
        <f t="shared" si="0"/>
        <v>SonicRtButton</v>
      </c>
      <c r="C26" t="s">
        <v>25</v>
      </c>
      <c r="D26" t="s">
        <v>159</v>
      </c>
      <c r="F26" t="str">
        <f t="shared" si="4"/>
        <v>crossplot-predefine-SRt-16x16</v>
      </c>
      <c r="H26" t="str">
        <f t="shared" si="1"/>
        <v>Button</v>
      </c>
      <c r="I26">
        <f t="shared" si="2"/>
        <v>6</v>
      </c>
      <c r="J26" t="s">
        <v>160</v>
      </c>
    </row>
    <row r="27" spans="1:10" x14ac:dyDescent="0.25">
      <c r="A27" s="12" t="s">
        <v>161</v>
      </c>
      <c r="B27" s="13" t="str">
        <f t="shared" si="0"/>
        <v>RtRx0Button</v>
      </c>
      <c r="C27" t="s">
        <v>25</v>
      </c>
      <c r="D27" t="s">
        <v>162</v>
      </c>
      <c r="F27" t="str">
        <f t="shared" si="4"/>
        <v>crossplot-predefine-RtRxo-16x16</v>
      </c>
      <c r="H27" t="str">
        <f t="shared" si="1"/>
        <v>Button</v>
      </c>
      <c r="I27">
        <f t="shared" si="2"/>
        <v>6</v>
      </c>
      <c r="J27" t="s">
        <v>163</v>
      </c>
    </row>
    <row r="28" spans="1:10" x14ac:dyDescent="0.25">
      <c r="A28" s="12" t="s">
        <v>164</v>
      </c>
      <c r="B28" s="13" t="str">
        <f t="shared" si="0"/>
        <v>PickettButton</v>
      </c>
      <c r="C28" t="s">
        <v>25</v>
      </c>
      <c r="D28" t="s">
        <v>165</v>
      </c>
      <c r="F28" t="str">
        <f t="shared" si="4"/>
        <v>crossplot-blank-16x16</v>
      </c>
      <c r="H28" t="str">
        <f t="shared" si="1"/>
        <v>Button</v>
      </c>
      <c r="I28">
        <f t="shared" si="2"/>
        <v>6</v>
      </c>
      <c r="J28" t="s">
        <v>166</v>
      </c>
    </row>
    <row r="29" spans="1:10" x14ac:dyDescent="0.25">
      <c r="A29" s="7">
        <v>3</v>
      </c>
      <c r="B29" s="3" t="str">
        <f t="shared" si="0"/>
        <v>HistogramToolbar</v>
      </c>
      <c r="C29" s="3" t="s">
        <v>23</v>
      </c>
      <c r="D29" s="3" t="s">
        <v>167</v>
      </c>
      <c r="H29" t="str">
        <f t="shared" si="1"/>
        <v>Toolbar</v>
      </c>
      <c r="I29">
        <f t="shared" si="2"/>
        <v>7</v>
      </c>
    </row>
    <row r="30" spans="1:10" x14ac:dyDescent="0.25">
      <c r="A30" s="8">
        <v>3.1</v>
      </c>
      <c r="B30" s="4" t="str">
        <f t="shared" si="0"/>
        <v>BlankHistogramButton</v>
      </c>
      <c r="C30" t="s">
        <v>25</v>
      </c>
      <c r="D30" t="s">
        <v>168</v>
      </c>
      <c r="F30" t="str">
        <f t="shared" ref="F30:F39" si="5">SUBSTITUTE(J30,"_","-")</f>
        <v>histogram-new-32x32</v>
      </c>
      <c r="H30" t="str">
        <f t="shared" si="1"/>
        <v>Button</v>
      </c>
      <c r="I30">
        <f t="shared" si="2"/>
        <v>6</v>
      </c>
      <c r="J30" t="s">
        <v>169</v>
      </c>
    </row>
    <row r="31" spans="1:10" x14ac:dyDescent="0.25">
      <c r="A31" s="8">
        <v>3.2</v>
      </c>
      <c r="B31" s="4" t="str">
        <f t="shared" si="0"/>
        <v>PHI_TOTALButton</v>
      </c>
      <c r="C31" t="s">
        <v>25</v>
      </c>
      <c r="D31" t="s">
        <v>170</v>
      </c>
      <c r="F31" t="str">
        <f t="shared" si="5"/>
        <v>histogram-result-32x32</v>
      </c>
      <c r="H31" t="str">
        <f t="shared" si="1"/>
        <v>Button</v>
      </c>
      <c r="I31">
        <f t="shared" si="2"/>
        <v>6</v>
      </c>
      <c r="J31" t="s">
        <v>171</v>
      </c>
    </row>
    <row r="32" spans="1:10" x14ac:dyDescent="0.25">
      <c r="A32" s="8">
        <v>3.3</v>
      </c>
      <c r="B32" s="4" t="str">
        <f t="shared" si="0"/>
        <v>GammaRayButton</v>
      </c>
      <c r="C32" t="s">
        <v>25</v>
      </c>
      <c r="D32" t="s">
        <v>172</v>
      </c>
      <c r="F32" t="str">
        <f t="shared" si="5"/>
        <v>histogram-predefine-GR-32x32</v>
      </c>
      <c r="H32" t="str">
        <f t="shared" si="1"/>
        <v>Button</v>
      </c>
      <c r="I32">
        <f t="shared" si="2"/>
        <v>6</v>
      </c>
      <c r="J32" t="s">
        <v>173</v>
      </c>
    </row>
    <row r="33" spans="1:10" x14ac:dyDescent="0.25">
      <c r="A33" s="8">
        <v>3.4</v>
      </c>
      <c r="B33" s="4" t="str">
        <f t="shared" si="0"/>
        <v>NeutronButton</v>
      </c>
      <c r="C33" t="s">
        <v>25</v>
      </c>
      <c r="D33" t="s">
        <v>174</v>
      </c>
      <c r="F33" t="str">
        <f t="shared" si="5"/>
        <v>histogram-predefine-NPHI-16x16</v>
      </c>
      <c r="H33" t="str">
        <f t="shared" si="1"/>
        <v>Button</v>
      </c>
      <c r="I33">
        <f t="shared" si="2"/>
        <v>6</v>
      </c>
      <c r="J33" t="s">
        <v>175</v>
      </c>
    </row>
    <row r="34" spans="1:10" x14ac:dyDescent="0.25">
      <c r="A34" s="8">
        <v>3.5</v>
      </c>
      <c r="B34" s="4" t="str">
        <f t="shared" si="0"/>
        <v>DensityButton</v>
      </c>
      <c r="C34" t="s">
        <v>25</v>
      </c>
      <c r="D34" t="s">
        <v>176</v>
      </c>
      <c r="F34" t="str">
        <f t="shared" si="5"/>
        <v>histogram-predefine-RHOB-16x16</v>
      </c>
      <c r="H34" t="str">
        <f t="shared" si="1"/>
        <v>Button</v>
      </c>
      <c r="I34">
        <f t="shared" si="2"/>
        <v>6</v>
      </c>
      <c r="J34" t="s">
        <v>177</v>
      </c>
    </row>
    <row r="35" spans="1:10" x14ac:dyDescent="0.25">
      <c r="A35" s="9">
        <v>3.6</v>
      </c>
      <c r="B35" s="10" t="str">
        <f t="shared" si="0"/>
        <v>HistogramMoreDropdown</v>
      </c>
      <c r="C35" s="11" t="s">
        <v>35</v>
      </c>
      <c r="D35" s="11" t="s">
        <v>178</v>
      </c>
      <c r="F35" t="str">
        <f t="shared" si="5"/>
        <v>histogram-result-16x16</v>
      </c>
      <c r="H35" t="str">
        <f t="shared" si="1"/>
        <v>Dropdown</v>
      </c>
      <c r="I35">
        <f t="shared" si="2"/>
        <v>8</v>
      </c>
      <c r="J35" t="s">
        <v>179</v>
      </c>
    </row>
    <row r="36" spans="1:10" x14ac:dyDescent="0.25">
      <c r="A36" s="12" t="s">
        <v>180</v>
      </c>
      <c r="B36" s="13" t="str">
        <f t="shared" si="0"/>
        <v>SonicButton</v>
      </c>
      <c r="C36" t="s">
        <v>25</v>
      </c>
      <c r="D36" t="s">
        <v>181</v>
      </c>
      <c r="F36" t="str">
        <f t="shared" si="5"/>
        <v>histogram-predefine-DT-16x16</v>
      </c>
      <c r="H36" t="str">
        <f t="shared" si="1"/>
        <v>Button</v>
      </c>
      <c r="I36">
        <f t="shared" si="2"/>
        <v>6</v>
      </c>
      <c r="J36" t="s">
        <v>182</v>
      </c>
    </row>
    <row r="37" spans="1:10" x14ac:dyDescent="0.25">
      <c r="A37" s="12" t="s">
        <v>183</v>
      </c>
      <c r="B37" s="13" t="str">
        <f t="shared" si="0"/>
        <v>SallowResistivityButton</v>
      </c>
      <c r="C37" t="s">
        <v>25</v>
      </c>
      <c r="D37" t="s">
        <v>184</v>
      </c>
      <c r="F37" t="str">
        <f t="shared" si="5"/>
        <v>histogram-predefine-LLS-16x16</v>
      </c>
      <c r="H37" t="str">
        <f t="shared" si="1"/>
        <v>Button</v>
      </c>
      <c r="I37">
        <f t="shared" si="2"/>
        <v>6</v>
      </c>
      <c r="J37" t="s">
        <v>185</v>
      </c>
    </row>
    <row r="38" spans="1:10" x14ac:dyDescent="0.25">
      <c r="A38" s="12" t="s">
        <v>186</v>
      </c>
      <c r="B38" s="13" t="str">
        <f t="shared" si="0"/>
        <v>DeepResistivityButton</v>
      </c>
      <c r="C38" t="s">
        <v>25</v>
      </c>
      <c r="D38" t="s">
        <v>187</v>
      </c>
      <c r="F38" t="str">
        <f t="shared" si="5"/>
        <v>histogram-predefine-LLD-16x16</v>
      </c>
      <c r="H38" t="str">
        <f t="shared" si="1"/>
        <v>Button</v>
      </c>
      <c r="I38">
        <f t="shared" si="2"/>
        <v>6</v>
      </c>
      <c r="J38" t="s">
        <v>188</v>
      </c>
    </row>
    <row r="39" spans="1:10" x14ac:dyDescent="0.25">
      <c r="A39" s="12" t="s">
        <v>189</v>
      </c>
      <c r="B39" s="13" t="str">
        <f t="shared" si="0"/>
        <v>MSFLHistogramButton</v>
      </c>
      <c r="C39" t="s">
        <v>25</v>
      </c>
      <c r="D39" t="s">
        <v>190</v>
      </c>
      <c r="F39" t="str">
        <f t="shared" si="5"/>
        <v>histogram-predefine-MSFL-16x16</v>
      </c>
      <c r="H39" t="str">
        <f t="shared" si="1"/>
        <v>Button</v>
      </c>
      <c r="I39">
        <f t="shared" si="2"/>
        <v>6</v>
      </c>
      <c r="J39" t="s">
        <v>191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zoomScale="85" zoomScaleNormal="85" zoomScalePageLayoutView="85" workbookViewId="0">
      <selection activeCell="D3" sqref="D3"/>
    </sheetView>
  </sheetViews>
  <sheetFormatPr defaultColWidth="8.85546875" defaultRowHeight="15" x14ac:dyDescent="0.25"/>
  <cols>
    <col min="1" max="1" width="8.85546875" style="6"/>
  </cols>
  <sheetData>
    <row r="1" spans="1:10" x14ac:dyDescent="0.25">
      <c r="A1" s="6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3</v>
      </c>
    </row>
    <row r="2" spans="1:10" x14ac:dyDescent="0.25">
      <c r="A2" s="7">
        <v>1</v>
      </c>
      <c r="B2" s="3" t="str">
        <f t="shared" ref="B2:B32" si="0">SUBSTITUTE(CONCATENATE(D2,H2)," ","")</f>
        <v>CurveToolbar</v>
      </c>
      <c r="C2" s="3" t="s">
        <v>23</v>
      </c>
      <c r="D2" s="3" t="s">
        <v>192</v>
      </c>
      <c r="H2" t="str">
        <f t="shared" ref="H2:H32" si="1">REPLACE(C2,1,2,"")</f>
        <v>Toolbar</v>
      </c>
      <c r="I2">
        <f t="shared" ref="I2:I32" si="2">LEN(H2)</f>
        <v>7</v>
      </c>
    </row>
    <row r="3" spans="1:10" x14ac:dyDescent="0.25">
      <c r="A3" s="8" t="s">
        <v>193</v>
      </c>
      <c r="B3" s="4" t="str">
        <f t="shared" si="0"/>
        <v>AddCurveButton</v>
      </c>
      <c r="C3" t="s">
        <v>25</v>
      </c>
      <c r="D3" t="s">
        <v>194</v>
      </c>
      <c r="F3" t="str">
        <f t="shared" ref="F3:F23" si="3">SUBSTITUTE(J3,"_","-")</f>
        <v>curve-new-32x32</v>
      </c>
      <c r="H3" t="str">
        <f t="shared" si="1"/>
        <v>Button</v>
      </c>
      <c r="I3">
        <f t="shared" si="2"/>
        <v>6</v>
      </c>
      <c r="J3" t="s">
        <v>195</v>
      </c>
    </row>
    <row r="4" spans="1:10" x14ac:dyDescent="0.25">
      <c r="A4" s="8" t="s">
        <v>196</v>
      </c>
      <c r="B4" s="4" t="str">
        <f t="shared" si="0"/>
        <v>EditTextCurveButton</v>
      </c>
      <c r="C4" t="s">
        <v>25</v>
      </c>
      <c r="D4" t="s">
        <v>197</v>
      </c>
      <c r="F4" t="str">
        <f t="shared" si="3"/>
        <v/>
      </c>
      <c r="H4" t="str">
        <f t="shared" si="1"/>
        <v>Button</v>
      </c>
      <c r="I4">
        <f t="shared" si="2"/>
        <v>6</v>
      </c>
    </row>
    <row r="5" spans="1:10" x14ac:dyDescent="0.25">
      <c r="A5" s="9" t="s">
        <v>198</v>
      </c>
      <c r="B5" s="10" t="str">
        <f t="shared" si="0"/>
        <v>EditCurveDropdown</v>
      </c>
      <c r="C5" s="11" t="s">
        <v>35</v>
      </c>
      <c r="D5" s="11" t="s">
        <v>199</v>
      </c>
      <c r="E5" s="11"/>
      <c r="F5" s="11" t="str">
        <f t="shared" si="3"/>
        <v>curve-edit-32x32</v>
      </c>
      <c r="G5" s="11"/>
      <c r="H5" t="str">
        <f t="shared" si="1"/>
        <v>Dropdown</v>
      </c>
      <c r="I5">
        <f t="shared" si="2"/>
        <v>8</v>
      </c>
      <c r="J5" t="s">
        <v>200</v>
      </c>
    </row>
    <row r="6" spans="1:10" x14ac:dyDescent="0.25">
      <c r="A6" s="12" t="s">
        <v>201</v>
      </c>
      <c r="B6" s="13" t="str">
        <f t="shared" si="0"/>
        <v>CurveListing/EditButton</v>
      </c>
      <c r="C6" t="s">
        <v>25</v>
      </c>
      <c r="D6" t="s">
        <v>202</v>
      </c>
      <c r="F6" t="str">
        <f t="shared" si="3"/>
        <v>curve-listing-32x32</v>
      </c>
      <c r="H6" t="str">
        <f t="shared" si="1"/>
        <v>Button</v>
      </c>
      <c r="I6">
        <f t="shared" si="2"/>
        <v>6</v>
      </c>
      <c r="J6" t="s">
        <v>203</v>
      </c>
    </row>
    <row r="7" spans="1:10" x14ac:dyDescent="0.25">
      <c r="A7" s="12" t="s">
        <v>204</v>
      </c>
      <c r="B7" s="13" t="str">
        <f t="shared" si="0"/>
        <v>InteractiveCurveEditButton</v>
      </c>
      <c r="C7" t="s">
        <v>25</v>
      </c>
      <c r="D7" t="s">
        <v>205</v>
      </c>
      <c r="F7" t="str">
        <f t="shared" si="3"/>
        <v>curve-interactive-edit-32x32</v>
      </c>
      <c r="H7" t="str">
        <f t="shared" si="1"/>
        <v>Button</v>
      </c>
      <c r="I7">
        <f t="shared" si="2"/>
        <v>6</v>
      </c>
      <c r="J7" t="s">
        <v>206</v>
      </c>
    </row>
    <row r="8" spans="1:10" x14ac:dyDescent="0.25">
      <c r="A8" s="12" t="s">
        <v>207</v>
      </c>
      <c r="B8" s="13" t="str">
        <f t="shared" si="0"/>
        <v>InteractiveBaselineShiftButton</v>
      </c>
      <c r="C8" t="s">
        <v>25</v>
      </c>
      <c r="D8" t="s">
        <v>208</v>
      </c>
      <c r="F8" t="str">
        <f t="shared" si="3"/>
        <v>curve-interactive-baseline-edit-32x32</v>
      </c>
      <c r="H8" t="str">
        <f t="shared" si="1"/>
        <v>Button</v>
      </c>
      <c r="I8">
        <f t="shared" si="2"/>
        <v>6</v>
      </c>
      <c r="J8" t="s">
        <v>209</v>
      </c>
    </row>
    <row r="9" spans="1:10" x14ac:dyDescent="0.25">
      <c r="A9" s="9" t="s">
        <v>210</v>
      </c>
      <c r="B9" s="10" t="str">
        <f t="shared" si="0"/>
        <v>SplitCurveDropdown</v>
      </c>
      <c r="C9" s="11" t="s">
        <v>35</v>
      </c>
      <c r="D9" s="11" t="s">
        <v>211</v>
      </c>
      <c r="E9" s="11"/>
      <c r="F9" s="11" t="str">
        <f t="shared" si="3"/>
        <v>curve-splice-32x32</v>
      </c>
      <c r="G9" s="11"/>
      <c r="H9" s="11" t="str">
        <f t="shared" si="1"/>
        <v>Dropdown</v>
      </c>
      <c r="I9">
        <f t="shared" si="2"/>
        <v>8</v>
      </c>
      <c r="J9" t="s">
        <v>212</v>
      </c>
    </row>
    <row r="10" spans="1:10" x14ac:dyDescent="0.25">
      <c r="A10" s="12" t="s">
        <v>213</v>
      </c>
      <c r="B10" s="13" t="str">
        <f t="shared" si="0"/>
        <v>SplitCurvesButton</v>
      </c>
      <c r="C10" t="s">
        <v>25</v>
      </c>
      <c r="D10" t="s">
        <v>214</v>
      </c>
      <c r="F10" t="str">
        <f t="shared" si="3"/>
        <v>curve-splice-32x32</v>
      </c>
      <c r="H10" t="str">
        <f t="shared" si="1"/>
        <v>Button</v>
      </c>
      <c r="I10">
        <f t="shared" si="2"/>
        <v>6</v>
      </c>
      <c r="J10" t="s">
        <v>212</v>
      </c>
    </row>
    <row r="11" spans="1:10" x14ac:dyDescent="0.25">
      <c r="A11" s="12" t="s">
        <v>215</v>
      </c>
      <c r="B11" s="13" t="str">
        <f t="shared" si="0"/>
        <v>InteractiveCurveSplitButton</v>
      </c>
      <c r="C11" t="s">
        <v>25</v>
      </c>
      <c r="D11" t="s">
        <v>216</v>
      </c>
      <c r="F11" t="str">
        <f t="shared" si="3"/>
        <v>curve-splice-interactive-32x32</v>
      </c>
      <c r="H11" t="str">
        <f t="shared" si="1"/>
        <v>Button</v>
      </c>
      <c r="I11">
        <f t="shared" si="2"/>
        <v>6</v>
      </c>
      <c r="J11" t="s">
        <v>217</v>
      </c>
    </row>
    <row r="12" spans="1:10" x14ac:dyDescent="0.25">
      <c r="A12" s="8" t="s">
        <v>34</v>
      </c>
      <c r="B12" s="4" t="str">
        <f t="shared" si="0"/>
        <v>MergeCurvesButton</v>
      </c>
      <c r="C12" t="s">
        <v>25</v>
      </c>
      <c r="D12" t="s">
        <v>218</v>
      </c>
      <c r="F12" t="str">
        <f t="shared" si="3"/>
        <v>caculation-multilinerregression-32x32</v>
      </c>
      <c r="H12" t="str">
        <f t="shared" si="1"/>
        <v>Button</v>
      </c>
      <c r="I12">
        <f t="shared" si="2"/>
        <v>6</v>
      </c>
      <c r="J12" t="s">
        <v>219</v>
      </c>
    </row>
    <row r="13" spans="1:10" x14ac:dyDescent="0.25">
      <c r="A13" s="8" t="s">
        <v>220</v>
      </c>
      <c r="B13" s="4" t="str">
        <f t="shared" si="0"/>
        <v>CurvesHeaderButton</v>
      </c>
      <c r="C13" t="s">
        <v>25</v>
      </c>
      <c r="D13" t="s">
        <v>221</v>
      </c>
      <c r="F13" t="str">
        <f t="shared" si="3"/>
        <v>curve-header-edit-16x16</v>
      </c>
      <c r="H13" t="str">
        <f t="shared" si="1"/>
        <v>Button</v>
      </c>
      <c r="I13">
        <f t="shared" si="2"/>
        <v>6</v>
      </c>
      <c r="J13" t="s">
        <v>222</v>
      </c>
    </row>
    <row r="14" spans="1:10" x14ac:dyDescent="0.25">
      <c r="A14" s="8" t="s">
        <v>223</v>
      </c>
      <c r="B14" s="4" t="str">
        <f t="shared" si="0"/>
        <v>FillDataGapsButton</v>
      </c>
      <c r="C14" t="s">
        <v>25</v>
      </c>
      <c r="D14" t="s">
        <v>224</v>
      </c>
      <c r="F14" t="str">
        <f t="shared" si="3"/>
        <v>curve-fill-data-gaps-16x16</v>
      </c>
      <c r="H14" t="str">
        <f t="shared" si="1"/>
        <v>Button</v>
      </c>
      <c r="I14">
        <f t="shared" si="2"/>
        <v>6</v>
      </c>
      <c r="J14" t="s">
        <v>225</v>
      </c>
    </row>
    <row r="15" spans="1:10" x14ac:dyDescent="0.25">
      <c r="A15" s="8" t="s">
        <v>226</v>
      </c>
      <c r="B15" s="4" t="str">
        <f t="shared" si="0"/>
        <v>CurveFilterButton</v>
      </c>
      <c r="C15" t="s">
        <v>25</v>
      </c>
      <c r="D15" t="s">
        <v>227</v>
      </c>
      <c r="F15" t="str">
        <f t="shared" si="3"/>
        <v>curve-filter-16x16</v>
      </c>
      <c r="H15" t="str">
        <f t="shared" si="1"/>
        <v>Button</v>
      </c>
      <c r="I15">
        <f t="shared" si="2"/>
        <v>6</v>
      </c>
      <c r="J15" t="s">
        <v>228</v>
      </c>
    </row>
    <row r="16" spans="1:10" x14ac:dyDescent="0.25">
      <c r="A16" s="8" t="s">
        <v>229</v>
      </c>
      <c r="B16" s="4" t="str">
        <f t="shared" si="0"/>
        <v>CurveConvolutionButton</v>
      </c>
      <c r="C16" t="s">
        <v>25</v>
      </c>
      <c r="D16" t="s">
        <v>230</v>
      </c>
      <c r="F16" t="str">
        <f t="shared" si="3"/>
        <v/>
      </c>
      <c r="H16" t="str">
        <f t="shared" si="1"/>
        <v>Button</v>
      </c>
      <c r="I16">
        <f t="shared" si="2"/>
        <v>6</v>
      </c>
    </row>
    <row r="17" spans="1:10" x14ac:dyDescent="0.25">
      <c r="A17" s="8" t="s">
        <v>231</v>
      </c>
      <c r="B17" s="4" t="str">
        <f t="shared" si="0"/>
        <v>CurveDeconvolutionButton</v>
      </c>
      <c r="C17" t="s">
        <v>25</v>
      </c>
      <c r="D17" t="s">
        <v>232</v>
      </c>
      <c r="F17" t="str">
        <f t="shared" si="3"/>
        <v/>
      </c>
      <c r="H17" t="str">
        <f t="shared" si="1"/>
        <v>Button</v>
      </c>
      <c r="I17">
        <f t="shared" si="2"/>
        <v>6</v>
      </c>
    </row>
    <row r="18" spans="1:10" x14ac:dyDescent="0.25">
      <c r="A18" s="8" t="s">
        <v>233</v>
      </c>
      <c r="B18" s="4" t="str">
        <f t="shared" si="0"/>
        <v>CurveDerivativeButton</v>
      </c>
      <c r="C18" t="s">
        <v>25</v>
      </c>
      <c r="D18" t="s">
        <v>234</v>
      </c>
      <c r="F18" t="str">
        <f t="shared" si="3"/>
        <v>curve-edit-16x16</v>
      </c>
      <c r="H18" t="str">
        <f t="shared" si="1"/>
        <v>Button</v>
      </c>
      <c r="I18">
        <f t="shared" si="2"/>
        <v>6</v>
      </c>
      <c r="J18" t="s">
        <v>235</v>
      </c>
    </row>
    <row r="19" spans="1:10" x14ac:dyDescent="0.25">
      <c r="A19" s="8" t="s">
        <v>236</v>
      </c>
      <c r="B19" s="4" t="str">
        <f t="shared" si="0"/>
        <v>CurveRescaleButton</v>
      </c>
      <c r="C19" t="s">
        <v>25</v>
      </c>
      <c r="D19" t="s">
        <v>237</v>
      </c>
      <c r="F19" t="str">
        <f t="shared" si="3"/>
        <v>curve-rescale-16x16</v>
      </c>
      <c r="H19" t="str">
        <f t="shared" si="1"/>
        <v>Button</v>
      </c>
      <c r="I19">
        <f t="shared" si="2"/>
        <v>6</v>
      </c>
      <c r="J19" t="s">
        <v>238</v>
      </c>
    </row>
    <row r="20" spans="1:10" x14ac:dyDescent="0.25">
      <c r="A20" s="8" t="s">
        <v>239</v>
      </c>
      <c r="B20" s="4" t="str">
        <f t="shared" si="0"/>
        <v>CurveComrarisonButton</v>
      </c>
      <c r="C20" t="s">
        <v>25</v>
      </c>
      <c r="D20" t="s">
        <v>240</v>
      </c>
      <c r="F20" t="str">
        <f t="shared" si="3"/>
        <v>curve-compare-16x16</v>
      </c>
      <c r="H20" t="str">
        <f t="shared" si="1"/>
        <v>Button</v>
      </c>
      <c r="I20">
        <f t="shared" si="2"/>
        <v>6</v>
      </c>
      <c r="J20" t="s">
        <v>241</v>
      </c>
    </row>
    <row r="21" spans="1:10" x14ac:dyDescent="0.25">
      <c r="A21" s="8" t="s">
        <v>242</v>
      </c>
      <c r="B21" s="4" t="str">
        <f t="shared" si="0"/>
        <v>CurveAverageButton</v>
      </c>
      <c r="C21" t="s">
        <v>25</v>
      </c>
      <c r="D21" t="s">
        <v>243</v>
      </c>
      <c r="F21" t="str">
        <f t="shared" si="3"/>
        <v>curve-average-16x16</v>
      </c>
      <c r="H21" t="str">
        <f t="shared" si="1"/>
        <v>Button</v>
      </c>
      <c r="I21">
        <f t="shared" si="2"/>
        <v>6</v>
      </c>
      <c r="J21" t="s">
        <v>244</v>
      </c>
    </row>
    <row r="22" spans="1:10" x14ac:dyDescent="0.25">
      <c r="A22" s="8" t="s">
        <v>245</v>
      </c>
      <c r="B22" s="4" t="str">
        <f t="shared" si="0"/>
        <v>FormationResistivityButton</v>
      </c>
      <c r="C22" t="s">
        <v>25</v>
      </c>
      <c r="D22" t="s">
        <v>246</v>
      </c>
      <c r="F22" t="str">
        <f t="shared" si="3"/>
        <v/>
      </c>
      <c r="H22" t="str">
        <f t="shared" si="1"/>
        <v>Button</v>
      </c>
      <c r="I22">
        <f t="shared" si="2"/>
        <v>6</v>
      </c>
    </row>
    <row r="23" spans="1:10" x14ac:dyDescent="0.25">
      <c r="A23" s="8" t="s">
        <v>247</v>
      </c>
      <c r="B23" s="4" t="str">
        <f t="shared" si="0"/>
        <v>Badhole/Coal/SaltButton</v>
      </c>
      <c r="C23" t="s">
        <v>25</v>
      </c>
      <c r="D23" t="s">
        <v>248</v>
      </c>
      <c r="F23" t="str">
        <f t="shared" si="3"/>
        <v/>
      </c>
      <c r="H23" t="str">
        <f t="shared" si="1"/>
        <v>Button</v>
      </c>
      <c r="I23">
        <f t="shared" si="2"/>
        <v>6</v>
      </c>
    </row>
    <row r="24" spans="1:10" x14ac:dyDescent="0.25">
      <c r="A24" s="7" t="s">
        <v>61</v>
      </c>
      <c r="B24" s="3" t="str">
        <f t="shared" si="0"/>
        <v>UserFormulaToolbar</v>
      </c>
      <c r="C24" s="3" t="s">
        <v>23</v>
      </c>
      <c r="D24" s="3" t="s">
        <v>249</v>
      </c>
      <c r="H24" t="str">
        <f t="shared" si="1"/>
        <v>Toolbar</v>
      </c>
      <c r="I24">
        <f t="shared" si="2"/>
        <v>7</v>
      </c>
    </row>
    <row r="25" spans="1:10" x14ac:dyDescent="0.25">
      <c r="A25" s="8" t="s">
        <v>250</v>
      </c>
      <c r="B25" s="4" t="str">
        <f t="shared" si="0"/>
        <v>UserFormulaButton</v>
      </c>
      <c r="C25" t="s">
        <v>25</v>
      </c>
      <c r="D25" t="s">
        <v>249</v>
      </c>
      <c r="F25" t="str">
        <f>SUBSTITUTE(J25,"_","-")</f>
        <v>user-formula-32x32</v>
      </c>
      <c r="H25" t="str">
        <f t="shared" si="1"/>
        <v>Button</v>
      </c>
      <c r="I25">
        <f t="shared" si="2"/>
        <v>6</v>
      </c>
      <c r="J25" t="s">
        <v>251</v>
      </c>
    </row>
    <row r="26" spans="1:10" x14ac:dyDescent="0.25">
      <c r="A26" s="8" t="s">
        <v>86</v>
      </c>
      <c r="B26" s="4" t="str">
        <f t="shared" si="0"/>
        <v>UserProgramButton</v>
      </c>
      <c r="C26" t="s">
        <v>25</v>
      </c>
      <c r="D26" t="s">
        <v>252</v>
      </c>
      <c r="F26" t="str">
        <f>SUBSTITUTE(J26,"_","-")</f>
        <v>user-formula-multiline-32x32</v>
      </c>
      <c r="H26" t="str">
        <f t="shared" si="1"/>
        <v>Button</v>
      </c>
      <c r="I26">
        <f t="shared" si="2"/>
        <v>6</v>
      </c>
      <c r="J26" t="s">
        <v>253</v>
      </c>
    </row>
    <row r="27" spans="1:10" x14ac:dyDescent="0.25">
      <c r="A27" s="8" t="s">
        <v>254</v>
      </c>
      <c r="B27" s="4" t="str">
        <f t="shared" si="0"/>
        <v>PythonProgramButton</v>
      </c>
      <c r="C27" t="s">
        <v>25</v>
      </c>
      <c r="D27" t="s">
        <v>255</v>
      </c>
      <c r="F27" t="str">
        <f>SUBSTITUTE(J27,"_","-")</f>
        <v/>
      </c>
      <c r="H27" t="str">
        <f t="shared" si="1"/>
        <v>Button</v>
      </c>
      <c r="I27">
        <f t="shared" si="2"/>
        <v>6</v>
      </c>
    </row>
    <row r="28" spans="1:10" x14ac:dyDescent="0.25">
      <c r="A28" s="16" t="s">
        <v>256</v>
      </c>
      <c r="B28" s="17" t="str">
        <f t="shared" si="0"/>
        <v>CalculationToolbar</v>
      </c>
      <c r="C28" s="3" t="s">
        <v>23</v>
      </c>
      <c r="D28" s="3" t="s">
        <v>257</v>
      </c>
      <c r="E28" s="3"/>
      <c r="G28" s="3"/>
      <c r="H28" s="3" t="str">
        <f t="shared" si="1"/>
        <v>Toolbar</v>
      </c>
      <c r="I28">
        <f t="shared" si="2"/>
        <v>7</v>
      </c>
      <c r="J28" s="3"/>
    </row>
    <row r="29" spans="1:10" x14ac:dyDescent="0.25">
      <c r="A29" s="8" t="s">
        <v>258</v>
      </c>
      <c r="B29" s="4" t="str">
        <f t="shared" si="0"/>
        <v>TVDConversionButton</v>
      </c>
      <c r="C29" t="s">
        <v>25</v>
      </c>
      <c r="D29" t="s">
        <v>259</v>
      </c>
      <c r="F29" t="str">
        <f>SUBSTITUTE(J29,"_","-")</f>
        <v>true-vertical-depth-32x32</v>
      </c>
      <c r="H29" t="str">
        <f t="shared" si="1"/>
        <v>Button</v>
      </c>
      <c r="I29">
        <f t="shared" si="2"/>
        <v>6</v>
      </c>
      <c r="J29" t="s">
        <v>260</v>
      </c>
    </row>
    <row r="30" spans="1:10" x14ac:dyDescent="0.25">
      <c r="A30" s="8" t="s">
        <v>261</v>
      </c>
      <c r="B30" s="4" t="str">
        <f t="shared" si="0"/>
        <v>PCAAnalysisButton</v>
      </c>
      <c r="C30" t="s">
        <v>25</v>
      </c>
      <c r="D30" t="s">
        <v>262</v>
      </c>
      <c r="F30" t="str">
        <f>SUBSTITUTE(J30,"_","-")</f>
        <v/>
      </c>
      <c r="H30" t="str">
        <f t="shared" si="1"/>
        <v>Button</v>
      </c>
      <c r="I30">
        <f t="shared" si="2"/>
        <v>6</v>
      </c>
    </row>
    <row r="31" spans="1:10" x14ac:dyDescent="0.25">
      <c r="A31" s="8" t="s">
        <v>263</v>
      </c>
      <c r="B31" s="4" t="str">
        <f t="shared" si="0"/>
        <v>Multi-LinearRegressionButton</v>
      </c>
      <c r="C31" t="s">
        <v>25</v>
      </c>
      <c r="D31" t="s">
        <v>264</v>
      </c>
      <c r="F31" t="str">
        <f>SUBSTITUTE(J31,"_","-")</f>
        <v>caculation-multilinerregression-32x32</v>
      </c>
      <c r="H31" t="str">
        <f t="shared" si="1"/>
        <v>Button</v>
      </c>
      <c r="I31">
        <f t="shared" si="2"/>
        <v>6</v>
      </c>
      <c r="J31" t="s">
        <v>219</v>
      </c>
    </row>
    <row r="32" spans="1:10" x14ac:dyDescent="0.25">
      <c r="A32" s="8" t="s">
        <v>265</v>
      </c>
      <c r="B32" s="4" t="str">
        <f t="shared" si="0"/>
        <v>NeuralNetworkButton</v>
      </c>
      <c r="C32" t="s">
        <v>25</v>
      </c>
      <c r="D32" t="s">
        <v>266</v>
      </c>
      <c r="F32" t="str">
        <f>SUBSTITUTE(J32,"_","-")</f>
        <v>Neural-Network-Train-32x32</v>
      </c>
      <c r="H32" t="str">
        <f t="shared" si="1"/>
        <v>Button</v>
      </c>
      <c r="I32">
        <f t="shared" si="2"/>
        <v>6</v>
      </c>
      <c r="J32" t="s">
        <v>267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D14" sqref="D14"/>
    </sheetView>
  </sheetViews>
  <sheetFormatPr defaultColWidth="8.85546875" defaultRowHeight="15" x14ac:dyDescent="0.25"/>
  <cols>
    <col min="1" max="1" width="8.85546875" style="6"/>
  </cols>
  <sheetData>
    <row r="1" spans="1:10" x14ac:dyDescent="0.25">
      <c r="A1" s="6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3</v>
      </c>
    </row>
    <row r="2" spans="1:10" x14ac:dyDescent="0.25">
      <c r="A2" s="7">
        <v>1</v>
      </c>
      <c r="B2" s="3" t="str">
        <f t="shared" ref="B2:B24" si="0">SUBSTITUTE(CONCATENATE(D2,H2)," ","")</f>
        <v>Basement/TightSandstoneToolbar</v>
      </c>
      <c r="C2" s="3" t="s">
        <v>23</v>
      </c>
      <c r="D2" s="3" t="s">
        <v>268</v>
      </c>
      <c r="H2" t="str">
        <f t="shared" ref="H2:H24" si="1">REPLACE(C2,1,2,"")</f>
        <v>Toolbar</v>
      </c>
      <c r="I2">
        <f t="shared" ref="I2:I24" si="2">LEN(H2)</f>
        <v>7</v>
      </c>
    </row>
    <row r="3" spans="1:10" x14ac:dyDescent="0.25">
      <c r="A3" s="8">
        <v>1.1000000000000001</v>
      </c>
      <c r="B3" s="4" t="str">
        <f t="shared" si="0"/>
        <v>EditZonesButton</v>
      </c>
      <c r="C3" t="s">
        <v>25</v>
      </c>
      <c r="D3" t="s">
        <v>269</v>
      </c>
      <c r="F3" t="str">
        <f t="shared" ref="F3:F19" si="3">SUBSTITUTE(J3,"_","-")</f>
        <v>mineral-zone-edit-32x32</v>
      </c>
      <c r="H3" t="str">
        <f t="shared" si="1"/>
        <v>Button</v>
      </c>
      <c r="I3">
        <f t="shared" si="2"/>
        <v>6</v>
      </c>
      <c r="J3" t="s">
        <v>270</v>
      </c>
    </row>
    <row r="4" spans="1:10" x14ac:dyDescent="0.25">
      <c r="A4" s="8">
        <v>1.2</v>
      </c>
      <c r="B4" s="4" t="str">
        <f t="shared" si="0"/>
        <v>InputCurvesButton</v>
      </c>
      <c r="C4" t="s">
        <v>25</v>
      </c>
      <c r="D4" t="s">
        <v>271</v>
      </c>
      <c r="F4" t="str">
        <f t="shared" si="3"/>
        <v>curve-input-32x32</v>
      </c>
      <c r="H4" t="str">
        <f t="shared" si="1"/>
        <v>Button</v>
      </c>
      <c r="I4">
        <f t="shared" si="2"/>
        <v>6</v>
      </c>
      <c r="J4" t="s">
        <v>119</v>
      </c>
    </row>
    <row r="5" spans="1:10" x14ac:dyDescent="0.25">
      <c r="A5" s="8">
        <v>1.3</v>
      </c>
      <c r="B5" s="4" t="str">
        <f t="shared" si="0"/>
        <v>InputFuidButton</v>
      </c>
      <c r="C5" t="s">
        <v>25</v>
      </c>
      <c r="D5" t="s">
        <v>272</v>
      </c>
      <c r="F5" t="str">
        <f t="shared" si="3"/>
        <v>fluid-input-32x32</v>
      </c>
      <c r="H5" t="str">
        <f t="shared" si="1"/>
        <v>Button</v>
      </c>
      <c r="I5">
        <f t="shared" si="2"/>
        <v>6</v>
      </c>
      <c r="J5" t="s">
        <v>273</v>
      </c>
    </row>
    <row r="6" spans="1:10" x14ac:dyDescent="0.25">
      <c r="A6" s="8">
        <v>1.4</v>
      </c>
      <c r="B6" s="4" t="str">
        <f t="shared" si="0"/>
        <v>BuildMineralParametersButton</v>
      </c>
      <c r="C6" t="s">
        <v>25</v>
      </c>
      <c r="D6" t="s">
        <v>274</v>
      </c>
      <c r="F6" t="str">
        <f t="shared" si="3"/>
        <v>mineral-zone-parameter-build-32x32</v>
      </c>
      <c r="H6" t="str">
        <f t="shared" si="1"/>
        <v>Button</v>
      </c>
      <c r="I6">
        <f t="shared" si="2"/>
        <v>6</v>
      </c>
      <c r="J6" t="s">
        <v>275</v>
      </c>
    </row>
    <row r="7" spans="1:10" x14ac:dyDescent="0.25">
      <c r="A7" s="8">
        <v>1.5</v>
      </c>
      <c r="B7" s="4" t="str">
        <f t="shared" si="0"/>
        <v>InputMineralZonesButton</v>
      </c>
      <c r="C7" t="s">
        <v>25</v>
      </c>
      <c r="D7" t="s">
        <v>276</v>
      </c>
      <c r="F7" t="str">
        <f t="shared" si="3"/>
        <v>mineral-zone-edit-32x32</v>
      </c>
      <c r="H7" t="str">
        <f t="shared" si="1"/>
        <v>Button</v>
      </c>
      <c r="I7">
        <f t="shared" si="2"/>
        <v>6</v>
      </c>
      <c r="J7" t="s">
        <v>270</v>
      </c>
    </row>
    <row r="8" spans="1:10" x14ac:dyDescent="0.25">
      <c r="A8" s="8">
        <v>1.6</v>
      </c>
      <c r="B8" s="4" t="str">
        <f t="shared" si="0"/>
        <v>Multi-MineralSolverButton</v>
      </c>
      <c r="C8" t="s">
        <v>25</v>
      </c>
      <c r="D8" t="s">
        <v>277</v>
      </c>
      <c r="F8" t="str">
        <f t="shared" si="3"/>
        <v/>
      </c>
      <c r="H8" t="str">
        <f t="shared" si="1"/>
        <v>Button</v>
      </c>
      <c r="I8">
        <f t="shared" si="2"/>
        <v>6</v>
      </c>
    </row>
    <row r="9" spans="1:10" x14ac:dyDescent="0.25">
      <c r="A9" s="8">
        <v>1.7</v>
      </c>
      <c r="B9" s="4" t="str">
        <f t="shared" si="0"/>
        <v>ClayMineralsVolumeButton</v>
      </c>
      <c r="C9" t="s">
        <v>25</v>
      </c>
      <c r="D9" t="s">
        <v>278</v>
      </c>
      <c r="F9" t="str">
        <f t="shared" si="3"/>
        <v>Vclay-32x32</v>
      </c>
      <c r="H9" t="str">
        <f t="shared" si="1"/>
        <v>Button</v>
      </c>
      <c r="I9">
        <f t="shared" si="2"/>
        <v>6</v>
      </c>
      <c r="J9" t="s">
        <v>279</v>
      </c>
    </row>
    <row r="10" spans="1:10" x14ac:dyDescent="0.25">
      <c r="A10" s="8">
        <v>1.8</v>
      </c>
      <c r="B10" s="4" t="str">
        <f t="shared" si="0"/>
        <v>Fracture-VugPorosityButton</v>
      </c>
      <c r="C10" t="s">
        <v>25</v>
      </c>
      <c r="D10" t="s">
        <v>280</v>
      </c>
      <c r="F10" t="str">
        <f t="shared" si="3"/>
        <v>secondary-porosity-32x32</v>
      </c>
      <c r="H10" t="str">
        <f t="shared" si="1"/>
        <v>Button</v>
      </c>
      <c r="I10">
        <f t="shared" si="2"/>
        <v>6</v>
      </c>
      <c r="J10" t="s">
        <v>281</v>
      </c>
    </row>
    <row r="11" spans="1:10" x14ac:dyDescent="0.25">
      <c r="A11" s="8">
        <v>1.9</v>
      </c>
      <c r="B11" s="4" t="str">
        <f t="shared" si="0"/>
        <v>OpenPorosityButton</v>
      </c>
      <c r="C11" t="s">
        <v>25</v>
      </c>
      <c r="D11" t="s">
        <v>282</v>
      </c>
      <c r="F11" t="str">
        <f t="shared" si="3"/>
        <v>calculate-open-porosity-32x32</v>
      </c>
      <c r="H11" t="str">
        <f t="shared" si="1"/>
        <v>Button</v>
      </c>
      <c r="I11">
        <f t="shared" si="2"/>
        <v>6</v>
      </c>
      <c r="J11" t="s">
        <v>283</v>
      </c>
    </row>
    <row r="12" spans="1:10" x14ac:dyDescent="0.25">
      <c r="A12" s="8" t="s">
        <v>231</v>
      </c>
      <c r="B12" s="4" t="str">
        <f t="shared" si="0"/>
        <v>SecondaryPorosityButton</v>
      </c>
      <c r="C12" t="s">
        <v>25</v>
      </c>
      <c r="D12" t="s">
        <v>284</v>
      </c>
      <c r="F12" t="str">
        <f t="shared" si="3"/>
        <v>secondary-porosity-32x32</v>
      </c>
      <c r="H12" t="str">
        <f t="shared" si="1"/>
        <v>Button</v>
      </c>
      <c r="I12">
        <f t="shared" si="2"/>
        <v>6</v>
      </c>
      <c r="J12" t="s">
        <v>281</v>
      </c>
    </row>
    <row r="13" spans="1:10" x14ac:dyDescent="0.25">
      <c r="A13" s="8" t="s">
        <v>233</v>
      </c>
      <c r="B13" s="4" t="str">
        <f t="shared" si="0"/>
        <v>FracturePorosityButton</v>
      </c>
      <c r="C13" t="s">
        <v>25</v>
      </c>
      <c r="D13" t="s">
        <v>285</v>
      </c>
      <c r="F13" t="str">
        <f t="shared" si="3"/>
        <v>fracture-porosity-permeability-32x32</v>
      </c>
      <c r="H13" t="str">
        <f t="shared" si="1"/>
        <v>Button</v>
      </c>
      <c r="I13">
        <f t="shared" si="2"/>
        <v>6</v>
      </c>
      <c r="J13" t="s">
        <v>286</v>
      </c>
    </row>
    <row r="14" spans="1:10" x14ac:dyDescent="0.25">
      <c r="A14" s="8" t="s">
        <v>236</v>
      </c>
      <c r="B14" s="4" t="str">
        <f t="shared" si="0"/>
        <v>FilteringFractureButton</v>
      </c>
      <c r="C14" t="s">
        <v>25</v>
      </c>
      <c r="D14" t="s">
        <v>287</v>
      </c>
      <c r="F14" t="str">
        <f t="shared" si="3"/>
        <v>phi2fil-phio-32x32</v>
      </c>
      <c r="H14" t="str">
        <f t="shared" si="1"/>
        <v>Button</v>
      </c>
      <c r="I14">
        <f t="shared" si="2"/>
        <v>6</v>
      </c>
      <c r="J14" t="s">
        <v>288</v>
      </c>
    </row>
    <row r="15" spans="1:10" x14ac:dyDescent="0.25">
      <c r="A15" s="8" t="s">
        <v>239</v>
      </c>
      <c r="B15" s="4" t="str">
        <f t="shared" si="0"/>
        <v>Micro&amp;MacroPorosityButton</v>
      </c>
      <c r="C15" t="s">
        <v>25</v>
      </c>
      <c r="D15" t="s">
        <v>289</v>
      </c>
      <c r="F15" t="str">
        <f t="shared" si="3"/>
        <v>mineral-volume-32x32</v>
      </c>
      <c r="H15" t="str">
        <f t="shared" si="1"/>
        <v>Button</v>
      </c>
      <c r="I15">
        <f t="shared" si="2"/>
        <v>6</v>
      </c>
      <c r="J15" t="s">
        <v>290</v>
      </c>
    </row>
    <row r="16" spans="1:10" x14ac:dyDescent="0.25">
      <c r="A16" s="8" t="s">
        <v>242</v>
      </c>
      <c r="B16" s="4" t="str">
        <f t="shared" si="0"/>
        <v>WaterSaturationButton</v>
      </c>
      <c r="C16" t="s">
        <v>25</v>
      </c>
      <c r="D16" t="s">
        <v>291</v>
      </c>
      <c r="F16" t="str">
        <f t="shared" si="3"/>
        <v>water-saturation-32x32</v>
      </c>
      <c r="H16" t="str">
        <f t="shared" si="1"/>
        <v>Button</v>
      </c>
      <c r="I16">
        <f t="shared" si="2"/>
        <v>6</v>
      </c>
      <c r="J16" t="s">
        <v>292</v>
      </c>
    </row>
    <row r="17" spans="1:10" x14ac:dyDescent="0.25">
      <c r="A17" s="8" t="s">
        <v>245</v>
      </c>
      <c r="B17" s="4" t="str">
        <f t="shared" si="0"/>
        <v>PermeabilityButton</v>
      </c>
      <c r="C17" t="s">
        <v>25</v>
      </c>
      <c r="D17" t="s">
        <v>293</v>
      </c>
      <c r="F17" t="str">
        <f t="shared" si="3"/>
        <v>calculate-permeability-32x32</v>
      </c>
      <c r="H17" t="str">
        <f t="shared" si="1"/>
        <v>Button</v>
      </c>
      <c r="I17">
        <f t="shared" si="2"/>
        <v>6</v>
      </c>
      <c r="J17" t="s">
        <v>294</v>
      </c>
    </row>
    <row r="18" spans="1:10" x14ac:dyDescent="0.25">
      <c r="A18" s="8" t="s">
        <v>247</v>
      </c>
      <c r="B18" s="4" t="str">
        <f t="shared" si="0"/>
        <v>CutoffandSummationButton</v>
      </c>
      <c r="C18" t="s">
        <v>25</v>
      </c>
      <c r="D18" t="s">
        <v>295</v>
      </c>
      <c r="F18" t="str">
        <f t="shared" si="3"/>
        <v>summation-32x32</v>
      </c>
      <c r="H18" t="str">
        <f t="shared" si="1"/>
        <v>Button</v>
      </c>
      <c r="I18">
        <f t="shared" si="2"/>
        <v>6</v>
      </c>
      <c r="J18" t="s">
        <v>296</v>
      </c>
    </row>
    <row r="19" spans="1:10" x14ac:dyDescent="0.25">
      <c r="A19" s="8" t="s">
        <v>297</v>
      </c>
      <c r="B19" s="4" t="str">
        <f t="shared" si="0"/>
        <v>FilteringButton</v>
      </c>
      <c r="C19" t="s">
        <v>25</v>
      </c>
      <c r="D19" t="s">
        <v>298</v>
      </c>
      <c r="F19" t="str">
        <f t="shared" si="3"/>
        <v>curve-filter-32x32</v>
      </c>
      <c r="H19" t="str">
        <f t="shared" si="1"/>
        <v>Button</v>
      </c>
      <c r="I19">
        <f t="shared" si="2"/>
        <v>6</v>
      </c>
      <c r="J19" t="s">
        <v>299</v>
      </c>
    </row>
    <row r="20" spans="1:10" x14ac:dyDescent="0.25">
      <c r="A20" s="7">
        <v>2</v>
      </c>
      <c r="B20" s="3" t="str">
        <f t="shared" si="0"/>
        <v>ClasticToolbar</v>
      </c>
      <c r="C20" s="3" t="s">
        <v>23</v>
      </c>
      <c r="D20" s="3" t="s">
        <v>300</v>
      </c>
      <c r="H20" t="str">
        <f t="shared" si="1"/>
        <v>Toolbar</v>
      </c>
      <c r="I20">
        <f t="shared" si="2"/>
        <v>7</v>
      </c>
    </row>
    <row r="21" spans="1:10" x14ac:dyDescent="0.25">
      <c r="A21" s="8">
        <v>2.1</v>
      </c>
      <c r="B21" s="4" t="str">
        <f t="shared" si="0"/>
        <v>BasicAnalysisButton</v>
      </c>
      <c r="C21" t="s">
        <v>25</v>
      </c>
      <c r="D21" t="s">
        <v>301</v>
      </c>
      <c r="F21" t="str">
        <f>SUBSTITUTE(J21,"_","-")</f>
        <v>sand-32x32</v>
      </c>
      <c r="H21" t="str">
        <f t="shared" si="1"/>
        <v>Button</v>
      </c>
      <c r="I21">
        <f t="shared" si="2"/>
        <v>6</v>
      </c>
      <c r="J21" t="s">
        <v>302</v>
      </c>
    </row>
    <row r="22" spans="1:10" x14ac:dyDescent="0.25">
      <c r="A22" s="8">
        <v>2.2000000000000002</v>
      </c>
      <c r="B22" s="4" t="str">
        <f t="shared" si="0"/>
        <v>ClayVolumeButton</v>
      </c>
      <c r="C22" t="s">
        <v>25</v>
      </c>
      <c r="D22" t="s">
        <v>303</v>
      </c>
      <c r="F22" t="str">
        <f>SUBSTITUTE(J22,"_","-")</f>
        <v/>
      </c>
      <c r="H22" t="str">
        <f t="shared" si="1"/>
        <v>Button</v>
      </c>
      <c r="I22">
        <f t="shared" si="2"/>
        <v>6</v>
      </c>
    </row>
    <row r="23" spans="1:10" x14ac:dyDescent="0.25">
      <c r="A23" s="8">
        <v>2.2999999999999998</v>
      </c>
      <c r="B23" s="4" t="str">
        <f t="shared" si="0"/>
        <v>Porosity&amp;WaterSaturationButton</v>
      </c>
      <c r="C23" t="s">
        <v>25</v>
      </c>
      <c r="D23" t="s">
        <v>304</v>
      </c>
      <c r="F23" t="str">
        <f>SUBSTITUTE(J23,"_","-")</f>
        <v>water-saturation-16x16</v>
      </c>
      <c r="H23" t="str">
        <f t="shared" si="1"/>
        <v>Button</v>
      </c>
      <c r="I23">
        <f t="shared" si="2"/>
        <v>6</v>
      </c>
      <c r="J23" t="s">
        <v>305</v>
      </c>
    </row>
    <row r="24" spans="1:10" x14ac:dyDescent="0.25">
      <c r="A24" s="8">
        <v>2.4</v>
      </c>
      <c r="B24" s="4" t="str">
        <f t="shared" si="0"/>
        <v>CutoffandSummationButton</v>
      </c>
      <c r="C24" t="s">
        <v>25</v>
      </c>
      <c r="D24" t="s">
        <v>295</v>
      </c>
      <c r="F24" t="str">
        <f>SUBSTITUTE(J24,"_","-")</f>
        <v>summation-16x16</v>
      </c>
      <c r="H24" t="str">
        <f t="shared" si="1"/>
        <v>Button</v>
      </c>
      <c r="I24">
        <f t="shared" si="2"/>
        <v>6</v>
      </c>
      <c r="J24" t="s">
        <v>306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zoomScale="120" zoomScaleNormal="120" zoomScalePageLayoutView="120" workbookViewId="0">
      <selection activeCell="G1" sqref="G1"/>
    </sheetView>
  </sheetViews>
  <sheetFormatPr defaultColWidth="8.85546875" defaultRowHeight="15" x14ac:dyDescent="0.25"/>
  <cols>
    <col min="1" max="1" width="8.85546875" style="6"/>
  </cols>
  <sheetData>
    <row r="1" spans="1:10" x14ac:dyDescent="0.25">
      <c r="A1" s="6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3</v>
      </c>
    </row>
    <row r="2" spans="1:10" x14ac:dyDescent="0.25">
      <c r="A2" s="7">
        <v>1</v>
      </c>
      <c r="B2" s="3" t="str">
        <f>SUBSTITUTE(CONCATENATE(D2,H2)," ","")</f>
        <v>HelpToolbar</v>
      </c>
      <c r="C2" s="3" t="s">
        <v>23</v>
      </c>
      <c r="D2" s="3" t="s">
        <v>307</v>
      </c>
      <c r="H2" t="str">
        <f>REPLACE(C2,1,2,"")</f>
        <v>Toolbar</v>
      </c>
      <c r="I2">
        <f>LEN(H2)</f>
        <v>7</v>
      </c>
    </row>
    <row r="3" spans="1:10" x14ac:dyDescent="0.25">
      <c r="A3" s="8" t="s">
        <v>193</v>
      </c>
      <c r="B3" s="4" t="str">
        <f>SUBSTITUTE(CONCATENATE(D3,H3)," ","")</f>
        <v>HelpButton</v>
      </c>
      <c r="C3" t="s">
        <v>25</v>
      </c>
      <c r="D3" t="s">
        <v>307</v>
      </c>
      <c r="F3" t="str">
        <f>SUBSTITUTE(J3,"_","-")</f>
        <v>help-32x32</v>
      </c>
      <c r="H3" t="str">
        <f>REPLACE(C3,1,2,"")</f>
        <v>Button</v>
      </c>
      <c r="I3">
        <f>LEN(H3)</f>
        <v>6</v>
      </c>
      <c r="J3" t="s">
        <v>308</v>
      </c>
    </row>
    <row r="4" spans="1:10" x14ac:dyDescent="0.25">
      <c r="A4" s="8">
        <v>1.2</v>
      </c>
      <c r="B4" s="4" t="str">
        <f>SUBSTITUTE(CONCATENATE(D4,H4)," ","")</f>
        <v>AboutButton</v>
      </c>
      <c r="C4" t="s">
        <v>25</v>
      </c>
      <c r="D4" t="s">
        <v>309</v>
      </c>
      <c r="F4" t="str">
        <f>SUBSTITUTE(J4,"_","-")</f>
        <v>info-frp-32x32</v>
      </c>
      <c r="H4" t="str">
        <f>REPLACE(C4,1,2,"")</f>
        <v>Button</v>
      </c>
      <c r="I4">
        <f>LEN(H4)</f>
        <v>6</v>
      </c>
      <c r="J4" t="s">
        <v>310</v>
      </c>
    </row>
    <row r="5" spans="1:10" x14ac:dyDescent="0.25">
      <c r="A5" s="8">
        <v>1.3</v>
      </c>
      <c r="B5" s="4" t="str">
        <f>SUBSTITUTE(CONCATENATE(D5,H5)," ","")</f>
        <v>UnlockButton</v>
      </c>
      <c r="C5" t="s">
        <v>25</v>
      </c>
      <c r="D5" t="s">
        <v>311</v>
      </c>
      <c r="F5" t="str">
        <f>SUBSTITUTE(J5,"_","-")</f>
        <v/>
      </c>
      <c r="H5" t="str">
        <f>REPLACE(C5,1,2,"")</f>
        <v>Button</v>
      </c>
      <c r="I5">
        <f>LEN(H5)</f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C3" sqref="C3"/>
    </sheetView>
  </sheetViews>
  <sheetFormatPr defaultColWidth="8.85546875" defaultRowHeight="15" x14ac:dyDescent="0.25"/>
  <cols>
    <col min="1" max="1" width="8.85546875" style="6"/>
  </cols>
  <sheetData>
    <row r="1" spans="1:9" x14ac:dyDescent="0.25">
      <c r="A1" s="6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3</v>
      </c>
    </row>
    <row r="2" spans="1:9" x14ac:dyDescent="0.25">
      <c r="A2" s="7">
        <v>1</v>
      </c>
      <c r="B2" s="3" t="str">
        <f>SUBSTITUTE(CONCATENATE(D2,H2)," ","")</f>
        <v>ProjectTabset</v>
      </c>
      <c r="C2" s="3" t="s">
        <v>12</v>
      </c>
      <c r="D2" s="3" t="s">
        <v>44</v>
      </c>
      <c r="H2" t="str">
        <f>REPLACE(C2,1,2,"")</f>
        <v>Tabset</v>
      </c>
      <c r="I2">
        <f>LEN(H2)</f>
        <v>6</v>
      </c>
    </row>
    <row r="3" spans="1:9" x14ac:dyDescent="0.25">
      <c r="A3" s="8">
        <v>1.1000000000000001</v>
      </c>
      <c r="B3" s="4" t="str">
        <f>SUBSTITUTE(CONCATENATE(D3,H3)," ","")</f>
        <v>ProjectToolbar</v>
      </c>
      <c r="C3" t="s">
        <v>23</v>
      </c>
      <c r="D3" t="s">
        <v>44</v>
      </c>
      <c r="H3" t="str">
        <f>REPLACE(C3,1,2,"")</f>
        <v>Toolbar</v>
      </c>
      <c r="I3">
        <f>LEN(H3)</f>
        <v>7</v>
      </c>
    </row>
    <row r="4" spans="1:9" x14ac:dyDescent="0.25">
      <c r="A4" s="8">
        <v>1.2</v>
      </c>
      <c r="B4" s="4" t="str">
        <f>SUBSTITUTE(CONCATENATE(D4,H4)," ","")</f>
        <v>ProjectTreeview</v>
      </c>
      <c r="C4" t="s">
        <v>312</v>
      </c>
      <c r="D4" t="s">
        <v>44</v>
      </c>
      <c r="H4" t="str">
        <f>REPLACE(C4,1,2,"")</f>
        <v>Treeview</v>
      </c>
      <c r="I4">
        <f>LEN(H4)</f>
        <v>8</v>
      </c>
    </row>
    <row r="5" spans="1:9" x14ac:dyDescent="0.25">
      <c r="A5" s="7">
        <v>2</v>
      </c>
      <c r="B5" s="3" t="str">
        <f>SUBSTITUTE(CONCATENATE(D5,H5)," ","")</f>
        <v>PropertiesTabs</v>
      </c>
      <c r="C5" s="3" t="s">
        <v>313</v>
      </c>
      <c r="D5" s="3" t="s">
        <v>314</v>
      </c>
      <c r="H5" t="str">
        <f>REPLACE(C5,1,2,"")</f>
        <v>Tabs</v>
      </c>
      <c r="I5">
        <f>LEN(H5)</f>
        <v>4</v>
      </c>
    </row>
    <row r="6" spans="1:9" x14ac:dyDescent="0.25">
      <c r="A6" s="8">
        <v>2.1</v>
      </c>
      <c r="B6" s="4" t="str">
        <f>SUBSTITUTE(CONCATENATE(D6,H6)," ","")</f>
        <v>PropertyList</v>
      </c>
      <c r="C6" t="s">
        <v>315</v>
      </c>
      <c r="D6" t="s">
        <v>316</v>
      </c>
      <c r="H6" t="str">
        <f>REPLACE(C6,1,2,"")</f>
        <v>List</v>
      </c>
      <c r="I6">
        <f>LEN(H6)</f>
        <v>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RibbonBlock</vt:lpstr>
      <vt:lpstr>ProjectTab</vt:lpstr>
      <vt:lpstr>WellTab</vt:lpstr>
      <vt:lpstr>DataAnalysisTab</vt:lpstr>
      <vt:lpstr>DataProcessingTab</vt:lpstr>
      <vt:lpstr>PetrophysicsTab</vt:lpstr>
      <vt:lpstr>HelpTab</vt:lpstr>
      <vt:lpstr>ExplorerBlock</vt:lpstr>
      <vt:lpstr>WorkingBlock</vt:lpstr>
      <vt:lpstr>Dialogs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Cuong Nguyen Duy</dc:creator>
  <dc:description/>
  <cp:lastModifiedBy>pc</cp:lastModifiedBy>
  <cp:revision>1</cp:revision>
  <dcterms:created xsi:type="dcterms:W3CDTF">2017-06-08T02:45:12Z</dcterms:created>
  <dcterms:modified xsi:type="dcterms:W3CDTF">2017-06-23T11:05:34Z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