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Inputs" sheetId="1" r:id="rId1"/>
    <sheet name="Calculations" sheetId="2" r:id="rId2"/>
    <sheet name="Outputs" sheetId="3" r:id="rId3"/>
  </sheets>
  <calcPr calcId="145621"/>
</workbook>
</file>

<file path=xl/calcChain.xml><?xml version="1.0" encoding="utf-8"?>
<calcChain xmlns="http://schemas.openxmlformats.org/spreadsheetml/2006/main">
  <c r="D2" i="2" l="1"/>
  <c r="D2" i="3" s="1"/>
  <c r="D3" i="2" l="1"/>
  <c r="D3" i="3" s="1"/>
  <c r="D4" i="2" l="1"/>
  <c r="D4" i="3" s="1"/>
</calcChain>
</file>

<file path=xl/sharedStrings.xml><?xml version="1.0" encoding="utf-8"?>
<sst xmlns="http://schemas.openxmlformats.org/spreadsheetml/2006/main" count="34" uniqueCount="20">
  <si>
    <t>ID</t>
  </si>
  <si>
    <t>Name</t>
  </si>
  <si>
    <t>Unit</t>
  </si>
  <si>
    <t>Value</t>
  </si>
  <si>
    <t>Volumetric flow rate</t>
  </si>
  <si>
    <t>m3/hr</t>
  </si>
  <si>
    <t>hr</t>
  </si>
  <si>
    <t>Min. working volume</t>
  </si>
  <si>
    <t>Diameter/Height</t>
  </si>
  <si>
    <t>-</t>
  </si>
  <si>
    <t>Distance between pumps</t>
  </si>
  <si>
    <t>m</t>
  </si>
  <si>
    <t>Input from AutoCAD</t>
  </si>
  <si>
    <t>Fluid density</t>
  </si>
  <si>
    <t>kg/m3</t>
  </si>
  <si>
    <t>unit</t>
  </si>
  <si>
    <t>Volume</t>
  </si>
  <si>
    <t>m3</t>
  </si>
  <si>
    <t>Height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</si>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</sst>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H6" sqref="H6"/>
    </sheetView>
  </sheetViews>
  <sheetFormatPr defaultRowHeight="15" x14ac:dyDescent="0.25"/>
  <cols>
    <col min="2" max="2" width="2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t="s">
        <v>4</v>
      </c>
      <c r="C2" t="s">
        <v>5</v>
      </c>
      <c r="D2">
        <v>20</v>
      </c>
    </row>
    <row r="3" spans="1:4" x14ac:dyDescent="0.25">
      <c r="A3">
        <v>1</v>
      </c>
      <c r="B3" t="s">
        <v>7</v>
      </c>
      <c r="C3" t="s">
        <v>6</v>
      </c>
      <c r="D3">
        <v>1</v>
      </c>
    </row>
    <row r="4" spans="1:4" x14ac:dyDescent="0.25">
      <c r="A4">
        <v>2</v>
      </c>
      <c r="B4" t="s">
        <v>13</v>
      </c>
      <c r="C4" t="s">
        <v>14</v>
      </c>
      <c r="D4">
        <v>1000</v>
      </c>
    </row>
    <row r="5" spans="1:4" x14ac:dyDescent="0.25">
      <c r="A5">
        <v>3</v>
      </c>
      <c r="B5" t="s">
        <v>8</v>
      </c>
      <c r="C5" t="s">
        <v>9</v>
      </c>
      <c r="D5">
        <v>2.5</v>
      </c>
    </row>
    <row r="6" spans="1:4" x14ac:dyDescent="0.25">
      <c r="A6">
        <v>4</v>
      </c>
      <c r="B6" t="s">
        <v>10</v>
      </c>
      <c r="C6" t="s">
        <v>11</v>
      </c>
      <c r="D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workbookViewId="0">
      <selection activeCell="D4" sqref="D4"/>
    </sheetView>
  </sheetViews>
  <sheetFormatPr defaultRowHeight="15" x14ac:dyDescent="0.25"/>
  <sheetData>
    <row r="1" spans="2:4" x14ac:dyDescent="0.25">
      <c r="B1" t="s">
        <v>1</v>
      </c>
      <c r="C1" t="s">
        <v>15</v>
      </c>
      <c r="D1" t="s">
        <v>3</v>
      </c>
    </row>
    <row r="2" spans="2:4" x14ac:dyDescent="0.25">
      <c r="B2" t="s">
        <v>16</v>
      </c>
      <c r="C2" t="s">
        <v>17</v>
      </c>
      <c r="D2">
        <f>Inputs!D2*Inputs!D3</f>
        <v>20</v>
      </c>
    </row>
    <row r="3" spans="2:4" x14ac:dyDescent="0.25">
      <c r="B3" t="s">
        <v>19</v>
      </c>
      <c r="C3" t="s">
        <v>11</v>
      </c>
      <c r="D3">
        <f>((Calculations!D2*Inputs!D5*4)/PI())^(1/3)</f>
        <v>3.9929454246550797</v>
      </c>
    </row>
    <row r="4" spans="2:4" x14ac:dyDescent="0.25">
      <c r="B4" t="s">
        <v>18</v>
      </c>
      <c r="C4" t="s">
        <v>11</v>
      </c>
      <c r="D4">
        <f>D3/Inputs!D5</f>
        <v>1.597178169862032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0" sqref="C4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t="s">
        <v>16</v>
      </c>
      <c r="C2" t="s">
        <v>17</v>
      </c>
      <c r="D2">
        <f>Calculations!D2</f>
        <v>20</v>
      </c>
    </row>
    <row r="3" spans="1:4" x14ac:dyDescent="0.25">
      <c r="A3">
        <v>1</v>
      </c>
      <c r="B3" t="s">
        <v>19</v>
      </c>
      <c r="C3" t="s">
        <v>11</v>
      </c>
      <c r="D3">
        <f>Calculations!D3</f>
        <v>3.9929454246550797</v>
      </c>
    </row>
    <row r="4" spans="1:4" x14ac:dyDescent="0.25">
      <c r="A4">
        <v>2</v>
      </c>
      <c r="B4" t="s">
        <v>18</v>
      </c>
      <c r="C4" t="s">
        <v>11</v>
      </c>
      <c r="D4">
        <f>Calculations!D4</f>
        <v>1.597178169862032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Calculations</vt:lpstr>
      <vt:lpstr>Outputs</vt:lpstr>
    </vt:vector>
  </TitlesOfParts>
  <Company>ThyssenKrupp Industrial Solutions 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Moller, Johann</dc:creator>
  <cp:lastModifiedBy>Moller, Johann</cp:lastModifiedBy>
  <dcterms:created xsi:type="dcterms:W3CDTF">2018-01-29T13:46:29Z</dcterms:created>
  <dcterms:modified xsi:type="dcterms:W3CDTF">2018-01-31T10:58:55Z</dcterms:modified>
</cp:coreProperties>
</file>