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Timothy\Desktop\数值分析\第六章上机实验报告\"/>
    </mc:Choice>
  </mc:AlternateContent>
  <xr:revisionPtr revIDLastSave="0" documentId="13_ncr:1_{6D19E6A1-3728-4DC0-8CB8-CB1AF9ECD733}" xr6:coauthVersionLast="47" xr6:coauthVersionMax="47" xr10:uidLastSave="{00000000-0000-0000-0000-000000000000}"/>
  <bookViews>
    <workbookView xWindow="9" yWindow="9" windowWidth="21925" windowHeight="1297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F6" i="1"/>
  <c r="E6" i="1"/>
  <c r="D6" i="1"/>
  <c r="C6" i="1"/>
  <c r="B6" i="1"/>
  <c r="A6" i="1"/>
  <c r="E5" i="1"/>
  <c r="D5" i="1"/>
  <c r="C5" i="1"/>
  <c r="B5" i="1"/>
  <c r="A5" i="1"/>
  <c r="D4" i="1"/>
  <c r="C4" i="1"/>
  <c r="B4" i="1"/>
  <c r="A4" i="1"/>
  <c r="C3" i="1"/>
  <c r="B3" i="1"/>
  <c r="A3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 applyAlignment="1">
      <alignment horizontal="right" wrapText="1"/>
    </xf>
    <xf numFmtId="0" fontId="1" fillId="0" borderId="0" xfId="0" applyFont="1"/>
    <xf numFmtId="176" fontId="2" fillId="0" borderId="1" xfId="0" applyNumberFormat="1" applyFont="1" applyBorder="1" applyAlignment="1">
      <alignment horizontal="left" wrapText="1"/>
    </xf>
    <xf numFmtId="0" fontId="1" fillId="0" borderId="0" xfId="0" applyFont="1" applyAlignment="1">
      <alignment wrapText="1"/>
    </xf>
    <xf numFmtId="176" fontId="1" fillId="0" borderId="0" xfId="0" applyNumberFormat="1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9"/>
  <sheetViews>
    <sheetView tabSelected="1" workbookViewId="0">
      <selection activeCell="B2" sqref="B2"/>
    </sheetView>
  </sheetViews>
  <sheetFormatPr defaultRowHeight="14.15" x14ac:dyDescent="0.3"/>
  <cols>
    <col min="1" max="2" width="10.23046875" style="5" bestFit="1" customWidth="1"/>
    <col min="3" max="3" width="11.3046875" style="5" bestFit="1" customWidth="1"/>
    <col min="4" max="4" width="10.23046875" style="5" bestFit="1" customWidth="1"/>
    <col min="5" max="5" width="11.3046875" style="5" bestFit="1" customWidth="1"/>
    <col min="6" max="6" width="10.23046875" style="5" bestFit="1" customWidth="1"/>
    <col min="7" max="7" width="11.3046875" style="5" bestFit="1" customWidth="1"/>
    <col min="8" max="9" width="10.23046875" style="5" bestFit="1" customWidth="1"/>
    <col min="10" max="16384" width="9.23046875" style="2"/>
  </cols>
  <sheetData>
    <row r="1" spans="1:9" ht="18.75" customHeigh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s="4" customFormat="1" ht="28.5" customHeight="1" x14ac:dyDescent="0.3">
      <c r="A2" s="3">
        <f>1/2</f>
        <v>0.5</v>
      </c>
      <c r="B2" s="3">
        <f>1/2</f>
        <v>0.5</v>
      </c>
      <c r="C2" s="3"/>
      <c r="D2" s="3"/>
      <c r="E2" s="3"/>
      <c r="F2" s="3"/>
      <c r="G2" s="3"/>
      <c r="H2" s="3"/>
      <c r="I2" s="3"/>
    </row>
    <row r="3" spans="1:9" s="4" customFormat="1" ht="28.5" customHeight="1" x14ac:dyDescent="0.3">
      <c r="A3" s="3">
        <f>1/6</f>
        <v>0.16666666666666666</v>
      </c>
      <c r="B3" s="3">
        <f>4/6</f>
        <v>0.66666666666666663</v>
      </c>
      <c r="C3" s="3">
        <f>1/6</f>
        <v>0.16666666666666666</v>
      </c>
      <c r="D3" s="3"/>
      <c r="E3" s="3"/>
      <c r="F3" s="3"/>
      <c r="G3" s="3"/>
      <c r="H3" s="3"/>
      <c r="I3" s="3"/>
    </row>
    <row r="4" spans="1:9" s="4" customFormat="1" ht="28.5" customHeight="1" x14ac:dyDescent="0.3">
      <c r="A4" s="3">
        <f>1/8</f>
        <v>0.125</v>
      </c>
      <c r="B4" s="3">
        <f>3/8</f>
        <v>0.375</v>
      </c>
      <c r="C4" s="3">
        <f>3/8</f>
        <v>0.375</v>
      </c>
      <c r="D4" s="3">
        <f>1/8</f>
        <v>0.125</v>
      </c>
      <c r="E4" s="3"/>
      <c r="F4" s="3"/>
      <c r="G4" s="3"/>
      <c r="H4" s="3"/>
      <c r="I4" s="3"/>
    </row>
    <row r="5" spans="1:9" s="4" customFormat="1" ht="28.5" customHeight="1" x14ac:dyDescent="0.3">
      <c r="A5" s="3">
        <f>7/90</f>
        <v>7.7777777777777779E-2</v>
      </c>
      <c r="B5" s="3">
        <f>16/45</f>
        <v>0.35555555555555557</v>
      </c>
      <c r="C5" s="3">
        <f>2/15</f>
        <v>0.13333333333333333</v>
      </c>
      <c r="D5" s="3">
        <f>16/45</f>
        <v>0.35555555555555557</v>
      </c>
      <c r="E5" s="3">
        <f>7/90</f>
        <v>7.7777777777777779E-2</v>
      </c>
      <c r="F5" s="3"/>
      <c r="G5" s="3"/>
      <c r="H5" s="3"/>
      <c r="I5" s="3"/>
    </row>
    <row r="6" spans="1:9" s="4" customFormat="1" ht="28.5" customHeight="1" x14ac:dyDescent="0.3">
      <c r="A6" s="3">
        <f>19/288</f>
        <v>6.5972222222222224E-2</v>
      </c>
      <c r="B6" s="3">
        <f>25/96</f>
        <v>0.26041666666666669</v>
      </c>
      <c r="C6" s="3">
        <f>25/144</f>
        <v>0.1736111111111111</v>
      </c>
      <c r="D6" s="3">
        <f>25/144</f>
        <v>0.1736111111111111</v>
      </c>
      <c r="E6" s="3">
        <f>25/96</f>
        <v>0.26041666666666669</v>
      </c>
      <c r="F6" s="3">
        <f>19/288</f>
        <v>6.5972222222222224E-2</v>
      </c>
      <c r="G6" s="3"/>
      <c r="H6" s="3"/>
      <c r="I6" s="3"/>
    </row>
    <row r="7" spans="1:9" s="4" customFormat="1" ht="28.5" customHeight="1" x14ac:dyDescent="0.3">
      <c r="A7" s="3">
        <f>41/840</f>
        <v>4.880952380952381E-2</v>
      </c>
      <c r="B7" s="3">
        <f>9/35</f>
        <v>0.25714285714285712</v>
      </c>
      <c r="C7" s="3">
        <f>9/280</f>
        <v>3.214285714285714E-2</v>
      </c>
      <c r="D7" s="3">
        <f>34/105</f>
        <v>0.32380952380952382</v>
      </c>
      <c r="E7" s="3">
        <f>9/280</f>
        <v>3.214285714285714E-2</v>
      </c>
      <c r="F7" s="3">
        <f>9/35</f>
        <v>0.25714285714285712</v>
      </c>
      <c r="G7" s="3">
        <f>41/840</f>
        <v>4.880952380952381E-2</v>
      </c>
      <c r="H7" s="3"/>
      <c r="I7" s="3"/>
    </row>
    <row r="8" spans="1:9" s="4" customFormat="1" ht="28.5" customHeight="1" x14ac:dyDescent="0.3">
      <c r="A8" s="3">
        <f>751/17280</f>
        <v>4.3460648148148151E-2</v>
      </c>
      <c r="B8" s="3">
        <f>3577/17280</f>
        <v>0.20700231481481482</v>
      </c>
      <c r="C8" s="3">
        <f>1323/17280</f>
        <v>7.6562500000000006E-2</v>
      </c>
      <c r="D8" s="3">
        <f>2989/17280</f>
        <v>0.17297453703703702</v>
      </c>
      <c r="E8" s="3">
        <f>2989/17280</f>
        <v>0.17297453703703702</v>
      </c>
      <c r="F8" s="3">
        <f>1323/17280</f>
        <v>7.6562500000000006E-2</v>
      </c>
      <c r="G8" s="3">
        <f>3577/17280</f>
        <v>0.20700231481481482</v>
      </c>
      <c r="H8" s="3">
        <f>751/17280</f>
        <v>4.3460648148148151E-2</v>
      </c>
      <c r="I8" s="3"/>
    </row>
    <row r="9" spans="1:9" s="4" customFormat="1" ht="28.5" customHeight="1" x14ac:dyDescent="0.3">
      <c r="A9" s="3">
        <f>989/28350</f>
        <v>3.4885361552028218E-2</v>
      </c>
      <c r="B9" s="3">
        <f>5888/28350</f>
        <v>0.20768959435626103</v>
      </c>
      <c r="C9" s="3">
        <f>-928/28350</f>
        <v>-3.2733686067019402E-2</v>
      </c>
      <c r="D9" s="3">
        <f>10496/28350</f>
        <v>0.37022927689594354</v>
      </c>
      <c r="E9" s="3">
        <f>-4540/28350</f>
        <v>-0.16014109347442682</v>
      </c>
      <c r="F9" s="3">
        <f>10496/28350</f>
        <v>0.37022927689594354</v>
      </c>
      <c r="G9" s="3">
        <f>-928/28350</f>
        <v>-3.2733686067019402E-2</v>
      </c>
      <c r="H9" s="3">
        <f>5888/28350</f>
        <v>0.20768959435626103</v>
      </c>
      <c r="I9" s="3">
        <f>989/28350</f>
        <v>3.4885361552028218E-2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墨霏 陈</cp:lastModifiedBy>
  <dcterms:created xsi:type="dcterms:W3CDTF">2024-11-29T16:47:00Z</dcterms:created>
  <dcterms:modified xsi:type="dcterms:W3CDTF">2024-11-30T11:05:03Z</dcterms:modified>
</cp:coreProperties>
</file>