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3f8bbc0d539106c/เดสก์ท็อป/Data Analytics/Google Data Analytic Certificate/Case Study/Case-Study-1/for uploading onto portfolio website/"/>
    </mc:Choice>
  </mc:AlternateContent>
  <xr:revisionPtr revIDLastSave="371" documentId="8_{E0992B84-4346-4F7B-9145-AEEA389C0C7E}" xr6:coauthVersionLast="47" xr6:coauthVersionMax="47" xr10:uidLastSave="{188FCF7D-28BC-48A3-8444-858DF6A9137E}"/>
  <bookViews>
    <workbookView xWindow="-120" yWindow="-120" windowWidth="20730" windowHeight="11040" firstSheet="6" activeTab="9" xr2:uid="{00000000-000D-0000-FFFF-FFFF00000000}"/>
  </bookViews>
  <sheets>
    <sheet name="Pivot table RideLength" sheetId="15" r:id="rId1"/>
    <sheet name="Pivot table #ride_DOW" sheetId="6" r:id="rId2"/>
    <sheet name="Pivot table LongestDuration_DOW" sheetId="7" r:id="rId3"/>
    <sheet name="Pivot table #ride_Month" sheetId="8" r:id="rId4"/>
    <sheet name="Pivot table duration of trips" sheetId="11" r:id="rId5"/>
    <sheet name="DurationPerRide" sheetId="9" r:id="rId6"/>
    <sheet name="TimeOfDay" sheetId="13" r:id="rId7"/>
    <sheet name="BikeTripSummary_month of Ride" sheetId="2" r:id="rId8"/>
    <sheet name="BikeTripSummary_day of Ride" sheetId="1" r:id="rId9"/>
    <sheet name="Dashboard" sheetId="12" r:id="rId10"/>
  </sheets>
  <calcPr calcId="191029"/>
  <pivotCaches>
    <pivotCache cacheId="0" r:id="rId11"/>
    <pivotCache cacheId="1" r:id="rId12"/>
    <pivotCache cacheId="2" r:id="rId13"/>
    <pivotCache cacheId="3" r:id="rId14"/>
    <pivotCache cacheId="4" r:id="rId1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2" i="1"/>
  <c r="E3" i="9"/>
  <c r="E2" i="9"/>
</calcChain>
</file>

<file path=xl/sharedStrings.xml><?xml version="1.0" encoding="utf-8"?>
<sst xmlns="http://schemas.openxmlformats.org/spreadsheetml/2006/main" count="363" uniqueCount="60">
  <si>
    <t>day_of_week</t>
  </si>
  <si>
    <t>casual</t>
  </si>
  <si>
    <t>Sunday</t>
  </si>
  <si>
    <t>Monday</t>
  </si>
  <si>
    <t>Tuesday</t>
  </si>
  <si>
    <t>Wednesday</t>
  </si>
  <si>
    <t>Thursday</t>
  </si>
  <si>
    <t>Friday</t>
  </si>
  <si>
    <t>Saturday</t>
  </si>
  <si>
    <t>member</t>
  </si>
  <si>
    <t>month_of_ride</t>
  </si>
  <si>
    <t>Row Labels</t>
  </si>
  <si>
    <t>Grand Total</t>
  </si>
  <si>
    <t>Column Labels</t>
  </si>
  <si>
    <t>Sum of #ofRide</t>
  </si>
  <si>
    <t>1. casual riders tend to ride more on weekend</t>
  </si>
  <si>
    <t>2. members have higher number of ride on week day</t>
  </si>
  <si>
    <t>Jan</t>
  </si>
  <si>
    <t>Oct</t>
  </si>
  <si>
    <t>Nov</t>
  </si>
  <si>
    <t>Dec</t>
  </si>
  <si>
    <t>Feb</t>
  </si>
  <si>
    <t>Mar</t>
  </si>
  <si>
    <t>Apr</t>
  </si>
  <si>
    <t>May</t>
  </si>
  <si>
    <t>Jul</t>
  </si>
  <si>
    <t>Jun</t>
  </si>
  <si>
    <t>Aug</t>
  </si>
  <si>
    <t>Sep</t>
  </si>
  <si>
    <t>1. Are casual riders  local people or tourists?</t>
  </si>
  <si>
    <t>Average of MaxOfRideLength</t>
  </si>
  <si>
    <t>totalRideLength (seconds)</t>
  </si>
  <si>
    <t>#ofRide (trips)</t>
  </si>
  <si>
    <t>AvgOfRideLength (seconds)</t>
  </si>
  <si>
    <t>MinOfRideLength(seconds)</t>
  </si>
  <si>
    <t>MaxOfRideLength (seconds)</t>
  </si>
  <si>
    <t>totalRideLength(seconds)</t>
  </si>
  <si>
    <t>AvgRideLength (seconds)</t>
  </si>
  <si>
    <t>Questions</t>
  </si>
  <si>
    <t>Conclusions</t>
  </si>
  <si>
    <t>#Ride</t>
  </si>
  <si>
    <t>TotalRideTime</t>
  </si>
  <si>
    <t>RideTimePerTrip (minutes)</t>
  </si>
  <si>
    <t>RideTimePerTrip(seconds)</t>
  </si>
  <si>
    <t>Cyclistic Bike-Share Dashboard</t>
  </si>
  <si>
    <t>month_of_ride1</t>
  </si>
  <si>
    <t>Average of #ofRide (trips)</t>
  </si>
  <si>
    <t>evening</t>
  </si>
  <si>
    <t>afternoon</t>
  </si>
  <si>
    <t>night</t>
  </si>
  <si>
    <t>morning</t>
  </si>
  <si>
    <t>#OfRide</t>
  </si>
  <si>
    <t>Time_of_day</t>
  </si>
  <si>
    <t>Average of #OfRide</t>
  </si>
  <si>
    <t>Rider Type</t>
  </si>
  <si>
    <t>Ride Type</t>
  </si>
  <si>
    <t>Average of RideTimePerTrip (minutes)</t>
  </si>
  <si>
    <t>day_of_week2</t>
  </si>
  <si>
    <t>AvgOfRideLength (minute)</t>
  </si>
  <si>
    <t>Average of AvgOfRideLength (minute)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</si>
</sst>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m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48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2" fontId="0" fillId="0" borderId="0" xfId="0" applyNumberFormat="1"/>
    <xf numFmtId="0" fontId="16" fillId="0" borderId="0" xfId="0" applyFont="1"/>
    <xf numFmtId="2" fontId="16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16" fillId="0" borderId="0" xfId="0" applyNumberFormat="1" applyFont="1"/>
    <xf numFmtId="164" fontId="0" fillId="0" borderId="0" xfId="0" applyNumberFormat="1"/>
    <xf numFmtId="1" fontId="0" fillId="0" borderId="0" xfId="0" applyNumberFormat="1"/>
    <xf numFmtId="0" fontId="18" fillId="0" borderId="0" xfId="0" applyFont="1" applyAlignment="1">
      <alignment horizontal="left"/>
    </xf>
    <xf numFmtId="21" fontId="0" fillId="0" borderId="0" xfId="0" applyNumberFormat="1"/>
    <xf numFmtId="0" fontId="0" fillId="0" borderId="0" xfId="0" applyAlignment="1">
      <alignment horizontal="left" indent="1"/>
    </xf>
    <xf numFmtId="0" fontId="19" fillId="0" borderId="0" xfId="0" applyFont="1" applyFill="1" applyAlignment="1">
      <alignment vertical="center"/>
    </xf>
    <xf numFmtId="0" fontId="19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[BikeShareDataVisualization.xlsx]Pivot table RideLength!PivotTable1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Avg duration of ride by day of week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Mar 2021-Feb 2022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662156185956207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176751878617912"/>
          <c:y val="8.431468989012475E-2"/>
          <c:w val="0.72327814331427742"/>
          <c:h val="0.76524994547601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 RideLength'!$B$3:$B$4</c:f>
              <c:strCache>
                <c:ptCount val="1"/>
                <c:pt idx="0">
                  <c:v>casual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 RideLength'!$A$5:$A$12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'Pivot table RideLength'!$B$5:$B$12</c:f>
              <c:numCache>
                <c:formatCode>General</c:formatCode>
                <c:ptCount val="7"/>
                <c:pt idx="0">
                  <c:v>37.505696716666662</c:v>
                </c:pt>
                <c:pt idx="1">
                  <c:v>31.813462650000002</c:v>
                </c:pt>
                <c:pt idx="2">
                  <c:v>27.851216633333333</c:v>
                </c:pt>
                <c:pt idx="3">
                  <c:v>27.680840616666668</c:v>
                </c:pt>
                <c:pt idx="4">
                  <c:v>27.846905900000003</c:v>
                </c:pt>
                <c:pt idx="5">
                  <c:v>30.174861666666668</c:v>
                </c:pt>
                <c:pt idx="6">
                  <c:v>34.54949178333333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F7-40F1-8702-F4BDAC777946}"/>
            </c:ext>
          </c:extLst>
        </c:ser>
        <c:ser>
          <c:idx val="1"/>
          <c:order val="1"/>
          <c:tx>
            <c:strRef>
              <c:f>'Pivot table RideLength'!$C$3:$C$4</c:f>
              <c:strCache>
                <c:ptCount val="1"/>
                <c:pt idx="0">
                  <c:v>member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 RideLength'!$A$5:$A$12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'Pivot table RideLength'!$C$5:$C$12</c:f>
              <c:numCache>
                <c:formatCode>General</c:formatCode>
                <c:ptCount val="7"/>
                <c:pt idx="0">
                  <c:v>15.491091466666667</c:v>
                </c:pt>
                <c:pt idx="1">
                  <c:v>13.054036616666668</c:v>
                </c:pt>
                <c:pt idx="2">
                  <c:v>12.680094416666666</c:v>
                </c:pt>
                <c:pt idx="3">
                  <c:v>12.652274133333332</c:v>
                </c:pt>
                <c:pt idx="4">
                  <c:v>12.675055483333333</c:v>
                </c:pt>
                <c:pt idx="5">
                  <c:v>13.219109983333334</c:v>
                </c:pt>
                <c:pt idx="6">
                  <c:v>15.100526533333333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F7-40F1-8702-F4BDAC777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31437887"/>
        <c:axId val="1831440383"/>
      </c:barChart>
      <c:catAx>
        <c:axId val="183143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440383"/>
        <c:crosses val="autoZero"/>
        <c:auto val="1"/>
        <c:lblAlgn val="ctr"/>
        <c:lblOffset val="100"/>
        <c:noMultiLvlLbl val="0"/>
      </c:catAx>
      <c:valAx>
        <c:axId val="183144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 OF RIDE (Minutes)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2831050228310501E-2"/>
              <c:y val="0.234714256706450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43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646118721461183"/>
          <c:y val="8.1452970241184031E-2"/>
          <c:w val="0.12842465753424659"/>
          <c:h val="0.146245515872120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[BikeShareDataVisualization.xlsx]TimeOfDay!PivotTable2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number of ride by time of day and day of week</a:t>
            </a:r>
          </a:p>
          <a:p>
            <a:pPr>
              <a:defRPr/>
            </a:pPr>
            <a:r>
              <a:rPr lang="en-US" baseline="0"/>
              <a:t>Mar 2021-Feb 2022 </a:t>
            </a:r>
            <a:endParaRPr lang="en-US"/>
          </a:p>
        </c:rich>
      </c:tx>
      <c:layout>
        <c:manualLayout>
          <c:xMode val="edge"/>
          <c:yMode val="edge"/>
          <c:x val="0.32864211328422654"/>
          <c:y val="3.424029063086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gradFill rotWithShape="1">
            <a:gsLst>
              <a:gs pos="0">
                <a:schemeClr val="accent1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gradFill rotWithShape="1">
            <a:gsLst>
              <a:gs pos="0">
                <a:schemeClr val="accent1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538127598333949"/>
          <c:y val="0.13481543764393727"/>
          <c:w val="0.80067625348246396"/>
          <c:h val="0.774113297796524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TimeOfDay!$H$2:$H$3</c:f>
              <c:strCache>
                <c:ptCount val="1"/>
                <c:pt idx="0">
                  <c:v>Sunday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TimeOfDay!$G$4:$G$14</c:f>
              <c:multiLvlStrCache>
                <c:ptCount val="8"/>
                <c:lvl>
                  <c:pt idx="0">
                    <c:v>morning</c:v>
                  </c:pt>
                  <c:pt idx="1">
                    <c:v>afternoon</c:v>
                  </c:pt>
                  <c:pt idx="2">
                    <c:v>evening</c:v>
                  </c:pt>
                  <c:pt idx="3">
                    <c:v>night</c:v>
                  </c:pt>
                  <c:pt idx="4">
                    <c:v>morning</c:v>
                  </c:pt>
                  <c:pt idx="5">
                    <c:v>afternoon</c:v>
                  </c:pt>
                  <c:pt idx="6">
                    <c:v>evening</c:v>
                  </c:pt>
                  <c:pt idx="7">
                    <c:v>night</c:v>
                  </c:pt>
                </c:lvl>
                <c:lvl>
                  <c:pt idx="0">
                    <c:v>casual</c:v>
                  </c:pt>
                  <c:pt idx="4">
                    <c:v>member</c:v>
                  </c:pt>
                </c:lvl>
              </c:multiLvlStrCache>
            </c:multiLvlStrRef>
          </c:cat>
          <c:val>
            <c:numRef>
              <c:f>TimeOfDay!$H$4:$H$14</c:f>
              <c:numCache>
                <c:formatCode>General</c:formatCode>
                <c:ptCount val="8"/>
                <c:pt idx="0">
                  <c:v>90790</c:v>
                </c:pt>
                <c:pt idx="1">
                  <c:v>162117</c:v>
                </c:pt>
                <c:pt idx="2">
                  <c:v>103996</c:v>
                </c:pt>
                <c:pt idx="3">
                  <c:v>126704</c:v>
                </c:pt>
                <c:pt idx="4">
                  <c:v>90721</c:v>
                </c:pt>
                <c:pt idx="5">
                  <c:v>124465</c:v>
                </c:pt>
                <c:pt idx="6">
                  <c:v>84799</c:v>
                </c:pt>
                <c:pt idx="7">
                  <c:v>83974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E6-4CC7-A8B7-AA0D1636392D}"/>
            </c:ext>
          </c:extLst>
        </c:ser>
        <c:ser>
          <c:idx val="1"/>
          <c:order val="1"/>
          <c:tx>
            <c:strRef>
              <c:f>TimeOfDay!$I$2:$I$3</c:f>
              <c:strCache>
                <c:ptCount val="1"/>
                <c:pt idx="0">
                  <c:v>Monday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TimeOfDay!$G$4:$G$14</c:f>
              <c:multiLvlStrCache>
                <c:ptCount val="8"/>
                <c:lvl>
                  <c:pt idx="0">
                    <c:v>morning</c:v>
                  </c:pt>
                  <c:pt idx="1">
                    <c:v>afternoon</c:v>
                  </c:pt>
                  <c:pt idx="2">
                    <c:v>evening</c:v>
                  </c:pt>
                  <c:pt idx="3">
                    <c:v>night</c:v>
                  </c:pt>
                  <c:pt idx="4">
                    <c:v>morning</c:v>
                  </c:pt>
                  <c:pt idx="5">
                    <c:v>afternoon</c:v>
                  </c:pt>
                  <c:pt idx="6">
                    <c:v>evening</c:v>
                  </c:pt>
                  <c:pt idx="7">
                    <c:v>night</c:v>
                  </c:pt>
                </c:lvl>
                <c:lvl>
                  <c:pt idx="0">
                    <c:v>casual</c:v>
                  </c:pt>
                  <c:pt idx="4">
                    <c:v>member</c:v>
                  </c:pt>
                </c:lvl>
              </c:multiLvlStrCache>
            </c:multiLvlStrRef>
          </c:cat>
          <c:val>
            <c:numRef>
              <c:f>TimeOfDay!$I$4:$I$14</c:f>
              <c:numCache>
                <c:formatCode>General</c:formatCode>
                <c:ptCount val="8"/>
                <c:pt idx="0">
                  <c:v>55637</c:v>
                </c:pt>
                <c:pt idx="1">
                  <c:v>78245</c:v>
                </c:pt>
                <c:pt idx="2">
                  <c:v>80738</c:v>
                </c:pt>
                <c:pt idx="3">
                  <c:v>75917</c:v>
                </c:pt>
                <c:pt idx="4">
                  <c:v>123273</c:v>
                </c:pt>
                <c:pt idx="5">
                  <c:v>93876</c:v>
                </c:pt>
                <c:pt idx="6">
                  <c:v>132388</c:v>
                </c:pt>
                <c:pt idx="7">
                  <c:v>83284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E5-48E1-B244-C877EDAEF0A7}"/>
            </c:ext>
          </c:extLst>
        </c:ser>
        <c:ser>
          <c:idx val="2"/>
          <c:order val="2"/>
          <c:tx>
            <c:strRef>
              <c:f>TimeOfDay!$J$2:$J$3</c:f>
              <c:strCache>
                <c:ptCount val="1"/>
                <c:pt idx="0">
                  <c:v>Tuesday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TimeOfDay!$G$4:$G$14</c:f>
              <c:multiLvlStrCache>
                <c:ptCount val="8"/>
                <c:lvl>
                  <c:pt idx="0">
                    <c:v>morning</c:v>
                  </c:pt>
                  <c:pt idx="1">
                    <c:v>afternoon</c:v>
                  </c:pt>
                  <c:pt idx="2">
                    <c:v>evening</c:v>
                  </c:pt>
                  <c:pt idx="3">
                    <c:v>night</c:v>
                  </c:pt>
                  <c:pt idx="4">
                    <c:v>morning</c:v>
                  </c:pt>
                  <c:pt idx="5">
                    <c:v>afternoon</c:v>
                  </c:pt>
                  <c:pt idx="6">
                    <c:v>evening</c:v>
                  </c:pt>
                  <c:pt idx="7">
                    <c:v>night</c:v>
                  </c:pt>
                </c:lvl>
                <c:lvl>
                  <c:pt idx="0">
                    <c:v>casual</c:v>
                  </c:pt>
                  <c:pt idx="4">
                    <c:v>member</c:v>
                  </c:pt>
                </c:lvl>
              </c:multiLvlStrCache>
            </c:multiLvlStrRef>
          </c:cat>
          <c:val>
            <c:numRef>
              <c:f>TimeOfDay!$J$4:$J$14</c:f>
              <c:numCache>
                <c:formatCode>General</c:formatCode>
                <c:ptCount val="8"/>
                <c:pt idx="0">
                  <c:v>52944</c:v>
                </c:pt>
                <c:pt idx="1">
                  <c:v>64666</c:v>
                </c:pt>
                <c:pt idx="2">
                  <c:v>83887</c:v>
                </c:pt>
                <c:pt idx="3">
                  <c:v>75187</c:v>
                </c:pt>
                <c:pt idx="4">
                  <c:v>142909</c:v>
                </c:pt>
                <c:pt idx="5">
                  <c:v>96124</c:v>
                </c:pt>
                <c:pt idx="6">
                  <c:v>148884</c:v>
                </c:pt>
                <c:pt idx="7">
                  <c:v>91313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E5-48E1-B244-C877EDAEF0A7}"/>
            </c:ext>
          </c:extLst>
        </c:ser>
        <c:ser>
          <c:idx val="3"/>
          <c:order val="3"/>
          <c:tx>
            <c:strRef>
              <c:f>TimeOfDay!$K$2:$K$3</c:f>
              <c:strCache>
                <c:ptCount val="1"/>
                <c:pt idx="0">
                  <c:v>Wednesday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TimeOfDay!$G$4:$G$14</c:f>
              <c:multiLvlStrCache>
                <c:ptCount val="8"/>
                <c:lvl>
                  <c:pt idx="0">
                    <c:v>morning</c:v>
                  </c:pt>
                  <c:pt idx="1">
                    <c:v>afternoon</c:v>
                  </c:pt>
                  <c:pt idx="2">
                    <c:v>evening</c:v>
                  </c:pt>
                  <c:pt idx="3">
                    <c:v>night</c:v>
                  </c:pt>
                  <c:pt idx="4">
                    <c:v>morning</c:v>
                  </c:pt>
                  <c:pt idx="5">
                    <c:v>afternoon</c:v>
                  </c:pt>
                  <c:pt idx="6">
                    <c:v>evening</c:v>
                  </c:pt>
                  <c:pt idx="7">
                    <c:v>night</c:v>
                  </c:pt>
                </c:lvl>
                <c:lvl>
                  <c:pt idx="0">
                    <c:v>casual</c:v>
                  </c:pt>
                  <c:pt idx="4">
                    <c:v>member</c:v>
                  </c:pt>
                </c:lvl>
              </c:multiLvlStrCache>
            </c:multiLvlStrRef>
          </c:cat>
          <c:val>
            <c:numRef>
              <c:f>TimeOfDay!$K$4:$K$14</c:f>
              <c:numCache>
                <c:formatCode>General</c:formatCode>
                <c:ptCount val="8"/>
                <c:pt idx="0">
                  <c:v>52996</c:v>
                </c:pt>
                <c:pt idx="1">
                  <c:v>62197</c:v>
                </c:pt>
                <c:pt idx="2">
                  <c:v>83970</c:v>
                </c:pt>
                <c:pt idx="3">
                  <c:v>81582</c:v>
                </c:pt>
                <c:pt idx="4">
                  <c:v>143961</c:v>
                </c:pt>
                <c:pt idx="5">
                  <c:v>96093</c:v>
                </c:pt>
                <c:pt idx="6">
                  <c:v>148111</c:v>
                </c:pt>
                <c:pt idx="7">
                  <c:v>98600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E5-48E1-B244-C877EDAEF0A7}"/>
            </c:ext>
          </c:extLst>
        </c:ser>
        <c:ser>
          <c:idx val="4"/>
          <c:order val="4"/>
          <c:tx>
            <c:strRef>
              <c:f>TimeOfDay!$L$2:$L$3</c:f>
              <c:strCache>
                <c:ptCount val="1"/>
                <c:pt idx="0">
                  <c:v>Thursday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TimeOfDay!$G$4:$G$14</c:f>
              <c:multiLvlStrCache>
                <c:ptCount val="8"/>
                <c:lvl>
                  <c:pt idx="0">
                    <c:v>morning</c:v>
                  </c:pt>
                  <c:pt idx="1">
                    <c:v>afternoon</c:v>
                  </c:pt>
                  <c:pt idx="2">
                    <c:v>evening</c:v>
                  </c:pt>
                  <c:pt idx="3">
                    <c:v>night</c:v>
                  </c:pt>
                  <c:pt idx="4">
                    <c:v>morning</c:v>
                  </c:pt>
                  <c:pt idx="5">
                    <c:v>afternoon</c:v>
                  </c:pt>
                  <c:pt idx="6">
                    <c:v>evening</c:v>
                  </c:pt>
                  <c:pt idx="7">
                    <c:v>night</c:v>
                  </c:pt>
                </c:lvl>
                <c:lvl>
                  <c:pt idx="0">
                    <c:v>casual</c:v>
                  </c:pt>
                  <c:pt idx="4">
                    <c:v>member</c:v>
                  </c:pt>
                </c:lvl>
              </c:multiLvlStrCache>
            </c:multiLvlStrRef>
          </c:cat>
          <c:val>
            <c:numRef>
              <c:f>TimeOfDay!$L$4:$L$14</c:f>
              <c:numCache>
                <c:formatCode>General</c:formatCode>
                <c:ptCount val="8"/>
                <c:pt idx="0">
                  <c:v>51583</c:v>
                </c:pt>
                <c:pt idx="1">
                  <c:v>61977</c:v>
                </c:pt>
                <c:pt idx="2">
                  <c:v>83759</c:v>
                </c:pt>
                <c:pt idx="3">
                  <c:v>89777</c:v>
                </c:pt>
                <c:pt idx="4">
                  <c:v>132238</c:v>
                </c:pt>
                <c:pt idx="5">
                  <c:v>92677</c:v>
                </c:pt>
                <c:pt idx="6">
                  <c:v>135939</c:v>
                </c:pt>
                <c:pt idx="7">
                  <c:v>98317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E5-48E1-B244-C877EDAEF0A7}"/>
            </c:ext>
          </c:extLst>
        </c:ser>
        <c:ser>
          <c:idx val="5"/>
          <c:order val="5"/>
          <c:tx>
            <c:strRef>
              <c:f>TimeOfDay!$M$2:$M$3</c:f>
              <c:strCache>
                <c:ptCount val="1"/>
                <c:pt idx="0">
                  <c:v>Friday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TimeOfDay!$G$4:$G$14</c:f>
              <c:multiLvlStrCache>
                <c:ptCount val="8"/>
                <c:lvl>
                  <c:pt idx="0">
                    <c:v>morning</c:v>
                  </c:pt>
                  <c:pt idx="1">
                    <c:v>afternoon</c:v>
                  </c:pt>
                  <c:pt idx="2">
                    <c:v>evening</c:v>
                  </c:pt>
                  <c:pt idx="3">
                    <c:v>night</c:v>
                  </c:pt>
                  <c:pt idx="4">
                    <c:v>morning</c:v>
                  </c:pt>
                  <c:pt idx="5">
                    <c:v>afternoon</c:v>
                  </c:pt>
                  <c:pt idx="6">
                    <c:v>evening</c:v>
                  </c:pt>
                  <c:pt idx="7">
                    <c:v>night</c:v>
                  </c:pt>
                </c:lvl>
                <c:lvl>
                  <c:pt idx="0">
                    <c:v>casual</c:v>
                  </c:pt>
                  <c:pt idx="4">
                    <c:v>member</c:v>
                  </c:pt>
                </c:lvl>
              </c:multiLvlStrCache>
            </c:multiLvlStrRef>
          </c:cat>
          <c:val>
            <c:numRef>
              <c:f>TimeOfDay!$M$4:$M$14</c:f>
              <c:numCache>
                <c:formatCode>General</c:formatCode>
                <c:ptCount val="8"/>
                <c:pt idx="0">
                  <c:v>60929</c:v>
                </c:pt>
                <c:pt idx="1">
                  <c:v>94014</c:v>
                </c:pt>
                <c:pt idx="2">
                  <c:v>100410</c:v>
                </c:pt>
                <c:pt idx="3">
                  <c:v>109550</c:v>
                </c:pt>
                <c:pt idx="4">
                  <c:v>122943</c:v>
                </c:pt>
                <c:pt idx="5">
                  <c:v>107242</c:v>
                </c:pt>
                <c:pt idx="6">
                  <c:v>124358</c:v>
                </c:pt>
                <c:pt idx="7">
                  <c:v>95958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E5-48E1-B244-C877EDAEF0A7}"/>
            </c:ext>
          </c:extLst>
        </c:ser>
        <c:ser>
          <c:idx val="6"/>
          <c:order val="6"/>
          <c:tx>
            <c:strRef>
              <c:f>TimeOfDay!$N$2:$N$3</c:f>
              <c:strCache>
                <c:ptCount val="1"/>
                <c:pt idx="0">
                  <c:v>Saturday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TimeOfDay!$G$4:$G$14</c:f>
              <c:multiLvlStrCache>
                <c:ptCount val="8"/>
                <c:lvl>
                  <c:pt idx="0">
                    <c:v>morning</c:v>
                  </c:pt>
                  <c:pt idx="1">
                    <c:v>afternoon</c:v>
                  </c:pt>
                  <c:pt idx="2">
                    <c:v>evening</c:v>
                  </c:pt>
                  <c:pt idx="3">
                    <c:v>night</c:v>
                  </c:pt>
                  <c:pt idx="4">
                    <c:v>morning</c:v>
                  </c:pt>
                  <c:pt idx="5">
                    <c:v>afternoon</c:v>
                  </c:pt>
                  <c:pt idx="6">
                    <c:v>evening</c:v>
                  </c:pt>
                  <c:pt idx="7">
                    <c:v>night</c:v>
                  </c:pt>
                </c:lvl>
                <c:lvl>
                  <c:pt idx="0">
                    <c:v>casual</c:v>
                  </c:pt>
                  <c:pt idx="4">
                    <c:v>member</c:v>
                  </c:pt>
                </c:lvl>
              </c:multiLvlStrCache>
            </c:multiLvlStrRef>
          </c:cat>
          <c:val>
            <c:numRef>
              <c:f>TimeOfDay!$N$4:$N$14</c:f>
              <c:numCache>
                <c:formatCode>General</c:formatCode>
                <c:ptCount val="8"/>
                <c:pt idx="0">
                  <c:v>100883</c:v>
                </c:pt>
                <c:pt idx="1">
                  <c:v>178265</c:v>
                </c:pt>
                <c:pt idx="2">
                  <c:v>118541</c:v>
                </c:pt>
                <c:pt idx="3">
                  <c:v>159432</c:v>
                </c:pt>
                <c:pt idx="4">
                  <c:v>111184</c:v>
                </c:pt>
                <c:pt idx="5">
                  <c:v>131385</c:v>
                </c:pt>
                <c:pt idx="6">
                  <c:v>88530</c:v>
                </c:pt>
                <c:pt idx="7">
                  <c:v>103747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E5-48E1-B244-C877EDAEF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1133360"/>
        <c:axId val="551137520"/>
      </c:barChart>
      <c:catAx>
        <c:axId val="55113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137520"/>
        <c:crosses val="autoZero"/>
        <c:auto val="1"/>
        <c:lblAlgn val="ctr"/>
        <c:lblOffset val="100"/>
        <c:noMultiLvlLbl val="0"/>
      </c:catAx>
      <c:valAx>
        <c:axId val="55113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number of ride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909253156375534E-2"/>
              <c:y val="0.38036056014599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13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252214732103028"/>
          <c:y val="2.2392251377295471E-2"/>
          <c:w val="8.3172845796665895E-2"/>
          <c:h val="0.302810525734948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[BikeShareDataVisualization.xlsx]Pivot table RideLength!PivotTable1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Avg duration of ride by day of week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Mar 2021-Feb 2022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662156185956207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176751878617912"/>
          <c:y val="8.431468989012475E-2"/>
          <c:w val="0.73459127825907233"/>
          <c:h val="0.76524994547601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 RideLength'!$B$3:$B$4</c:f>
              <c:strCache>
                <c:ptCount val="1"/>
                <c:pt idx="0">
                  <c:v>casual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 RideLength'!$A$5:$A$12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'Pivot table RideLength'!$B$5:$B$12</c:f>
              <c:numCache>
                <c:formatCode>General</c:formatCode>
                <c:ptCount val="7"/>
                <c:pt idx="0">
                  <c:v>37.505696716666662</c:v>
                </c:pt>
                <c:pt idx="1">
                  <c:v>31.813462650000002</c:v>
                </c:pt>
                <c:pt idx="2">
                  <c:v>27.851216633333333</c:v>
                </c:pt>
                <c:pt idx="3">
                  <c:v>27.680840616666668</c:v>
                </c:pt>
                <c:pt idx="4">
                  <c:v>27.846905900000003</c:v>
                </c:pt>
                <c:pt idx="5">
                  <c:v>30.174861666666668</c:v>
                </c:pt>
                <c:pt idx="6">
                  <c:v>34.54949178333333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84-4558-8F95-EE4E882467D2}"/>
            </c:ext>
          </c:extLst>
        </c:ser>
        <c:ser>
          <c:idx val="1"/>
          <c:order val="1"/>
          <c:tx>
            <c:strRef>
              <c:f>'Pivot table RideLength'!$C$3:$C$4</c:f>
              <c:strCache>
                <c:ptCount val="1"/>
                <c:pt idx="0">
                  <c:v>member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 RideLength'!$A$5:$A$12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'Pivot table RideLength'!$C$5:$C$12</c:f>
              <c:numCache>
                <c:formatCode>General</c:formatCode>
                <c:ptCount val="7"/>
                <c:pt idx="0">
                  <c:v>15.491091466666667</c:v>
                </c:pt>
                <c:pt idx="1">
                  <c:v>13.054036616666668</c:v>
                </c:pt>
                <c:pt idx="2">
                  <c:v>12.680094416666666</c:v>
                </c:pt>
                <c:pt idx="3">
                  <c:v>12.652274133333332</c:v>
                </c:pt>
                <c:pt idx="4">
                  <c:v>12.675055483333333</c:v>
                </c:pt>
                <c:pt idx="5">
                  <c:v>13.219109983333334</c:v>
                </c:pt>
                <c:pt idx="6">
                  <c:v>15.100526533333333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84-4558-8F95-EE4E88246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31437887"/>
        <c:axId val="1831440383"/>
      </c:barChart>
      <c:catAx>
        <c:axId val="183143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440383"/>
        <c:crosses val="autoZero"/>
        <c:auto val="1"/>
        <c:lblAlgn val="ctr"/>
        <c:lblOffset val="100"/>
        <c:noMultiLvlLbl val="0"/>
      </c:catAx>
      <c:valAx>
        <c:axId val="183144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 OF RIDE (Minutes)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848756208859993E-2"/>
              <c:y val="0.345682092964185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43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646118721461183"/>
          <c:y val="8.1452970241184031E-2"/>
          <c:w val="0.12842465753424659"/>
          <c:h val="0.146245515872120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[BikeShareDataVisualization.xlsx]Pivot table #ride_DOW!PivotTable17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n</a:t>
            </a:r>
            <a:r>
              <a:rPr lang="en-US"/>
              <a:t>umeber</a:t>
            </a:r>
            <a:r>
              <a:rPr lang="en-US" baseline="0"/>
              <a:t> of ride in each day of week </a:t>
            </a:r>
          </a:p>
          <a:p>
            <a:pPr>
              <a:defRPr/>
            </a:pPr>
            <a:r>
              <a:rPr lang="en-US" baseline="0"/>
              <a:t>Mar 2021-Feb 2022</a:t>
            </a:r>
            <a:endParaRPr lang="en-US"/>
          </a:p>
        </c:rich>
      </c:tx>
      <c:layout>
        <c:manualLayout>
          <c:xMode val="edge"/>
          <c:yMode val="edge"/>
          <c:x val="0.19880074007142551"/>
          <c:y val="3.8238621931789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861021470676821"/>
          <c:y val="0.2118475073313783"/>
          <c:w val="0.70161593735209338"/>
          <c:h val="0.697445678527720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 #ride_DOW'!$B$3:$B$4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#ride_DOW'!$A$5:$A$12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'Pivot table #ride_DOW'!$B$5:$B$12</c:f>
              <c:numCache>
                <c:formatCode>General</c:formatCode>
                <c:ptCount val="7"/>
                <c:pt idx="0">
                  <c:v>483512</c:v>
                </c:pt>
                <c:pt idx="1">
                  <c:v>290501</c:v>
                </c:pt>
                <c:pt idx="2">
                  <c:v>276648</c:v>
                </c:pt>
                <c:pt idx="3">
                  <c:v>280706</c:v>
                </c:pt>
                <c:pt idx="4">
                  <c:v>287069</c:v>
                </c:pt>
                <c:pt idx="5">
                  <c:v>364858</c:v>
                </c:pt>
                <c:pt idx="6">
                  <c:v>557054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98-4FC0-93F7-1C0FBCAFDDF0}"/>
            </c:ext>
          </c:extLst>
        </c:ser>
        <c:ser>
          <c:idx val="1"/>
          <c:order val="1"/>
          <c:tx>
            <c:strRef>
              <c:f>'Pivot table #ride_DOW'!$C$3:$C$4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#ride_DOW'!$A$5:$A$12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'Pivot table #ride_DOW'!$C$5:$C$12</c:f>
              <c:numCache>
                <c:formatCode>General</c:formatCode>
                <c:ptCount val="7"/>
                <c:pt idx="0">
                  <c:v>383902</c:v>
                </c:pt>
                <c:pt idx="1">
                  <c:v>432792</c:v>
                </c:pt>
                <c:pt idx="2">
                  <c:v>479190</c:v>
                </c:pt>
                <c:pt idx="3">
                  <c:v>486690</c:v>
                </c:pt>
                <c:pt idx="4">
                  <c:v>459137</c:v>
                </c:pt>
                <c:pt idx="5">
                  <c:v>450459</c:v>
                </c:pt>
                <c:pt idx="6">
                  <c:v>434815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A0D-4EAB-A1AE-541C1994C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4"/>
        <c:axId val="1620502432"/>
        <c:axId val="1620495360"/>
      </c:barChart>
      <c:catAx>
        <c:axId val="162050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495360"/>
        <c:crosses val="autoZero"/>
        <c:auto val="1"/>
        <c:lblAlgn val="ctr"/>
        <c:lblOffset val="100"/>
        <c:noMultiLvlLbl val="0"/>
      </c:catAx>
      <c:valAx>
        <c:axId val="162049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number of ride</a:t>
                </a:r>
              </a:p>
            </c:rich>
          </c:tx>
          <c:layout>
            <c:manualLayout>
              <c:xMode val="edge"/>
              <c:yMode val="edge"/>
              <c:x val="1.7486338797814208E-2"/>
              <c:y val="0.384783368354615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50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98373563960239"/>
          <c:y val="0.21385303376667358"/>
          <c:w val="0.10294324684824233"/>
          <c:h val="0.131965733022375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[BikeShareDataVisualization.xlsx]Pivot table LongestDuration_DOW!PivotTable18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Longest</a:t>
            </a:r>
            <a:r>
              <a:rPr lang="en-US" baseline="0"/>
              <a:t> duration of trip in each day of week</a:t>
            </a:r>
          </a:p>
          <a:p>
            <a:pPr>
              <a:defRPr/>
            </a:pPr>
            <a:r>
              <a:rPr lang="en-US" baseline="0"/>
              <a:t>Mar 2021-Mar 2022</a:t>
            </a:r>
            <a:endParaRPr lang="en-US"/>
          </a:p>
        </c:rich>
      </c:tx>
      <c:layout>
        <c:manualLayout>
          <c:xMode val="edge"/>
          <c:yMode val="edge"/>
          <c:x val="0.19734408808655016"/>
          <c:y val="8.78283566354759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9703066384994558"/>
          <c:y val="0.23148035858398586"/>
          <c:w val="0.59381857755585432"/>
          <c:h val="0.548627681927570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 LongestDuration_DOW'!$B$3:$B$4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LongestDuration_DOW'!$A$5:$A$12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'Pivot table LongestDuration_DOW'!$B$5:$B$12</c:f>
              <c:numCache>
                <c:formatCode>General</c:formatCode>
                <c:ptCount val="7"/>
                <c:pt idx="0">
                  <c:v>89996</c:v>
                </c:pt>
                <c:pt idx="1">
                  <c:v>89997</c:v>
                </c:pt>
                <c:pt idx="2">
                  <c:v>89997</c:v>
                </c:pt>
                <c:pt idx="3">
                  <c:v>89998</c:v>
                </c:pt>
                <c:pt idx="4">
                  <c:v>89997</c:v>
                </c:pt>
                <c:pt idx="5">
                  <c:v>89997</c:v>
                </c:pt>
                <c:pt idx="6">
                  <c:v>93596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1F-4E7F-8218-18791A4BC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11"/>
        <c:axId val="1114217824"/>
        <c:axId val="1114218240"/>
      </c:barChart>
      <c:catAx>
        <c:axId val="111421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218240"/>
        <c:crosses val="autoZero"/>
        <c:auto val="1"/>
        <c:lblAlgn val="ctr"/>
        <c:lblOffset val="100"/>
        <c:noMultiLvlLbl val="0"/>
      </c:catAx>
      <c:valAx>
        <c:axId val="111421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 of trip (seconds)</a:t>
                </a:r>
              </a:p>
            </c:rich>
          </c:tx>
          <c:layout>
            <c:manualLayout>
              <c:xMode val="edge"/>
              <c:yMode val="edge"/>
              <c:x val="4.7493160915861116E-2"/>
              <c:y val="0.303910543038075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21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256360078277888"/>
          <c:y val="2.7961513320860675E-2"/>
          <c:w val="0.17560975609756097"/>
          <c:h val="0.115991304411048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[BikeShareDataVisualization.xlsx]Pivot table #ride_Month!PivotTable1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number of ride in each month </a:t>
            </a:r>
          </a:p>
          <a:p>
            <a:pPr>
              <a:defRPr/>
            </a:pPr>
            <a:r>
              <a:rPr lang="en-US"/>
              <a:t>Mar 2021-Feb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485029316615861"/>
          <c:y val="0.20380430673160926"/>
          <c:w val="0.68899095547393097"/>
          <c:h val="0.71051416247203725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 #ride_Month'!$B$1:$B$2</c:f>
              <c:strCache>
                <c:ptCount val="1"/>
                <c:pt idx="0">
                  <c:v>casual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 #ride_Month'!$A$3:$A$15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#ride_Month'!$B$3:$B$15</c:f>
              <c:numCache>
                <c:formatCode>General</c:formatCode>
                <c:ptCount val="12"/>
                <c:pt idx="0">
                  <c:v>18517</c:v>
                </c:pt>
                <c:pt idx="1">
                  <c:v>21414</c:v>
                </c:pt>
                <c:pt idx="2">
                  <c:v>84028</c:v>
                </c:pt>
                <c:pt idx="3">
                  <c:v>136590</c:v>
                </c:pt>
                <c:pt idx="4">
                  <c:v>256888</c:v>
                </c:pt>
                <c:pt idx="5">
                  <c:v>370636</c:v>
                </c:pt>
                <c:pt idx="6">
                  <c:v>442011</c:v>
                </c:pt>
                <c:pt idx="7">
                  <c:v>412608</c:v>
                </c:pt>
                <c:pt idx="8">
                  <c:v>363840</c:v>
                </c:pt>
                <c:pt idx="9">
                  <c:v>257203</c:v>
                </c:pt>
                <c:pt idx="10">
                  <c:v>106884</c:v>
                </c:pt>
                <c:pt idx="11">
                  <c:v>69729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E-462B-8731-F00886413E3C}"/>
            </c:ext>
          </c:extLst>
        </c:ser>
        <c:ser>
          <c:idx val="1"/>
          <c:order val="1"/>
          <c:tx>
            <c:strRef>
              <c:f>'Pivot table #ride_Month'!$C$1:$C$2</c:f>
              <c:strCache>
                <c:ptCount val="1"/>
                <c:pt idx="0">
                  <c:v>member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 #ride_Month'!$A$3:$A$15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#ride_Month'!$C$3:$C$15</c:f>
              <c:numCache>
                <c:formatCode>General</c:formatCode>
                <c:ptCount val="12"/>
                <c:pt idx="0">
                  <c:v>85248</c:v>
                </c:pt>
                <c:pt idx="1">
                  <c:v>94190</c:v>
                </c:pt>
                <c:pt idx="2">
                  <c:v>144456</c:v>
                </c:pt>
                <c:pt idx="3">
                  <c:v>200602</c:v>
                </c:pt>
                <c:pt idx="4">
                  <c:v>274691</c:v>
                </c:pt>
                <c:pt idx="5">
                  <c:v>358893</c:v>
                </c:pt>
                <c:pt idx="6">
                  <c:v>380317</c:v>
                </c:pt>
                <c:pt idx="7">
                  <c:v>391637</c:v>
                </c:pt>
                <c:pt idx="8">
                  <c:v>392200</c:v>
                </c:pt>
                <c:pt idx="9">
                  <c:v>373953</c:v>
                </c:pt>
                <c:pt idx="10">
                  <c:v>253008</c:v>
                </c:pt>
                <c:pt idx="11">
                  <c:v>177790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7C-4167-84C0-5657BE19B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6178143"/>
        <c:axId val="1986178975"/>
      </c:lineChart>
      <c:catAx>
        <c:axId val="19861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178975"/>
        <c:crossesAt val="0"/>
        <c:auto val="1"/>
        <c:lblAlgn val="ctr"/>
        <c:lblOffset val="100"/>
        <c:noMultiLvlLbl val="0"/>
      </c:catAx>
      <c:valAx>
        <c:axId val="198617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number of ride</a:t>
                </a:r>
              </a:p>
            </c:rich>
          </c:tx>
          <c:layout>
            <c:manualLayout>
              <c:xMode val="edge"/>
              <c:yMode val="edge"/>
              <c:x val="3.5697548750318657E-2"/>
              <c:y val="0.368422613888982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178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878417728563683"/>
          <c:y val="0.19520061514766218"/>
          <c:w val="0.11164614683082535"/>
          <c:h val="0.124654648331667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[BikeShareDataVisualization.xlsx]Pivot table duration of trips!PivotTable2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Duration</a:t>
            </a:r>
            <a:r>
              <a:rPr lang="en-US" baseline="0"/>
              <a:t> of time per ride</a:t>
            </a:r>
          </a:p>
          <a:p>
            <a:pPr>
              <a:defRPr/>
            </a:pPr>
            <a:r>
              <a:rPr lang="en-US" baseline="0"/>
              <a:t>Mar 2021- Feb 2022</a:t>
            </a:r>
            <a:endParaRPr lang="en-US"/>
          </a:p>
        </c:rich>
      </c:tx>
      <c:layout>
        <c:manualLayout>
          <c:xMode val="edge"/>
          <c:yMode val="edge"/>
          <c:x val="0.34459898099083236"/>
          <c:y val="6.33430332078055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solidFill>
              <a:schemeClr val="accent2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70C0"/>
          </a:solidFill>
          <a:ln>
            <a:solidFill>
              <a:schemeClr val="accent2"/>
            </a:solidFill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solidFill>
              <a:schemeClr val="accent2"/>
            </a:solidFill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9719342568809919"/>
          <c:y val="0.2141978439135786"/>
          <c:w val="0.65069724573198418"/>
          <c:h val="0.605094829248039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 duration of trips'!$B$3:$B$4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8169-4D08-AB54-30081352478E}"/>
              </c:ext>
            </c:extLst>
          </c:dPt>
          <c:cat>
            <c:strRef>
              <c:f>'Pivot table duration of trips'!$A$5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duration of trips'!$B$5</c:f>
              <c:numCache>
                <c:formatCode>0</c:formatCode>
                <c:ptCount val="1"/>
                <c:pt idx="0">
                  <c:v>31.925119816666665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9-4D08-AB54-30081352478E}"/>
            </c:ext>
          </c:extLst>
        </c:ser>
        <c:ser>
          <c:idx val="1"/>
          <c:order val="1"/>
          <c:tx>
            <c:strRef>
              <c:f>'Pivot table duration of trips'!$C$3:$C$4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duration of trips'!$A$5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duration of trips'!$C$5</c:f>
              <c:numCache>
                <c:formatCode>0</c:formatCode>
                <c:ptCount val="1"/>
                <c:pt idx="0">
                  <c:v>13.486103333333334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32-4CB5-9FBE-5D34FF8DD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overlap val="-53"/>
        <c:axId val="45068847"/>
        <c:axId val="45071759"/>
      </c:barChart>
      <c:catAx>
        <c:axId val="4506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71759"/>
        <c:crosses val="autoZero"/>
        <c:auto val="1"/>
        <c:lblAlgn val="ctr"/>
        <c:lblOffset val="100"/>
        <c:noMultiLvlLbl val="0"/>
      </c:catAx>
      <c:valAx>
        <c:axId val="4507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</a:t>
                </a:r>
                <a:r>
                  <a:rPr lang="en-US" baseline="0"/>
                  <a:t> of time per ride (minute)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9.1303072952282752E-2"/>
              <c:y val="0.261319182928220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68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[BikeShareDataVisualization.xlsx]TimeOfDay!PivotTable2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number of ride by time Of Day</a:t>
            </a:r>
          </a:p>
          <a:p>
            <a:pPr>
              <a:defRPr/>
            </a:pPr>
            <a:r>
              <a:rPr lang="en-US" baseline="0"/>
              <a:t>Mar 2021-Feb 2022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TimeOfDay!$H$2:$H$3</c:f>
              <c:strCache>
                <c:ptCount val="1"/>
                <c:pt idx="0">
                  <c:v>Sunday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TimeOfDay!$G$4:$G$14</c:f>
              <c:multiLvlStrCache>
                <c:ptCount val="8"/>
                <c:lvl>
                  <c:pt idx="0">
                    <c:v>morning</c:v>
                  </c:pt>
                  <c:pt idx="1">
                    <c:v>afternoon</c:v>
                  </c:pt>
                  <c:pt idx="2">
                    <c:v>evening</c:v>
                  </c:pt>
                  <c:pt idx="3">
                    <c:v>night</c:v>
                  </c:pt>
                  <c:pt idx="4">
                    <c:v>morning</c:v>
                  </c:pt>
                  <c:pt idx="5">
                    <c:v>afternoon</c:v>
                  </c:pt>
                  <c:pt idx="6">
                    <c:v>evening</c:v>
                  </c:pt>
                  <c:pt idx="7">
                    <c:v>night</c:v>
                  </c:pt>
                </c:lvl>
                <c:lvl>
                  <c:pt idx="0">
                    <c:v>casual</c:v>
                  </c:pt>
                  <c:pt idx="4">
                    <c:v>member</c:v>
                  </c:pt>
                </c:lvl>
              </c:multiLvlStrCache>
            </c:multiLvlStrRef>
          </c:cat>
          <c:val>
            <c:numRef>
              <c:f>TimeOfDay!$H$4:$H$14</c:f>
              <c:numCache>
                <c:formatCode>General</c:formatCode>
                <c:ptCount val="8"/>
                <c:pt idx="0">
                  <c:v>90790</c:v>
                </c:pt>
                <c:pt idx="1">
                  <c:v>162117</c:v>
                </c:pt>
                <c:pt idx="2">
                  <c:v>103996</c:v>
                </c:pt>
                <c:pt idx="3">
                  <c:v>126704</c:v>
                </c:pt>
                <c:pt idx="4">
                  <c:v>90721</c:v>
                </c:pt>
                <c:pt idx="5">
                  <c:v>124465</c:v>
                </c:pt>
                <c:pt idx="6">
                  <c:v>84799</c:v>
                </c:pt>
                <c:pt idx="7">
                  <c:v>83974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1D-4972-9311-9D1D77E5221E}"/>
            </c:ext>
          </c:extLst>
        </c:ser>
        <c:ser>
          <c:idx val="1"/>
          <c:order val="1"/>
          <c:tx>
            <c:strRef>
              <c:f>TimeOfDay!$I$2:$I$3</c:f>
              <c:strCache>
                <c:ptCount val="1"/>
                <c:pt idx="0">
                  <c:v>Monday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TimeOfDay!$G$4:$G$14</c:f>
              <c:multiLvlStrCache>
                <c:ptCount val="8"/>
                <c:lvl>
                  <c:pt idx="0">
                    <c:v>morning</c:v>
                  </c:pt>
                  <c:pt idx="1">
                    <c:v>afternoon</c:v>
                  </c:pt>
                  <c:pt idx="2">
                    <c:v>evening</c:v>
                  </c:pt>
                  <c:pt idx="3">
                    <c:v>night</c:v>
                  </c:pt>
                  <c:pt idx="4">
                    <c:v>morning</c:v>
                  </c:pt>
                  <c:pt idx="5">
                    <c:v>afternoon</c:v>
                  </c:pt>
                  <c:pt idx="6">
                    <c:v>evening</c:v>
                  </c:pt>
                  <c:pt idx="7">
                    <c:v>night</c:v>
                  </c:pt>
                </c:lvl>
                <c:lvl>
                  <c:pt idx="0">
                    <c:v>casual</c:v>
                  </c:pt>
                  <c:pt idx="4">
                    <c:v>member</c:v>
                  </c:pt>
                </c:lvl>
              </c:multiLvlStrCache>
            </c:multiLvlStrRef>
          </c:cat>
          <c:val>
            <c:numRef>
              <c:f>TimeOfDay!$I$4:$I$14</c:f>
              <c:numCache>
                <c:formatCode>General</c:formatCode>
                <c:ptCount val="8"/>
                <c:pt idx="0">
                  <c:v>55637</c:v>
                </c:pt>
                <c:pt idx="1">
                  <c:v>78245</c:v>
                </c:pt>
                <c:pt idx="2">
                  <c:v>80738</c:v>
                </c:pt>
                <c:pt idx="3">
                  <c:v>75917</c:v>
                </c:pt>
                <c:pt idx="4">
                  <c:v>123273</c:v>
                </c:pt>
                <c:pt idx="5">
                  <c:v>93876</c:v>
                </c:pt>
                <c:pt idx="6">
                  <c:v>132388</c:v>
                </c:pt>
                <c:pt idx="7">
                  <c:v>83284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F1-4C93-B4EF-CFB1A0C4CEB5}"/>
            </c:ext>
          </c:extLst>
        </c:ser>
        <c:ser>
          <c:idx val="2"/>
          <c:order val="2"/>
          <c:tx>
            <c:strRef>
              <c:f>TimeOfDay!$J$2:$J$3</c:f>
              <c:strCache>
                <c:ptCount val="1"/>
                <c:pt idx="0">
                  <c:v>Tuesday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TimeOfDay!$G$4:$G$14</c:f>
              <c:multiLvlStrCache>
                <c:ptCount val="8"/>
                <c:lvl>
                  <c:pt idx="0">
                    <c:v>morning</c:v>
                  </c:pt>
                  <c:pt idx="1">
                    <c:v>afternoon</c:v>
                  </c:pt>
                  <c:pt idx="2">
                    <c:v>evening</c:v>
                  </c:pt>
                  <c:pt idx="3">
                    <c:v>night</c:v>
                  </c:pt>
                  <c:pt idx="4">
                    <c:v>morning</c:v>
                  </c:pt>
                  <c:pt idx="5">
                    <c:v>afternoon</c:v>
                  </c:pt>
                  <c:pt idx="6">
                    <c:v>evening</c:v>
                  </c:pt>
                  <c:pt idx="7">
                    <c:v>night</c:v>
                  </c:pt>
                </c:lvl>
                <c:lvl>
                  <c:pt idx="0">
                    <c:v>casual</c:v>
                  </c:pt>
                  <c:pt idx="4">
                    <c:v>member</c:v>
                  </c:pt>
                </c:lvl>
              </c:multiLvlStrCache>
            </c:multiLvlStrRef>
          </c:cat>
          <c:val>
            <c:numRef>
              <c:f>TimeOfDay!$J$4:$J$14</c:f>
              <c:numCache>
                <c:formatCode>General</c:formatCode>
                <c:ptCount val="8"/>
                <c:pt idx="0">
                  <c:v>52944</c:v>
                </c:pt>
                <c:pt idx="1">
                  <c:v>64666</c:v>
                </c:pt>
                <c:pt idx="2">
                  <c:v>83887</c:v>
                </c:pt>
                <c:pt idx="3">
                  <c:v>75187</c:v>
                </c:pt>
                <c:pt idx="4">
                  <c:v>142909</c:v>
                </c:pt>
                <c:pt idx="5">
                  <c:v>96124</c:v>
                </c:pt>
                <c:pt idx="6">
                  <c:v>148884</c:v>
                </c:pt>
                <c:pt idx="7">
                  <c:v>91313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F1-4C93-B4EF-CFB1A0C4CEB5}"/>
            </c:ext>
          </c:extLst>
        </c:ser>
        <c:ser>
          <c:idx val="3"/>
          <c:order val="3"/>
          <c:tx>
            <c:strRef>
              <c:f>TimeOfDay!$K$2:$K$3</c:f>
              <c:strCache>
                <c:ptCount val="1"/>
                <c:pt idx="0">
                  <c:v>Wednesday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TimeOfDay!$G$4:$G$14</c:f>
              <c:multiLvlStrCache>
                <c:ptCount val="8"/>
                <c:lvl>
                  <c:pt idx="0">
                    <c:v>morning</c:v>
                  </c:pt>
                  <c:pt idx="1">
                    <c:v>afternoon</c:v>
                  </c:pt>
                  <c:pt idx="2">
                    <c:v>evening</c:v>
                  </c:pt>
                  <c:pt idx="3">
                    <c:v>night</c:v>
                  </c:pt>
                  <c:pt idx="4">
                    <c:v>morning</c:v>
                  </c:pt>
                  <c:pt idx="5">
                    <c:v>afternoon</c:v>
                  </c:pt>
                  <c:pt idx="6">
                    <c:v>evening</c:v>
                  </c:pt>
                  <c:pt idx="7">
                    <c:v>night</c:v>
                  </c:pt>
                </c:lvl>
                <c:lvl>
                  <c:pt idx="0">
                    <c:v>casual</c:v>
                  </c:pt>
                  <c:pt idx="4">
                    <c:v>member</c:v>
                  </c:pt>
                </c:lvl>
              </c:multiLvlStrCache>
            </c:multiLvlStrRef>
          </c:cat>
          <c:val>
            <c:numRef>
              <c:f>TimeOfDay!$K$4:$K$14</c:f>
              <c:numCache>
                <c:formatCode>General</c:formatCode>
                <c:ptCount val="8"/>
                <c:pt idx="0">
                  <c:v>52996</c:v>
                </c:pt>
                <c:pt idx="1">
                  <c:v>62197</c:v>
                </c:pt>
                <c:pt idx="2">
                  <c:v>83970</c:v>
                </c:pt>
                <c:pt idx="3">
                  <c:v>81582</c:v>
                </c:pt>
                <c:pt idx="4">
                  <c:v>143961</c:v>
                </c:pt>
                <c:pt idx="5">
                  <c:v>96093</c:v>
                </c:pt>
                <c:pt idx="6">
                  <c:v>148111</c:v>
                </c:pt>
                <c:pt idx="7">
                  <c:v>98600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F1-4C93-B4EF-CFB1A0C4CEB5}"/>
            </c:ext>
          </c:extLst>
        </c:ser>
        <c:ser>
          <c:idx val="4"/>
          <c:order val="4"/>
          <c:tx>
            <c:strRef>
              <c:f>TimeOfDay!$L$2:$L$3</c:f>
              <c:strCache>
                <c:ptCount val="1"/>
                <c:pt idx="0">
                  <c:v>Thursday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TimeOfDay!$G$4:$G$14</c:f>
              <c:multiLvlStrCache>
                <c:ptCount val="8"/>
                <c:lvl>
                  <c:pt idx="0">
                    <c:v>morning</c:v>
                  </c:pt>
                  <c:pt idx="1">
                    <c:v>afternoon</c:v>
                  </c:pt>
                  <c:pt idx="2">
                    <c:v>evening</c:v>
                  </c:pt>
                  <c:pt idx="3">
                    <c:v>night</c:v>
                  </c:pt>
                  <c:pt idx="4">
                    <c:v>morning</c:v>
                  </c:pt>
                  <c:pt idx="5">
                    <c:v>afternoon</c:v>
                  </c:pt>
                  <c:pt idx="6">
                    <c:v>evening</c:v>
                  </c:pt>
                  <c:pt idx="7">
                    <c:v>night</c:v>
                  </c:pt>
                </c:lvl>
                <c:lvl>
                  <c:pt idx="0">
                    <c:v>casual</c:v>
                  </c:pt>
                  <c:pt idx="4">
                    <c:v>member</c:v>
                  </c:pt>
                </c:lvl>
              </c:multiLvlStrCache>
            </c:multiLvlStrRef>
          </c:cat>
          <c:val>
            <c:numRef>
              <c:f>TimeOfDay!$L$4:$L$14</c:f>
              <c:numCache>
                <c:formatCode>General</c:formatCode>
                <c:ptCount val="8"/>
                <c:pt idx="0">
                  <c:v>51583</c:v>
                </c:pt>
                <c:pt idx="1">
                  <c:v>61977</c:v>
                </c:pt>
                <c:pt idx="2">
                  <c:v>83759</c:v>
                </c:pt>
                <c:pt idx="3">
                  <c:v>89777</c:v>
                </c:pt>
                <c:pt idx="4">
                  <c:v>132238</c:v>
                </c:pt>
                <c:pt idx="5">
                  <c:v>92677</c:v>
                </c:pt>
                <c:pt idx="6">
                  <c:v>135939</c:v>
                </c:pt>
                <c:pt idx="7">
                  <c:v>98317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F1-4C93-B4EF-CFB1A0C4CEB5}"/>
            </c:ext>
          </c:extLst>
        </c:ser>
        <c:ser>
          <c:idx val="5"/>
          <c:order val="5"/>
          <c:tx>
            <c:strRef>
              <c:f>TimeOfDay!$M$2:$M$3</c:f>
              <c:strCache>
                <c:ptCount val="1"/>
                <c:pt idx="0">
                  <c:v>Friday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TimeOfDay!$G$4:$G$14</c:f>
              <c:multiLvlStrCache>
                <c:ptCount val="8"/>
                <c:lvl>
                  <c:pt idx="0">
                    <c:v>morning</c:v>
                  </c:pt>
                  <c:pt idx="1">
                    <c:v>afternoon</c:v>
                  </c:pt>
                  <c:pt idx="2">
                    <c:v>evening</c:v>
                  </c:pt>
                  <c:pt idx="3">
                    <c:v>night</c:v>
                  </c:pt>
                  <c:pt idx="4">
                    <c:v>morning</c:v>
                  </c:pt>
                  <c:pt idx="5">
                    <c:v>afternoon</c:v>
                  </c:pt>
                  <c:pt idx="6">
                    <c:v>evening</c:v>
                  </c:pt>
                  <c:pt idx="7">
                    <c:v>night</c:v>
                  </c:pt>
                </c:lvl>
                <c:lvl>
                  <c:pt idx="0">
                    <c:v>casual</c:v>
                  </c:pt>
                  <c:pt idx="4">
                    <c:v>member</c:v>
                  </c:pt>
                </c:lvl>
              </c:multiLvlStrCache>
            </c:multiLvlStrRef>
          </c:cat>
          <c:val>
            <c:numRef>
              <c:f>TimeOfDay!$M$4:$M$14</c:f>
              <c:numCache>
                <c:formatCode>General</c:formatCode>
                <c:ptCount val="8"/>
                <c:pt idx="0">
                  <c:v>60929</c:v>
                </c:pt>
                <c:pt idx="1">
                  <c:v>94014</c:v>
                </c:pt>
                <c:pt idx="2">
                  <c:v>100410</c:v>
                </c:pt>
                <c:pt idx="3">
                  <c:v>109550</c:v>
                </c:pt>
                <c:pt idx="4">
                  <c:v>122943</c:v>
                </c:pt>
                <c:pt idx="5">
                  <c:v>107242</c:v>
                </c:pt>
                <c:pt idx="6">
                  <c:v>124358</c:v>
                </c:pt>
                <c:pt idx="7">
                  <c:v>95958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AF1-4C93-B4EF-CFB1A0C4CEB5}"/>
            </c:ext>
          </c:extLst>
        </c:ser>
        <c:ser>
          <c:idx val="6"/>
          <c:order val="6"/>
          <c:tx>
            <c:strRef>
              <c:f>TimeOfDay!$N$2:$N$3</c:f>
              <c:strCache>
                <c:ptCount val="1"/>
                <c:pt idx="0">
                  <c:v>Saturday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TimeOfDay!$G$4:$G$14</c:f>
              <c:multiLvlStrCache>
                <c:ptCount val="8"/>
                <c:lvl>
                  <c:pt idx="0">
                    <c:v>morning</c:v>
                  </c:pt>
                  <c:pt idx="1">
                    <c:v>afternoon</c:v>
                  </c:pt>
                  <c:pt idx="2">
                    <c:v>evening</c:v>
                  </c:pt>
                  <c:pt idx="3">
                    <c:v>night</c:v>
                  </c:pt>
                  <c:pt idx="4">
                    <c:v>morning</c:v>
                  </c:pt>
                  <c:pt idx="5">
                    <c:v>afternoon</c:v>
                  </c:pt>
                  <c:pt idx="6">
                    <c:v>evening</c:v>
                  </c:pt>
                  <c:pt idx="7">
                    <c:v>night</c:v>
                  </c:pt>
                </c:lvl>
                <c:lvl>
                  <c:pt idx="0">
                    <c:v>casual</c:v>
                  </c:pt>
                  <c:pt idx="4">
                    <c:v>member</c:v>
                  </c:pt>
                </c:lvl>
              </c:multiLvlStrCache>
            </c:multiLvlStrRef>
          </c:cat>
          <c:val>
            <c:numRef>
              <c:f>TimeOfDay!$N$4:$N$14</c:f>
              <c:numCache>
                <c:formatCode>General</c:formatCode>
                <c:ptCount val="8"/>
                <c:pt idx="0">
                  <c:v>100883</c:v>
                </c:pt>
                <c:pt idx="1">
                  <c:v>178265</c:v>
                </c:pt>
                <c:pt idx="2">
                  <c:v>118541</c:v>
                </c:pt>
                <c:pt idx="3">
                  <c:v>159432</c:v>
                </c:pt>
                <c:pt idx="4">
                  <c:v>111184</c:v>
                </c:pt>
                <c:pt idx="5">
                  <c:v>131385</c:v>
                </c:pt>
                <c:pt idx="6">
                  <c:v>88530</c:v>
                </c:pt>
                <c:pt idx="7">
                  <c:v>103747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AF1-4C93-B4EF-CFB1A0C4C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1133360"/>
        <c:axId val="551137520"/>
      </c:barChart>
      <c:catAx>
        <c:axId val="55113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137520"/>
        <c:crosses val="autoZero"/>
        <c:auto val="1"/>
        <c:lblAlgn val="ctr"/>
        <c:lblOffset val="100"/>
        <c:noMultiLvlLbl val="0"/>
      </c:catAx>
      <c:valAx>
        <c:axId val="55113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number of ride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3998252147374591E-2"/>
              <c:y val="0.297658592198648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13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759045027114035"/>
          <c:y val="0.1728474871428661"/>
          <c:w val="7.1320774094419032E-2"/>
          <c:h val="0.375897619002875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[BikeShareDataVisualization.xlsx]Pivot table #ride_DOW!PivotTable17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numeber of ride by day of week </a:t>
            </a:r>
          </a:p>
          <a:p>
            <a:pPr>
              <a:defRPr/>
            </a:pPr>
            <a:r>
              <a:rPr lang="en-US"/>
              <a:t>Mar 2021-Feb 2022</a:t>
            </a:r>
          </a:p>
        </c:rich>
      </c:tx>
      <c:layout>
        <c:manualLayout>
          <c:xMode val="edge"/>
          <c:yMode val="edge"/>
          <c:x val="0.34264765844853745"/>
          <c:y val="7.83981810050448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277217374082656"/>
          <c:y val="0.21184742986292363"/>
          <c:w val="0.72884769529702731"/>
          <c:h val="0.598544605001297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 #ride_DOW'!$B$3:$B$4</c:f>
              <c:strCache>
                <c:ptCount val="1"/>
                <c:pt idx="0">
                  <c:v>casual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'Pivot table #ride_DOW'!$A$5:$A$12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'Pivot table #ride_DOW'!$B$5:$B$12</c:f>
              <c:numCache>
                <c:formatCode>General</c:formatCode>
                <c:ptCount val="7"/>
                <c:pt idx="0">
                  <c:v>483512</c:v>
                </c:pt>
                <c:pt idx="1">
                  <c:v>290501</c:v>
                </c:pt>
                <c:pt idx="2">
                  <c:v>276648</c:v>
                </c:pt>
                <c:pt idx="3">
                  <c:v>280706</c:v>
                </c:pt>
                <c:pt idx="4">
                  <c:v>287069</c:v>
                </c:pt>
                <c:pt idx="5">
                  <c:v>364858</c:v>
                </c:pt>
                <c:pt idx="6">
                  <c:v>557054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B-43F9-BA04-10BD1AB4433D}"/>
            </c:ext>
          </c:extLst>
        </c:ser>
        <c:ser>
          <c:idx val="1"/>
          <c:order val="1"/>
          <c:tx>
            <c:strRef>
              <c:f>'Pivot table #ride_DOW'!$C$3:$C$4</c:f>
              <c:strCache>
                <c:ptCount val="1"/>
                <c:pt idx="0">
                  <c:v>member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'Pivot table #ride_DOW'!$A$5:$A$12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'Pivot table #ride_DOW'!$C$5:$C$12</c:f>
              <c:numCache>
                <c:formatCode>General</c:formatCode>
                <c:ptCount val="7"/>
                <c:pt idx="0">
                  <c:v>383902</c:v>
                </c:pt>
                <c:pt idx="1">
                  <c:v>432792</c:v>
                </c:pt>
                <c:pt idx="2">
                  <c:v>479190</c:v>
                </c:pt>
                <c:pt idx="3">
                  <c:v>486690</c:v>
                </c:pt>
                <c:pt idx="4">
                  <c:v>459137</c:v>
                </c:pt>
                <c:pt idx="5">
                  <c:v>450459</c:v>
                </c:pt>
                <c:pt idx="6">
                  <c:v>434815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EEC-4FFE-A294-FFE46E4E8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20502432"/>
        <c:axId val="1620495360"/>
      </c:barChart>
      <c:catAx>
        <c:axId val="162050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192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495360"/>
        <c:crosses val="autoZero"/>
        <c:auto val="1"/>
        <c:lblAlgn val="ctr"/>
        <c:lblOffset val="100"/>
        <c:noMultiLvlLbl val="0"/>
      </c:catAx>
      <c:valAx>
        <c:axId val="162049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number of ride</a:t>
                </a:r>
              </a:p>
            </c:rich>
          </c:tx>
          <c:layout>
            <c:manualLayout>
              <c:xMode val="edge"/>
              <c:yMode val="edge"/>
              <c:x val="4.3224843725989545E-2"/>
              <c:y val="0.3229316598790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50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86708584118841459"/>
          <c:y val="0.20532159910614214"/>
          <c:w val="0.11845429899221051"/>
          <c:h val="0.172015607512800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[BikeShareDataVisualization.xlsx]Pivot table #ride_Month!PivotTable1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number of ride by month </a:t>
            </a:r>
          </a:p>
          <a:p>
            <a:pPr>
              <a:defRPr/>
            </a:pPr>
            <a:r>
              <a:rPr lang="en-US"/>
              <a:t>Mar 2021-Feb 2022</a:t>
            </a:r>
          </a:p>
        </c:rich>
      </c:tx>
      <c:layout>
        <c:manualLayout>
          <c:xMode val="edge"/>
          <c:yMode val="edge"/>
          <c:x val="0.27471950104404896"/>
          <c:y val="4.986659703666765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703350648043854"/>
          <c:y val="0.20386682779760443"/>
          <c:w val="0.68202366508410517"/>
          <c:h val="0.71045181324165463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 #ride_Month'!$B$1:$B$2</c:f>
              <c:strCache>
                <c:ptCount val="1"/>
                <c:pt idx="0">
                  <c:v>casual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 #ride_Month'!$A$3:$A$15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#ride_Month'!$B$3:$B$15</c:f>
              <c:numCache>
                <c:formatCode>General</c:formatCode>
                <c:ptCount val="12"/>
                <c:pt idx="0">
                  <c:v>18517</c:v>
                </c:pt>
                <c:pt idx="1">
                  <c:v>21414</c:v>
                </c:pt>
                <c:pt idx="2">
                  <c:v>84028</c:v>
                </c:pt>
                <c:pt idx="3">
                  <c:v>136590</c:v>
                </c:pt>
                <c:pt idx="4">
                  <c:v>256888</c:v>
                </c:pt>
                <c:pt idx="5">
                  <c:v>370636</c:v>
                </c:pt>
                <c:pt idx="6">
                  <c:v>442011</c:v>
                </c:pt>
                <c:pt idx="7">
                  <c:v>412608</c:v>
                </c:pt>
                <c:pt idx="8">
                  <c:v>363840</c:v>
                </c:pt>
                <c:pt idx="9">
                  <c:v>257203</c:v>
                </c:pt>
                <c:pt idx="10">
                  <c:v>106884</c:v>
                </c:pt>
                <c:pt idx="11">
                  <c:v>69729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10-4CE6-B8F6-7078FB0634B3}"/>
            </c:ext>
          </c:extLst>
        </c:ser>
        <c:ser>
          <c:idx val="1"/>
          <c:order val="1"/>
          <c:tx>
            <c:strRef>
              <c:f>'Pivot table #ride_Month'!$C$1:$C$2</c:f>
              <c:strCache>
                <c:ptCount val="1"/>
                <c:pt idx="0">
                  <c:v>member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 #ride_Month'!$A$3:$A$15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#ride_Month'!$C$3:$C$15</c:f>
              <c:numCache>
                <c:formatCode>General</c:formatCode>
                <c:ptCount val="12"/>
                <c:pt idx="0">
                  <c:v>85248</c:v>
                </c:pt>
                <c:pt idx="1">
                  <c:v>94190</c:v>
                </c:pt>
                <c:pt idx="2">
                  <c:v>144456</c:v>
                </c:pt>
                <c:pt idx="3">
                  <c:v>200602</c:v>
                </c:pt>
                <c:pt idx="4">
                  <c:v>274691</c:v>
                </c:pt>
                <c:pt idx="5">
                  <c:v>358893</c:v>
                </c:pt>
                <c:pt idx="6">
                  <c:v>380317</c:v>
                </c:pt>
                <c:pt idx="7">
                  <c:v>391637</c:v>
                </c:pt>
                <c:pt idx="8">
                  <c:v>392200</c:v>
                </c:pt>
                <c:pt idx="9">
                  <c:v>373953</c:v>
                </c:pt>
                <c:pt idx="10">
                  <c:v>253008</c:v>
                </c:pt>
                <c:pt idx="11">
                  <c:v>177790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64-47F7-B507-768D68924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6178143"/>
        <c:axId val="1986178975"/>
      </c:lineChart>
      <c:catAx>
        <c:axId val="19861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178975"/>
        <c:crossesAt val="0"/>
        <c:auto val="1"/>
        <c:lblAlgn val="ctr"/>
        <c:lblOffset val="100"/>
        <c:noMultiLvlLbl val="0"/>
      </c:catAx>
      <c:valAx>
        <c:axId val="198617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number of ride</a:t>
                </a:r>
              </a:p>
            </c:rich>
          </c:tx>
          <c:layout>
            <c:manualLayout>
              <c:xMode val="edge"/>
              <c:yMode val="edge"/>
              <c:x val="3.3733276837067269E-2"/>
              <c:y val="0.220649456219331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178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870384673034016"/>
          <c:y val="0.18522731511566498"/>
          <c:w val="0.12350468638547224"/>
          <c:h val="0.240754752541920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[BikeShareDataVisualization.xlsx]Pivot table duration of trips!PivotTable2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d</a:t>
            </a:r>
            <a:r>
              <a:rPr lang="en-US"/>
              <a:t>uration of ride </a:t>
            </a:r>
          </a:p>
          <a:p>
            <a:pPr>
              <a:defRPr/>
            </a:pPr>
            <a:r>
              <a:rPr lang="en-US"/>
              <a:t>Mar 2021- Feb 2022</a:t>
            </a:r>
          </a:p>
        </c:rich>
      </c:tx>
      <c:layout>
        <c:manualLayout>
          <c:xMode val="edge"/>
          <c:yMode val="edge"/>
          <c:x val="0.29921489676752272"/>
          <c:y val="3.597841773054675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</c:pivotFmt>
      <c:pivotFmt>
        <c:idx val="6"/>
        <c:spPr>
          <a:solidFill>
            <a:schemeClr val="accent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9719342568809919"/>
          <c:y val="0.2141978439135786"/>
          <c:w val="0.65069724573198418"/>
          <c:h val="0.605094829248039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 duration of trips'!$B$3:$B$4</c:f>
              <c:strCache>
                <c:ptCount val="1"/>
                <c:pt idx="0">
                  <c:v>casual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54D6-474D-93C8-54C99B30D21D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54D6-474D-93C8-54C99B30D21D}"/>
              </c:ext>
            </c:extLst>
          </c:dPt>
          <c:cat>
            <c:strRef>
              <c:f>'Pivot table duration of trips'!$A$5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duration of trips'!$B$5</c:f>
              <c:numCache>
                <c:formatCode>0</c:formatCode>
                <c:ptCount val="1"/>
                <c:pt idx="0">
                  <c:v>31.925119816666665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D6-474D-93C8-54C99B30D21D}"/>
            </c:ext>
          </c:extLst>
        </c:ser>
        <c:ser>
          <c:idx val="1"/>
          <c:order val="1"/>
          <c:tx>
            <c:strRef>
              <c:f>'Pivot table duration of trips'!$C$3:$C$4</c:f>
              <c:strCache>
                <c:ptCount val="1"/>
                <c:pt idx="0">
                  <c:v>member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 duration of trips'!$A$5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duration of trips'!$C$5</c:f>
              <c:numCache>
                <c:formatCode>0</c:formatCode>
                <c:ptCount val="1"/>
                <c:pt idx="0">
                  <c:v>13.486103333333334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D2-4766-B58E-C2BC85DFD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068847"/>
        <c:axId val="45071759"/>
      </c:barChart>
      <c:catAx>
        <c:axId val="4506884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5071759"/>
        <c:crosses val="autoZero"/>
        <c:auto val="1"/>
        <c:lblAlgn val="ctr"/>
        <c:lblOffset val="100"/>
        <c:noMultiLvlLbl val="0"/>
      </c:catAx>
      <c:valAx>
        <c:axId val="4507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 of time per ride (minute)</a:t>
                </a:r>
              </a:p>
            </c:rich>
          </c:tx>
          <c:layout>
            <c:manualLayout>
              <c:xMode val="edge"/>
              <c:yMode val="edge"/>
              <c:x val="8.5354091712066052E-2"/>
              <c:y val="0.107481145155517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6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59018031472988"/>
          <c:y val="0.19816018939366883"/>
          <c:w val="0.11964264544851622"/>
          <c:h val="0.195461468955724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0</xdr:row>
      <xdr:rowOff>38100</xdr:rowOff>
    </xdr:from>
    <xdr:to>
      <xdr:col>13</xdr:col>
      <xdr:colOff>257175</xdr:colOff>
      <xdr:row>17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7F924C-578C-CFF8-06CB-63E13D3729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0</xdr:row>
      <xdr:rowOff>0</xdr:rowOff>
    </xdr:from>
    <xdr:to>
      <xdr:col>14</xdr:col>
      <xdr:colOff>304800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80B802-0A0F-4C1E-A04E-001AD6C548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0</xdr:row>
      <xdr:rowOff>38100</xdr:rowOff>
    </xdr:from>
    <xdr:to>
      <xdr:col>14</xdr:col>
      <xdr:colOff>152400</xdr:colOff>
      <xdr:row>18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21B0D8-4335-411C-9BD6-8410D73E8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0</xdr:row>
      <xdr:rowOff>133351</xdr:rowOff>
    </xdr:from>
    <xdr:to>
      <xdr:col>16</xdr:col>
      <xdr:colOff>142875</xdr:colOff>
      <xdr:row>18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963210-4C5E-4257-9508-2056F2725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9525</xdr:rowOff>
    </xdr:from>
    <xdr:to>
      <xdr:col>12</xdr:col>
      <xdr:colOff>190499</xdr:colOff>
      <xdr:row>19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170109-C579-4113-A81C-4A0BAD0F63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25</xdr:row>
      <xdr:rowOff>19049</xdr:rowOff>
    </xdr:from>
    <xdr:to>
      <xdr:col>14</xdr:col>
      <xdr:colOff>104774</xdr:colOff>
      <xdr:row>46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2FB5B9-6916-FD2B-2FA5-CB8F1F37B7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75406</xdr:rowOff>
    </xdr:from>
    <xdr:to>
      <xdr:col>17</xdr:col>
      <xdr:colOff>4814</xdr:colOff>
      <xdr:row>23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B7E4A7-86E5-4A2E-86EA-4C3E1A1C0E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87089</xdr:colOff>
      <xdr:row>39</xdr:row>
      <xdr:rowOff>111125</xdr:rowOff>
    </xdr:from>
    <xdr:to>
      <xdr:col>28</xdr:col>
      <xdr:colOff>63501</xdr:colOff>
      <xdr:row>53</xdr:row>
      <xdr:rowOff>41036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3F4796-DFA6-4A67-A036-0EFA4BC1B8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40823</xdr:colOff>
      <xdr:row>1</xdr:row>
      <xdr:rowOff>78571</xdr:rowOff>
    </xdr:from>
    <xdr:to>
      <xdr:col>28</xdr:col>
      <xdr:colOff>31750</xdr:colOff>
      <xdr:row>13</xdr:row>
      <xdr:rowOff>40471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5CEC63-DE34-4A45-BB48-2BFF9687CC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13607</xdr:colOff>
      <xdr:row>24</xdr:row>
      <xdr:rowOff>18710</xdr:rowOff>
    </xdr:from>
    <xdr:to>
      <xdr:col>17</xdr:col>
      <xdr:colOff>25513</xdr:colOff>
      <xdr:row>53</xdr:row>
      <xdr:rowOff>57831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D2D178E-79F8-4298-80AC-DB5B6669F6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79375</xdr:colOff>
      <xdr:row>13</xdr:row>
      <xdr:rowOff>95250</xdr:rowOff>
    </xdr:from>
    <xdr:to>
      <xdr:col>28</xdr:col>
      <xdr:colOff>79375</xdr:colOff>
      <xdr:row>39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6819EB2-5AEF-47A0-A2B9-445D6C9491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BikeTripSummary_day%20of%20Ride.csv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pp Anan" refreshedDate="44658.488132523147" createdVersion="7" refreshedVersion="7" minRefreshableVersion="3" recordCount="14" xr:uid="{00000000-000A-0000-FFFF-FFFF1B000000}">
  <cacheSource type="worksheet">
    <worksheetSource ref="A1:H15" sheet="BikeTripSummary_day of Ride" r:id="rId2"/>
  </cacheSource>
  <cacheFields count="8">
    <cacheField name="member_casual" numFmtId="0">
      <sharedItems count="2">
        <s v="casual"/>
        <s v="member"/>
      </sharedItems>
    </cacheField>
    <cacheField name="day_of_week2" numFmtId="0">
      <sharedItems count="7">
        <s v="Sunday"/>
        <s v="Monday"/>
        <s v="Tuesday"/>
        <s v="Wednesday"/>
        <s v="Thursday"/>
        <s v="Friday"/>
        <s v="Saturday"/>
      </sharedItems>
    </cacheField>
    <cacheField name="day_of_week" numFmtId="2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</cacheField>
    <cacheField name="totalRideLength" numFmtId="0">
      <sharedItems containsSemiMixedTypes="0" containsString="0" containsNumber="1" containsInteger="1" minValue="338980957" maxValue="1154755956" count="14">
        <n v="1088067266"/>
        <n v="554510563"/>
        <n v="462299003"/>
        <n v="466210683"/>
        <n v="479639006"/>
        <n v="660572381"/>
        <n v="1154755956"/>
        <n v="356823660"/>
        <n v="338980957"/>
        <n v="364570467"/>
        <n v="369464118"/>
        <n v="349175217"/>
        <n v="357280024"/>
        <n v="393956127"/>
      </sharedItems>
    </cacheField>
    <cacheField name="#ofRide" numFmtId="0">
      <sharedItems containsSemiMixedTypes="0" containsString="0" containsNumber="1" containsInteger="1" minValue="276648" maxValue="557054" count="14">
        <n v="483512"/>
        <n v="290501"/>
        <n v="276648"/>
        <n v="280706"/>
        <n v="287069"/>
        <n v="364858"/>
        <n v="557054"/>
        <n v="383902"/>
        <n v="432792"/>
        <n v="479190"/>
        <n v="486690"/>
        <n v="459137"/>
        <n v="450459"/>
        <n v="434815"/>
      </sharedItems>
    </cacheField>
    <cacheField name="AvgOfRideLength" numFmtId="2">
      <sharedItems containsSemiMixedTypes="0" containsString="0" containsNumber="1" minValue="759.13644799999997" maxValue="2250.3418029999998" count="14">
        <n v="2250.3418029999998"/>
        <n v="1908.807759"/>
        <n v="1671.0729980000001"/>
        <n v="1660.8504370000001"/>
        <n v="1670.8143540000001"/>
        <n v="1810.4917"/>
        <n v="2072.9695069999998"/>
        <n v="929.46548800000005"/>
        <n v="783.24219700000003"/>
        <n v="760.80566499999998"/>
        <n v="759.13644799999997"/>
        <n v="760.50332900000001"/>
        <n v="793.14659900000004"/>
        <n v="906.03159200000005"/>
      </sharedItems>
    </cacheField>
    <cacheField name="MinOfRideLength" numFmtId="0">
      <sharedItems containsSemiMixedTypes="0" containsString="0" containsNumber="1" containsInteger="1" minValue="1" maxValue="1" count="1">
        <n v="1"/>
      </sharedItems>
    </cacheField>
    <cacheField name="MaxOfRideLength" numFmtId="0">
      <sharedItems containsSemiMixedTypes="0" containsString="0" containsNumber="1" containsInteger="1" minValue="89996" maxValue="3356649" count="11">
        <n v="3235296"/>
        <n v="1900899"/>
        <n v="2335375"/>
        <n v="2337785"/>
        <n v="2946429"/>
        <n v="3341501"/>
        <n v="3356649"/>
        <n v="89996"/>
        <n v="89997"/>
        <n v="89998"/>
        <n v="93596"/>
      </sharedItems>
    </cacheField>
  </cacheFields>
  <extLst>
    <ext xmlns:x14="http://schemas.microsoft.com/office/spreadsheetml/2009/9/main" uri="{725AE2AE-9491-48be-B2B4-4EB974FC3084}">
      <x14:pivotCacheDefinition pivotCacheId="35456486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pp Anan" refreshedDate="44684.461661805559" createdVersion="7" refreshedVersion="7" minRefreshableVersion="3" recordCount="56" xr:uid="{A010DACB-52F3-40D6-821E-F06BB5143E45}">
  <cacheSource type="worksheet">
    <worksheetSource ref="A1:D57" sheet="TimeOfDay"/>
  </cacheSource>
  <cacheFields count="4">
    <cacheField name="Rider Type" numFmtId="0">
      <sharedItems count="2">
        <s v="casual"/>
        <s v="member"/>
      </sharedItems>
    </cacheField>
    <cacheField name="day_of_week" numFmtId="0">
      <sharedItems count="7">
        <s v="Friday"/>
        <s v="Monday"/>
        <s v="Saturday"/>
        <s v="Sunday"/>
        <s v="Thursday"/>
        <s v="Tuesday"/>
        <s v="Wednesday"/>
      </sharedItems>
    </cacheField>
    <cacheField name="Time_of_day" numFmtId="21">
      <sharedItems count="4">
        <s v="afternoon"/>
        <s v="evening"/>
        <s v="morning"/>
        <s v="night"/>
      </sharedItems>
    </cacheField>
    <cacheField name="#OfRide" numFmtId="0">
      <sharedItems containsSemiMixedTypes="0" containsString="0" containsNumber="1" containsInteger="1" minValue="51583" maxValue="178265"/>
    </cacheField>
  </cacheFields>
  <extLst>
    <ext xmlns:x14="http://schemas.microsoft.com/office/spreadsheetml/2009/9/main" uri="{725AE2AE-9491-48be-B2B4-4EB974FC3084}">
      <x14:pivotCacheDefinition pivotCacheId="2017337209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pp Anan" refreshedDate="44684.461662037036" createdVersion="7" refreshedVersion="7" minRefreshableVersion="3" recordCount="2" xr:uid="{7C9E9F4B-E8F1-4C7F-BE55-CF5944A60787}">
  <cacheSource type="worksheet">
    <worksheetSource ref="A1:E3" sheet="DurationPerRide"/>
  </cacheSource>
  <cacheFields count="5">
    <cacheField name="Ride Type" numFmtId="0">
      <sharedItems count="2">
        <s v="member"/>
        <s v="casual"/>
      </sharedItems>
    </cacheField>
    <cacheField name="#Ride" numFmtId="0">
      <sharedItems containsSemiMixedTypes="0" containsString="0" containsNumber="1" containsInteger="1" minValue="2540348" maxValue="3126985"/>
    </cacheField>
    <cacheField name="TotalRideTime" numFmtId="2">
      <sharedItems containsSemiMixedTypes="0" containsString="0" containsNumber="1" containsInteger="1" minValue="2530250570" maxValue="4866054858"/>
    </cacheField>
    <cacheField name="RideTimePerTrip(seconds)" numFmtId="2">
      <sharedItems containsSemiMixedTypes="0" containsString="0" containsNumber="1" minValue="809.1662" maxValue="1915.5071889999999"/>
    </cacheField>
    <cacheField name="RideTimePerTrip (minutes)" numFmtId="2">
      <sharedItems containsSemiMixedTypes="0" containsString="0" containsNumber="1" minValue="13.486103333333334" maxValue="31.925119816666665"/>
    </cacheField>
  </cacheFields>
  <extLst>
    <ext xmlns:x14="http://schemas.microsoft.com/office/spreadsheetml/2009/9/main" uri="{725AE2AE-9491-48be-B2B4-4EB974FC3084}">
      <x14:pivotCacheDefinition pivotCacheId="2018203896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pp Anan" refreshedDate="44684.461662268521" createdVersion="7" refreshedVersion="7" minRefreshableVersion="3" recordCount="24" xr:uid="{6FB2DCA5-3FEE-4D41-9414-E1D590E8C68B}">
  <cacheSource type="worksheet">
    <worksheetSource ref="A1:F25" sheet="BikeTripSummary_month of Ride"/>
  </cacheSource>
  <cacheFields count="6">
    <cacheField name="Rider Type" numFmtId="0">
      <sharedItems count="2">
        <s v="casual"/>
        <s v="member"/>
      </sharedItems>
    </cacheField>
    <cacheField name="month_of_ride1" numFmtId="0">
      <sharedItems containsSemiMixedTypes="0" containsString="0" containsNumber="1" containsInteger="1" minValue="1" maxValue="12"/>
    </cacheField>
    <cacheField name="month_of_ride" numFmtId="164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totalRideLength(seconds)" numFmtId="0">
      <sharedItems containsSemiMixedTypes="0" containsString="0" containsNumber="1" containsInteger="1" minValue="33755428" maxValue="869705573"/>
    </cacheField>
    <cacheField name="#ofRide (trips)" numFmtId="2">
      <sharedItems containsSemiMixedTypes="0" containsString="0" containsNumber="1" containsInteger="1" minValue="18517" maxValue="442011"/>
    </cacheField>
    <cacheField name="AvgRideLength (seconds)" numFmtId="2">
      <sharedItems containsSemiMixedTypes="0" containsString="0" containsNumber="1" minValue="660.340913" maxValue="2294.1079960000002"/>
    </cacheField>
  </cacheFields>
  <extLst>
    <ext xmlns:x14="http://schemas.microsoft.com/office/spreadsheetml/2009/9/main" uri="{725AE2AE-9491-48be-B2B4-4EB974FC3084}">
      <x14:pivotCacheDefinition pivotCacheId="1985633390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pp Anan" refreshedDate="44684.462109143518" createdVersion="7" refreshedVersion="7" minRefreshableVersion="3" recordCount="14" xr:uid="{B6ED4FEA-7CD2-4B2B-8168-3DBBE744233A}">
  <cacheSource type="worksheet">
    <worksheetSource ref="A1:I15" sheet="BikeTripSummary_day of Ride"/>
  </cacheSource>
  <cacheFields count="9">
    <cacheField name="Rider Type" numFmtId="0">
      <sharedItems count="2">
        <s v="casual"/>
        <s v="member"/>
      </sharedItems>
    </cacheField>
    <cacheField name="day_of_week2" numFmtId="0">
      <sharedItems count="7">
        <s v="Sunday"/>
        <s v="Monday"/>
        <s v="Tuesday"/>
        <s v="Wednesday"/>
        <s v="Thursday"/>
        <s v="Friday"/>
        <s v="Saturday"/>
      </sharedItems>
    </cacheField>
    <cacheField name="day_of_week" numFmtId="2">
      <sharedItems containsSemiMixedTypes="0" containsString="0" containsNumber="1" containsInteger="1" minValue="1" maxValue="7"/>
    </cacheField>
    <cacheField name="totalRideLength (seconds)" numFmtId="0">
      <sharedItems containsSemiMixedTypes="0" containsString="0" containsNumber="1" containsInteger="1" minValue="338980957" maxValue="1154755956"/>
    </cacheField>
    <cacheField name="#ofRide (trips)" numFmtId="0">
      <sharedItems containsSemiMixedTypes="0" containsString="0" containsNumber="1" containsInteger="1" minValue="276648" maxValue="557054"/>
    </cacheField>
    <cacheField name="AvgOfRideLength (seconds)" numFmtId="2">
      <sharedItems containsSemiMixedTypes="0" containsString="0" containsNumber="1" minValue="759.13644799999997" maxValue="2250.3418029999998"/>
    </cacheField>
    <cacheField name="AvgOfRideLength (minute)" numFmtId="2">
      <sharedItems containsSemiMixedTypes="0" containsString="0" containsNumber="1" minValue="12.652274133333332" maxValue="37.505696716666662"/>
    </cacheField>
    <cacheField name="MinOfRideLength(seconds)" numFmtId="0">
      <sharedItems containsSemiMixedTypes="0" containsString="0" containsNumber="1" containsInteger="1" minValue="1" maxValue="1"/>
    </cacheField>
    <cacheField name="MaxOfRideLength (seconds)" numFmtId="0">
      <sharedItems containsSemiMixedTypes="0" containsString="0" containsNumber="1" containsInteger="1" minValue="89996" maxValue="33566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x v="0"/>
    <x v="0"/>
    <x v="0"/>
    <x v="0"/>
    <x v="0"/>
    <x v="0"/>
  </r>
  <r>
    <x v="0"/>
    <x v="1"/>
    <x v="1"/>
    <x v="1"/>
    <x v="1"/>
    <x v="1"/>
    <x v="0"/>
    <x v="1"/>
  </r>
  <r>
    <x v="0"/>
    <x v="2"/>
    <x v="2"/>
    <x v="2"/>
    <x v="2"/>
    <x v="2"/>
    <x v="0"/>
    <x v="2"/>
  </r>
  <r>
    <x v="0"/>
    <x v="3"/>
    <x v="3"/>
    <x v="3"/>
    <x v="3"/>
    <x v="3"/>
    <x v="0"/>
    <x v="3"/>
  </r>
  <r>
    <x v="0"/>
    <x v="4"/>
    <x v="4"/>
    <x v="4"/>
    <x v="4"/>
    <x v="4"/>
    <x v="0"/>
    <x v="4"/>
  </r>
  <r>
    <x v="0"/>
    <x v="5"/>
    <x v="5"/>
    <x v="5"/>
    <x v="5"/>
    <x v="5"/>
    <x v="0"/>
    <x v="5"/>
  </r>
  <r>
    <x v="0"/>
    <x v="6"/>
    <x v="6"/>
    <x v="6"/>
    <x v="6"/>
    <x v="6"/>
    <x v="0"/>
    <x v="6"/>
  </r>
  <r>
    <x v="1"/>
    <x v="0"/>
    <x v="0"/>
    <x v="7"/>
    <x v="7"/>
    <x v="7"/>
    <x v="0"/>
    <x v="7"/>
  </r>
  <r>
    <x v="1"/>
    <x v="1"/>
    <x v="1"/>
    <x v="8"/>
    <x v="8"/>
    <x v="8"/>
    <x v="0"/>
    <x v="8"/>
  </r>
  <r>
    <x v="1"/>
    <x v="2"/>
    <x v="2"/>
    <x v="9"/>
    <x v="9"/>
    <x v="9"/>
    <x v="0"/>
    <x v="8"/>
  </r>
  <r>
    <x v="1"/>
    <x v="3"/>
    <x v="3"/>
    <x v="10"/>
    <x v="10"/>
    <x v="10"/>
    <x v="0"/>
    <x v="9"/>
  </r>
  <r>
    <x v="1"/>
    <x v="4"/>
    <x v="4"/>
    <x v="11"/>
    <x v="11"/>
    <x v="11"/>
    <x v="0"/>
    <x v="8"/>
  </r>
  <r>
    <x v="1"/>
    <x v="5"/>
    <x v="5"/>
    <x v="12"/>
    <x v="12"/>
    <x v="12"/>
    <x v="0"/>
    <x v="8"/>
  </r>
  <r>
    <x v="1"/>
    <x v="6"/>
    <x v="6"/>
    <x v="13"/>
    <x v="13"/>
    <x v="13"/>
    <x v="0"/>
    <x v="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x v="0"/>
    <x v="0"/>
    <x v="0"/>
    <n v="94014"/>
  </r>
  <r>
    <x v="0"/>
    <x v="0"/>
    <x v="1"/>
    <n v="100410"/>
  </r>
  <r>
    <x v="0"/>
    <x v="0"/>
    <x v="2"/>
    <n v="60929"/>
  </r>
  <r>
    <x v="0"/>
    <x v="0"/>
    <x v="3"/>
    <n v="109550"/>
  </r>
  <r>
    <x v="1"/>
    <x v="0"/>
    <x v="0"/>
    <n v="107242"/>
  </r>
  <r>
    <x v="1"/>
    <x v="0"/>
    <x v="1"/>
    <n v="124358"/>
  </r>
  <r>
    <x v="1"/>
    <x v="0"/>
    <x v="2"/>
    <n v="122943"/>
  </r>
  <r>
    <x v="1"/>
    <x v="0"/>
    <x v="3"/>
    <n v="95958"/>
  </r>
  <r>
    <x v="0"/>
    <x v="1"/>
    <x v="0"/>
    <n v="78245"/>
  </r>
  <r>
    <x v="0"/>
    <x v="1"/>
    <x v="1"/>
    <n v="80738"/>
  </r>
  <r>
    <x v="0"/>
    <x v="1"/>
    <x v="2"/>
    <n v="55637"/>
  </r>
  <r>
    <x v="0"/>
    <x v="1"/>
    <x v="3"/>
    <n v="75917"/>
  </r>
  <r>
    <x v="1"/>
    <x v="1"/>
    <x v="0"/>
    <n v="93876"/>
  </r>
  <r>
    <x v="1"/>
    <x v="1"/>
    <x v="1"/>
    <n v="132388"/>
  </r>
  <r>
    <x v="1"/>
    <x v="1"/>
    <x v="2"/>
    <n v="123273"/>
  </r>
  <r>
    <x v="1"/>
    <x v="1"/>
    <x v="3"/>
    <n v="83284"/>
  </r>
  <r>
    <x v="0"/>
    <x v="2"/>
    <x v="0"/>
    <n v="178265"/>
  </r>
  <r>
    <x v="0"/>
    <x v="2"/>
    <x v="1"/>
    <n v="118541"/>
  </r>
  <r>
    <x v="0"/>
    <x v="2"/>
    <x v="2"/>
    <n v="100883"/>
  </r>
  <r>
    <x v="0"/>
    <x v="2"/>
    <x v="3"/>
    <n v="159432"/>
  </r>
  <r>
    <x v="1"/>
    <x v="2"/>
    <x v="0"/>
    <n v="131385"/>
  </r>
  <r>
    <x v="1"/>
    <x v="2"/>
    <x v="1"/>
    <n v="88530"/>
  </r>
  <r>
    <x v="1"/>
    <x v="2"/>
    <x v="2"/>
    <n v="111184"/>
  </r>
  <r>
    <x v="1"/>
    <x v="2"/>
    <x v="3"/>
    <n v="103747"/>
  </r>
  <r>
    <x v="0"/>
    <x v="3"/>
    <x v="0"/>
    <n v="162117"/>
  </r>
  <r>
    <x v="0"/>
    <x v="3"/>
    <x v="1"/>
    <n v="103996"/>
  </r>
  <r>
    <x v="0"/>
    <x v="3"/>
    <x v="2"/>
    <n v="90790"/>
  </r>
  <r>
    <x v="0"/>
    <x v="3"/>
    <x v="3"/>
    <n v="126704"/>
  </r>
  <r>
    <x v="1"/>
    <x v="3"/>
    <x v="0"/>
    <n v="124465"/>
  </r>
  <r>
    <x v="1"/>
    <x v="3"/>
    <x v="1"/>
    <n v="84799"/>
  </r>
  <r>
    <x v="1"/>
    <x v="3"/>
    <x v="2"/>
    <n v="90721"/>
  </r>
  <r>
    <x v="1"/>
    <x v="3"/>
    <x v="3"/>
    <n v="83974"/>
  </r>
  <r>
    <x v="0"/>
    <x v="4"/>
    <x v="0"/>
    <n v="61977"/>
  </r>
  <r>
    <x v="0"/>
    <x v="4"/>
    <x v="1"/>
    <n v="83759"/>
  </r>
  <r>
    <x v="0"/>
    <x v="4"/>
    <x v="2"/>
    <n v="51583"/>
  </r>
  <r>
    <x v="0"/>
    <x v="4"/>
    <x v="3"/>
    <n v="89777"/>
  </r>
  <r>
    <x v="1"/>
    <x v="4"/>
    <x v="0"/>
    <n v="92677"/>
  </r>
  <r>
    <x v="1"/>
    <x v="4"/>
    <x v="1"/>
    <n v="135939"/>
  </r>
  <r>
    <x v="1"/>
    <x v="4"/>
    <x v="2"/>
    <n v="132238"/>
  </r>
  <r>
    <x v="1"/>
    <x v="4"/>
    <x v="3"/>
    <n v="98317"/>
  </r>
  <r>
    <x v="0"/>
    <x v="5"/>
    <x v="0"/>
    <n v="64666"/>
  </r>
  <r>
    <x v="0"/>
    <x v="5"/>
    <x v="1"/>
    <n v="83887"/>
  </r>
  <r>
    <x v="0"/>
    <x v="5"/>
    <x v="2"/>
    <n v="52944"/>
  </r>
  <r>
    <x v="0"/>
    <x v="5"/>
    <x v="3"/>
    <n v="75187"/>
  </r>
  <r>
    <x v="1"/>
    <x v="5"/>
    <x v="0"/>
    <n v="96124"/>
  </r>
  <r>
    <x v="1"/>
    <x v="5"/>
    <x v="1"/>
    <n v="148884"/>
  </r>
  <r>
    <x v="1"/>
    <x v="5"/>
    <x v="2"/>
    <n v="142909"/>
  </r>
  <r>
    <x v="1"/>
    <x v="5"/>
    <x v="3"/>
    <n v="91313"/>
  </r>
  <r>
    <x v="0"/>
    <x v="6"/>
    <x v="0"/>
    <n v="62197"/>
  </r>
  <r>
    <x v="0"/>
    <x v="6"/>
    <x v="1"/>
    <n v="83970"/>
  </r>
  <r>
    <x v="0"/>
    <x v="6"/>
    <x v="2"/>
    <n v="52996"/>
  </r>
  <r>
    <x v="0"/>
    <x v="6"/>
    <x v="3"/>
    <n v="81582"/>
  </r>
  <r>
    <x v="1"/>
    <x v="6"/>
    <x v="0"/>
    <n v="96093"/>
  </r>
  <r>
    <x v="1"/>
    <x v="6"/>
    <x v="1"/>
    <n v="148111"/>
  </r>
  <r>
    <x v="1"/>
    <x v="6"/>
    <x v="2"/>
    <n v="143961"/>
  </r>
  <r>
    <x v="1"/>
    <x v="6"/>
    <x v="3"/>
    <n v="986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n v="3126985"/>
    <n v="2530250570"/>
    <n v="809.1662"/>
    <n v="13.486103333333334"/>
  </r>
  <r>
    <x v="1"/>
    <n v="2540348"/>
    <n v="4866054858"/>
    <n v="1915.5071889999999"/>
    <n v="31.92511981666666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n v="1"/>
    <x v="0"/>
    <n v="33755428"/>
    <n v="18517"/>
    <n v="1822.942593"/>
  </r>
  <r>
    <x v="0"/>
    <n v="2"/>
    <x v="1"/>
    <n v="34319291"/>
    <n v="21414"/>
    <n v="1602.6567190000001"/>
  </r>
  <r>
    <x v="0"/>
    <n v="3"/>
    <x v="2"/>
    <n v="192395562"/>
    <n v="84028"/>
    <n v="2289.6601369999998"/>
  </r>
  <r>
    <x v="0"/>
    <n v="4"/>
    <x v="3"/>
    <n v="311638706"/>
    <n v="136590"/>
    <n v="2281.5631149999999"/>
  </r>
  <r>
    <x v="0"/>
    <n v="5"/>
    <x v="4"/>
    <n v="589328815"/>
    <n v="256888"/>
    <n v="2294.1079960000002"/>
  </r>
  <r>
    <x v="0"/>
    <n v="6"/>
    <x v="5"/>
    <n v="825612757"/>
    <n v="370636"/>
    <n v="2227.5568400000002"/>
  </r>
  <r>
    <x v="0"/>
    <n v="7"/>
    <x v="6"/>
    <n v="869705573"/>
    <n v="442011"/>
    <n v="1967.6106990000001"/>
  </r>
  <r>
    <x v="0"/>
    <n v="8"/>
    <x v="7"/>
    <n v="712758396"/>
    <n v="412608"/>
    <n v="1727.446864"/>
  </r>
  <r>
    <x v="0"/>
    <n v="9"/>
    <x v="8"/>
    <n v="607295942"/>
    <n v="363840"/>
    <n v="1669.129128"/>
  </r>
  <r>
    <x v="0"/>
    <n v="10"/>
    <x v="9"/>
    <n v="442568951"/>
    <n v="257203"/>
    <n v="1720.6990229999999"/>
  </r>
  <r>
    <x v="0"/>
    <n v="11"/>
    <x v="10"/>
    <n v="148368746"/>
    <n v="106884"/>
    <n v="1388.1286809999999"/>
  </r>
  <r>
    <x v="0"/>
    <n v="12"/>
    <x v="11"/>
    <n v="98306691"/>
    <n v="69729"/>
    <n v="1409.8393920000001"/>
  </r>
  <r>
    <x v="1"/>
    <n v="1"/>
    <x v="0"/>
    <n v="61285423"/>
    <n v="85248"/>
    <n v="718.90745800000002"/>
  </r>
  <r>
    <x v="1"/>
    <n v="2"/>
    <x v="1"/>
    <n v="64459262"/>
    <n v="94190"/>
    <n v="684.35356100000001"/>
  </r>
  <r>
    <x v="1"/>
    <n v="3"/>
    <x v="2"/>
    <n v="121088500"/>
    <n v="144456"/>
    <n v="838.23793999999998"/>
  </r>
  <r>
    <x v="1"/>
    <n v="4"/>
    <x v="3"/>
    <n v="176820496"/>
    <n v="200602"/>
    <n v="881.44931699999995"/>
  </r>
  <r>
    <x v="1"/>
    <n v="5"/>
    <x v="4"/>
    <n v="241293447"/>
    <n v="274691"/>
    <n v="878.41773799999999"/>
  </r>
  <r>
    <x v="1"/>
    <n v="6"/>
    <x v="5"/>
    <n v="316084077"/>
    <n v="358893"/>
    <n v="880.71953699999995"/>
  </r>
  <r>
    <x v="1"/>
    <n v="7"/>
    <x v="6"/>
    <n v="324958928"/>
    <n v="380317"/>
    <n v="854.44228799999996"/>
  </r>
  <r>
    <x v="1"/>
    <n v="8"/>
    <x v="7"/>
    <n v="331381878"/>
    <n v="391637"/>
    <n v="846.14548100000002"/>
  </r>
  <r>
    <x v="1"/>
    <n v="9"/>
    <x v="8"/>
    <n v="323249124"/>
    <n v="392200"/>
    <n v="824.19460400000003"/>
  </r>
  <r>
    <x v="1"/>
    <n v="10"/>
    <x v="9"/>
    <n v="280534421"/>
    <n v="373953"/>
    <n v="750.18630900000005"/>
  </r>
  <r>
    <x v="1"/>
    <n v="11"/>
    <x v="10"/>
    <n v="171693003"/>
    <n v="253008"/>
    <n v="678.60701200000005"/>
  </r>
  <r>
    <x v="1"/>
    <n v="12"/>
    <x v="11"/>
    <n v="117402011"/>
    <n v="177790"/>
    <n v="660.34091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n v="1"/>
    <n v="1088067266"/>
    <n v="483512"/>
    <n v="2250.3418029999998"/>
    <n v="37.505696716666662"/>
    <n v="1"/>
    <n v="3235296"/>
  </r>
  <r>
    <x v="0"/>
    <x v="1"/>
    <n v="2"/>
    <n v="554510563"/>
    <n v="290501"/>
    <n v="1908.807759"/>
    <n v="31.813462650000002"/>
    <n v="1"/>
    <n v="1900899"/>
  </r>
  <r>
    <x v="0"/>
    <x v="2"/>
    <n v="3"/>
    <n v="462299003"/>
    <n v="276648"/>
    <n v="1671.0729980000001"/>
    <n v="27.851216633333333"/>
    <n v="1"/>
    <n v="2335375"/>
  </r>
  <r>
    <x v="0"/>
    <x v="3"/>
    <n v="4"/>
    <n v="466210683"/>
    <n v="280706"/>
    <n v="1660.8504370000001"/>
    <n v="27.680840616666668"/>
    <n v="1"/>
    <n v="2337785"/>
  </r>
  <r>
    <x v="0"/>
    <x v="4"/>
    <n v="5"/>
    <n v="479639006"/>
    <n v="287069"/>
    <n v="1670.8143540000001"/>
    <n v="27.846905900000003"/>
    <n v="1"/>
    <n v="2946429"/>
  </r>
  <r>
    <x v="0"/>
    <x v="5"/>
    <n v="6"/>
    <n v="660572381"/>
    <n v="364858"/>
    <n v="1810.4917"/>
    <n v="30.174861666666668"/>
    <n v="1"/>
    <n v="3341501"/>
  </r>
  <r>
    <x v="0"/>
    <x v="6"/>
    <n v="7"/>
    <n v="1154755956"/>
    <n v="557054"/>
    <n v="2072.9695069999998"/>
    <n v="34.54949178333333"/>
    <n v="1"/>
    <n v="3356649"/>
  </r>
  <r>
    <x v="1"/>
    <x v="0"/>
    <n v="1"/>
    <n v="356823660"/>
    <n v="383902"/>
    <n v="929.46548800000005"/>
    <n v="15.491091466666667"/>
    <n v="1"/>
    <n v="89996"/>
  </r>
  <r>
    <x v="1"/>
    <x v="1"/>
    <n v="2"/>
    <n v="338980957"/>
    <n v="432792"/>
    <n v="783.24219700000003"/>
    <n v="13.054036616666668"/>
    <n v="1"/>
    <n v="89997"/>
  </r>
  <r>
    <x v="1"/>
    <x v="2"/>
    <n v="3"/>
    <n v="364570467"/>
    <n v="479190"/>
    <n v="760.80566499999998"/>
    <n v="12.680094416666666"/>
    <n v="1"/>
    <n v="89997"/>
  </r>
  <r>
    <x v="1"/>
    <x v="3"/>
    <n v="4"/>
    <n v="369464118"/>
    <n v="486690"/>
    <n v="759.13644799999997"/>
    <n v="12.652274133333332"/>
    <n v="1"/>
    <n v="89998"/>
  </r>
  <r>
    <x v="1"/>
    <x v="4"/>
    <n v="5"/>
    <n v="349175217"/>
    <n v="459137"/>
    <n v="760.50332900000001"/>
    <n v="12.675055483333333"/>
    <n v="1"/>
    <n v="89997"/>
  </r>
  <r>
    <x v="1"/>
    <x v="5"/>
    <n v="6"/>
    <n v="357280024"/>
    <n v="450459"/>
    <n v="793.14659900000004"/>
    <n v="13.219109983333334"/>
    <n v="1"/>
    <n v="89997"/>
  </r>
  <r>
    <x v="1"/>
    <x v="6"/>
    <n v="7"/>
    <n v="393956127"/>
    <n v="434815"/>
    <n v="906.03159200000005"/>
    <n v="15.100526533333333"/>
    <n v="1"/>
    <n v="935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C3B831-A1BB-458C-9138-4A8D3353FEC1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3:D12" firstHeaderRow="1" firstDataRow="2" firstDataCol="1"/>
  <pivotFields count="9">
    <pivotField axis="axisCol" showAll="0">
      <items count="3">
        <item x="0"/>
        <item x="1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2" showAll="0"/>
    <pivotField showAll="0"/>
    <pivotField showAll="0"/>
    <pivotField numFmtId="2" showAll="0"/>
    <pivotField dataField="1" numFmtId="2"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Average of AvgOfRideLength (minute)" fld="6" subtotal="average" baseField="1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3:D12" firstHeaderRow="1" firstDataRow="2" firstDataCol="1"/>
  <pivotFields count="8">
    <pivotField axis="axisCol" showAll="0">
      <items count="3">
        <item x="0"/>
        <item x="1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2" showAll="0"/>
    <pivotField showAll="0"/>
    <pivotField dataField="1" showAll="0"/>
    <pivotField numFmtId="2"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#ofRide" fld="4" baseField="1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12" firstHeaderRow="1" firstDataRow="2" firstDataCol="1"/>
  <pivotFields count="8">
    <pivotField axis="axisCol" showAll="0">
      <items count="3">
        <item h="1" x="0"/>
        <item x="1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2" showAll="0"/>
    <pivotField showAll="0"/>
    <pivotField showAll="0"/>
    <pivotField numFmtId="2" showAll="0"/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2">
    <i>
      <x v="1"/>
    </i>
    <i t="grand">
      <x/>
    </i>
  </colItems>
  <dataFields count="1">
    <dataField name="Average of MaxOfRideLength" fld="7" subtotal="average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669AF2-2493-49D4-AA26-A3D086CB25EE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1:D15" firstHeaderRow="1" firstDataRow="2" firstDataCol="1"/>
  <pivotFields count="6">
    <pivotField axis="axisCol" showAll="0">
      <items count="3">
        <item x="0"/>
        <item x="1"/>
        <item t="default"/>
      </items>
    </pivotField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2" showAll="0"/>
    <pivotField numFmtId="2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Average of #ofRide (trips)" fld="4" subtotal="average" baseField="0" baseItem="1"/>
  </dataFields>
  <formats count="1">
    <format dxfId="2">
      <pivotArea grandCol="1" outline="0" collapsedLevelsAreSubtotals="1" fieldPosition="0"/>
    </format>
  </formats>
  <chartFormats count="6">
    <chartFormat chart="2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65B4C9-1CE5-4A6F-B56B-63C178D78E4C}" name="PivotTable2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3:D5" firstHeaderRow="1" firstDataRow="2" firstDataCol="1"/>
  <pivotFields count="5">
    <pivotField axis="axisCol" showAll="0">
      <items count="3">
        <item x="1"/>
        <item x="0"/>
        <item t="default"/>
      </items>
    </pivotField>
    <pivotField showAll="0"/>
    <pivotField numFmtId="2" showAll="0"/>
    <pivotField numFmtId="2" showAll="0"/>
    <pivotField dataField="1" numFmtId="2" showAll="0"/>
  </pivotFields>
  <rowItems count="1">
    <i/>
  </rowItems>
  <colFields count="1">
    <field x="0"/>
  </colFields>
  <colItems count="3">
    <i>
      <x/>
    </i>
    <i>
      <x v="1"/>
    </i>
    <i t="grand">
      <x/>
    </i>
  </colItems>
  <dataFields count="1">
    <dataField name="Average of RideTimePerTrip (minutes)" fld="4" subtotal="average" baseField="0" baseItem="1494682960" numFmtId="1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chartFormats count="7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5DD67A-8063-4D05-BD74-5F2492D0A102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G2:O14" firstHeaderRow="1" firstDataRow="2" firstDataCol="1"/>
  <pivotFields count="4">
    <pivotField axis="axisRow" showAll="0">
      <items count="3">
        <item x="0"/>
        <item x="1"/>
        <item t="default"/>
      </items>
    </pivotField>
    <pivotField axis="axisCol" showAll="0">
      <items count="8">
        <item x="3"/>
        <item x="1"/>
        <item x="5"/>
        <item x="6"/>
        <item x="4"/>
        <item x="0"/>
        <item x="2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  <pivotField dataField="1" showAll="0"/>
  </pivotFields>
  <rowFields count="2">
    <field x="0"/>
    <field x="2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Average of #OfRide" fld="3" subtotal="average" baseField="1" baseItem="0"/>
  </dataFields>
  <chartFormats count="2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3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8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9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9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9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" format="9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4" format="9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FB717-3660-4E18-AB58-E27765990980}">
  <dimension ref="A3:D12"/>
  <sheetViews>
    <sheetView workbookViewId="0">
      <selection activeCell="O14" sqref="O14"/>
    </sheetView>
  </sheetViews>
  <sheetFormatPr defaultRowHeight="15" x14ac:dyDescent="0.25"/>
  <cols>
    <col min="1" max="1" width="35.5703125" bestFit="1" customWidth="1"/>
    <col min="2" max="2" width="16.28515625" bestFit="1" customWidth="1"/>
    <col min="3" max="4" width="12" bestFit="1" customWidth="1"/>
  </cols>
  <sheetData>
    <row r="3" spans="1:4" x14ac:dyDescent="0.25">
      <c r="A3" s="4" t="s">
        <v>59</v>
      </c>
      <c r="B3" s="4" t="s">
        <v>13</v>
      </c>
    </row>
    <row r="4" spans="1:4" x14ac:dyDescent="0.25">
      <c r="A4" s="4" t="s">
        <v>11</v>
      </c>
      <c r="B4" t="s">
        <v>1</v>
      </c>
      <c r="C4" t="s">
        <v>9</v>
      </c>
      <c r="D4" t="s">
        <v>12</v>
      </c>
    </row>
    <row r="5" spans="1:4" x14ac:dyDescent="0.25">
      <c r="A5" s="5" t="s">
        <v>2</v>
      </c>
      <c r="B5" s="6">
        <v>37.505696716666662</v>
      </c>
      <c r="C5" s="6">
        <v>15.491091466666667</v>
      </c>
      <c r="D5" s="6">
        <v>26.498394091666665</v>
      </c>
    </row>
    <row r="6" spans="1:4" x14ac:dyDescent="0.25">
      <c r="A6" s="5" t="s">
        <v>3</v>
      </c>
      <c r="B6" s="6">
        <v>31.813462650000002</v>
      </c>
      <c r="C6" s="6">
        <v>13.054036616666668</v>
      </c>
      <c r="D6" s="6">
        <v>22.433749633333335</v>
      </c>
    </row>
    <row r="7" spans="1:4" x14ac:dyDescent="0.25">
      <c r="A7" s="5" t="s">
        <v>4</v>
      </c>
      <c r="B7" s="6">
        <v>27.851216633333333</v>
      </c>
      <c r="C7" s="6">
        <v>12.680094416666666</v>
      </c>
      <c r="D7" s="6">
        <v>20.265655525</v>
      </c>
    </row>
    <row r="8" spans="1:4" x14ac:dyDescent="0.25">
      <c r="A8" s="5" t="s">
        <v>5</v>
      </c>
      <c r="B8" s="6">
        <v>27.680840616666668</v>
      </c>
      <c r="C8" s="6">
        <v>12.652274133333332</v>
      </c>
      <c r="D8" s="6">
        <v>20.166557375</v>
      </c>
    </row>
    <row r="9" spans="1:4" x14ac:dyDescent="0.25">
      <c r="A9" s="5" t="s">
        <v>6</v>
      </c>
      <c r="B9" s="6">
        <v>27.846905900000003</v>
      </c>
      <c r="C9" s="6">
        <v>12.675055483333333</v>
      </c>
      <c r="D9" s="6">
        <v>20.260980691666667</v>
      </c>
    </row>
    <row r="10" spans="1:4" x14ac:dyDescent="0.25">
      <c r="A10" s="5" t="s">
        <v>7</v>
      </c>
      <c r="B10" s="6">
        <v>30.174861666666668</v>
      </c>
      <c r="C10" s="6">
        <v>13.219109983333334</v>
      </c>
      <c r="D10" s="6">
        <v>21.696985825000002</v>
      </c>
    </row>
    <row r="11" spans="1:4" x14ac:dyDescent="0.25">
      <c r="A11" s="5" t="s">
        <v>8</v>
      </c>
      <c r="B11" s="6">
        <v>34.54949178333333</v>
      </c>
      <c r="C11" s="6">
        <v>15.100526533333333</v>
      </c>
      <c r="D11" s="6">
        <v>24.82500915833333</v>
      </c>
    </row>
    <row r="12" spans="1:4" x14ac:dyDescent="0.25">
      <c r="A12" s="5" t="s">
        <v>12</v>
      </c>
      <c r="B12" s="6">
        <v>31.06035370952381</v>
      </c>
      <c r="C12" s="6">
        <v>13.553169804761907</v>
      </c>
      <c r="D12" s="6">
        <v>22.306761757142858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4366B-3618-42ED-B898-3A65089C1A5B}">
  <dimension ref="A1:AG2"/>
  <sheetViews>
    <sheetView showGridLines="0" tabSelected="1" zoomScale="70" zoomScaleNormal="70" workbookViewId="0">
      <selection activeCell="AC31" sqref="AC31"/>
    </sheetView>
  </sheetViews>
  <sheetFormatPr defaultRowHeight="15" x14ac:dyDescent="0.25"/>
  <sheetData>
    <row r="1" spans="1:33" ht="78.75" customHeight="1" x14ac:dyDescent="0.25">
      <c r="A1" s="14" t="s">
        <v>44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3"/>
      <c r="AD1" s="13"/>
      <c r="AE1" s="13"/>
      <c r="AF1" s="13"/>
      <c r="AG1" s="13"/>
    </row>
    <row r="2" spans="1:33" ht="36" x14ac:dyDescent="0.55000000000000004">
      <c r="A2" s="10"/>
      <c r="B2" s="10"/>
      <c r="C2" s="10"/>
      <c r="D2" s="10"/>
      <c r="E2" s="10"/>
      <c r="F2" s="10"/>
      <c r="G2" s="10"/>
      <c r="H2" s="10"/>
      <c r="I2" s="10"/>
    </row>
  </sheetData>
  <mergeCells count="1">
    <mergeCell ref="A1:AB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24"/>
  <sheetViews>
    <sheetView workbookViewId="0">
      <selection activeCell="P6" sqref="P6"/>
    </sheetView>
  </sheetViews>
  <sheetFormatPr defaultRowHeight="15" x14ac:dyDescent="0.25"/>
  <cols>
    <col min="1" max="1" width="14.5703125" bestFit="1" customWidth="1"/>
    <col min="2" max="2" width="16.28515625" bestFit="1" customWidth="1"/>
    <col min="3" max="3" width="8.5703125" bestFit="1" customWidth="1"/>
    <col min="4" max="4" width="11.28515625" bestFit="1" customWidth="1"/>
  </cols>
  <sheetData>
    <row r="3" spans="1:4" x14ac:dyDescent="0.25">
      <c r="A3" s="4" t="s">
        <v>14</v>
      </c>
      <c r="B3" s="4" t="s">
        <v>13</v>
      </c>
    </row>
    <row r="4" spans="1:4" x14ac:dyDescent="0.25">
      <c r="A4" s="4" t="s">
        <v>11</v>
      </c>
      <c r="B4" t="s">
        <v>1</v>
      </c>
      <c r="C4" t="s">
        <v>9</v>
      </c>
      <c r="D4" t="s">
        <v>12</v>
      </c>
    </row>
    <row r="5" spans="1:4" x14ac:dyDescent="0.25">
      <c r="A5" s="5" t="s">
        <v>2</v>
      </c>
      <c r="B5" s="6">
        <v>483512</v>
      </c>
      <c r="C5" s="6">
        <v>383902</v>
      </c>
      <c r="D5" s="6">
        <v>867414</v>
      </c>
    </row>
    <row r="6" spans="1:4" x14ac:dyDescent="0.25">
      <c r="A6" s="5" t="s">
        <v>3</v>
      </c>
      <c r="B6" s="6">
        <v>290501</v>
      </c>
      <c r="C6" s="6">
        <v>432792</v>
      </c>
      <c r="D6" s="6">
        <v>723293</v>
      </c>
    </row>
    <row r="7" spans="1:4" x14ac:dyDescent="0.25">
      <c r="A7" s="5" t="s">
        <v>4</v>
      </c>
      <c r="B7" s="6">
        <v>276648</v>
      </c>
      <c r="C7" s="6">
        <v>479190</v>
      </c>
      <c r="D7" s="6">
        <v>755838</v>
      </c>
    </row>
    <row r="8" spans="1:4" x14ac:dyDescent="0.25">
      <c r="A8" s="5" t="s">
        <v>5</v>
      </c>
      <c r="B8" s="6">
        <v>280706</v>
      </c>
      <c r="C8" s="6">
        <v>486690</v>
      </c>
      <c r="D8" s="6">
        <v>767396</v>
      </c>
    </row>
    <row r="9" spans="1:4" x14ac:dyDescent="0.25">
      <c r="A9" s="5" t="s">
        <v>6</v>
      </c>
      <c r="B9" s="6">
        <v>287069</v>
      </c>
      <c r="C9" s="6">
        <v>459137</v>
      </c>
      <c r="D9" s="6">
        <v>746206</v>
      </c>
    </row>
    <row r="10" spans="1:4" x14ac:dyDescent="0.25">
      <c r="A10" s="5" t="s">
        <v>7</v>
      </c>
      <c r="B10" s="6">
        <v>364858</v>
      </c>
      <c r="C10" s="6">
        <v>450459</v>
      </c>
      <c r="D10" s="6">
        <v>815317</v>
      </c>
    </row>
    <row r="11" spans="1:4" x14ac:dyDescent="0.25">
      <c r="A11" s="5" t="s">
        <v>8</v>
      </c>
      <c r="B11" s="6">
        <v>557054</v>
      </c>
      <c r="C11" s="6">
        <v>434815</v>
      </c>
      <c r="D11" s="6">
        <v>991869</v>
      </c>
    </row>
    <row r="12" spans="1:4" x14ac:dyDescent="0.25">
      <c r="A12" s="5" t="s">
        <v>12</v>
      </c>
      <c r="B12" s="6">
        <v>2540348</v>
      </c>
      <c r="C12" s="6">
        <v>3126985</v>
      </c>
      <c r="D12" s="6">
        <v>5667333</v>
      </c>
    </row>
    <row r="19" spans="6:7" x14ac:dyDescent="0.25">
      <c r="F19" t="s">
        <v>39</v>
      </c>
    </row>
    <row r="20" spans="6:7" x14ac:dyDescent="0.25">
      <c r="G20" t="s">
        <v>15</v>
      </c>
    </row>
    <row r="21" spans="6:7" x14ac:dyDescent="0.25">
      <c r="G21" t="s">
        <v>16</v>
      </c>
    </row>
    <row r="23" spans="6:7" x14ac:dyDescent="0.25">
      <c r="F23" t="s">
        <v>38</v>
      </c>
    </row>
    <row r="24" spans="6:7" x14ac:dyDescent="0.25">
      <c r="G24" t="s">
        <v>29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C12"/>
  <sheetViews>
    <sheetView workbookViewId="0">
      <selection activeCell="A6" sqref="A5:A11"/>
    </sheetView>
  </sheetViews>
  <sheetFormatPr defaultRowHeight="15" x14ac:dyDescent="0.25"/>
  <cols>
    <col min="1" max="1" width="27.5703125" bestFit="1" customWidth="1"/>
    <col min="2" max="2" width="16.28515625" bestFit="1" customWidth="1"/>
    <col min="3" max="4" width="12" bestFit="1" customWidth="1"/>
  </cols>
  <sheetData>
    <row r="3" spans="1:3" x14ac:dyDescent="0.25">
      <c r="A3" s="4" t="s">
        <v>30</v>
      </c>
      <c r="B3" s="4" t="s">
        <v>13</v>
      </c>
    </row>
    <row r="4" spans="1:3" x14ac:dyDescent="0.25">
      <c r="A4" s="4" t="s">
        <v>11</v>
      </c>
      <c r="B4" t="s">
        <v>9</v>
      </c>
      <c r="C4" t="s">
        <v>12</v>
      </c>
    </row>
    <row r="5" spans="1:3" x14ac:dyDescent="0.25">
      <c r="A5" s="5" t="s">
        <v>2</v>
      </c>
      <c r="B5" s="6">
        <v>89996</v>
      </c>
      <c r="C5" s="6">
        <v>89996</v>
      </c>
    </row>
    <row r="6" spans="1:3" x14ac:dyDescent="0.25">
      <c r="A6" s="5" t="s">
        <v>3</v>
      </c>
      <c r="B6" s="6">
        <v>89997</v>
      </c>
      <c r="C6" s="6">
        <v>89997</v>
      </c>
    </row>
    <row r="7" spans="1:3" x14ac:dyDescent="0.25">
      <c r="A7" s="5" t="s">
        <v>4</v>
      </c>
      <c r="B7" s="6">
        <v>89997</v>
      </c>
      <c r="C7" s="6">
        <v>89997</v>
      </c>
    </row>
    <row r="8" spans="1:3" x14ac:dyDescent="0.25">
      <c r="A8" s="5" t="s">
        <v>5</v>
      </c>
      <c r="B8" s="6">
        <v>89998</v>
      </c>
      <c r="C8" s="6">
        <v>89998</v>
      </c>
    </row>
    <row r="9" spans="1:3" x14ac:dyDescent="0.25">
      <c r="A9" s="5" t="s">
        <v>6</v>
      </c>
      <c r="B9" s="6">
        <v>89997</v>
      </c>
      <c r="C9" s="6">
        <v>89997</v>
      </c>
    </row>
    <row r="10" spans="1:3" x14ac:dyDescent="0.25">
      <c r="A10" s="5" t="s">
        <v>7</v>
      </c>
      <c r="B10" s="6">
        <v>89997</v>
      </c>
      <c r="C10" s="6">
        <v>89997</v>
      </c>
    </row>
    <row r="11" spans="1:3" x14ac:dyDescent="0.25">
      <c r="A11" s="5" t="s">
        <v>8</v>
      </c>
      <c r="B11" s="6">
        <v>93596</v>
      </c>
      <c r="C11" s="6">
        <v>93596</v>
      </c>
    </row>
    <row r="12" spans="1:3" x14ac:dyDescent="0.25">
      <c r="A12" s="5" t="s">
        <v>12</v>
      </c>
      <c r="B12" s="6">
        <v>90511.142857142855</v>
      </c>
      <c r="C12" s="6">
        <v>90511.142857142855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7E616-6EE8-4052-BB8D-B2881A24D263}">
  <dimension ref="A1:D15"/>
  <sheetViews>
    <sheetView topLeftCell="D1" workbookViewId="0">
      <selection activeCell="A6" sqref="A5:A11"/>
    </sheetView>
  </sheetViews>
  <sheetFormatPr defaultRowHeight="15" x14ac:dyDescent="0.25"/>
  <cols>
    <col min="1" max="1" width="24.140625" bestFit="1" customWidth="1"/>
    <col min="2" max="2" width="16.28515625" bestFit="1" customWidth="1"/>
    <col min="3" max="3" width="12" bestFit="1" customWidth="1"/>
    <col min="4" max="4" width="11.28515625" style="9" bestFit="1" customWidth="1"/>
  </cols>
  <sheetData>
    <row r="1" spans="1:4" x14ac:dyDescent="0.25">
      <c r="A1" s="4" t="s">
        <v>46</v>
      </c>
      <c r="B1" s="4" t="s">
        <v>13</v>
      </c>
      <c r="D1"/>
    </row>
    <row r="2" spans="1:4" x14ac:dyDescent="0.25">
      <c r="A2" s="4" t="s">
        <v>11</v>
      </c>
      <c r="B2" t="s">
        <v>1</v>
      </c>
      <c r="C2" t="s">
        <v>9</v>
      </c>
      <c r="D2" t="s">
        <v>12</v>
      </c>
    </row>
    <row r="3" spans="1:4" x14ac:dyDescent="0.25">
      <c r="A3" s="5" t="s">
        <v>17</v>
      </c>
      <c r="B3" s="6">
        <v>18517</v>
      </c>
      <c r="C3" s="6">
        <v>85248</v>
      </c>
      <c r="D3" s="9">
        <v>51882.5</v>
      </c>
    </row>
    <row r="4" spans="1:4" x14ac:dyDescent="0.25">
      <c r="A4" s="5" t="s">
        <v>21</v>
      </c>
      <c r="B4" s="6">
        <v>21414</v>
      </c>
      <c r="C4" s="6">
        <v>94190</v>
      </c>
      <c r="D4" s="9">
        <v>57802</v>
      </c>
    </row>
    <row r="5" spans="1:4" x14ac:dyDescent="0.25">
      <c r="A5" s="5" t="s">
        <v>22</v>
      </c>
      <c r="B5" s="6">
        <v>84028</v>
      </c>
      <c r="C5" s="6">
        <v>144456</v>
      </c>
      <c r="D5" s="9">
        <v>114242</v>
      </c>
    </row>
    <row r="6" spans="1:4" x14ac:dyDescent="0.25">
      <c r="A6" s="5" t="s">
        <v>23</v>
      </c>
      <c r="B6" s="6">
        <v>136590</v>
      </c>
      <c r="C6" s="6">
        <v>200602</v>
      </c>
      <c r="D6" s="9">
        <v>168596</v>
      </c>
    </row>
    <row r="7" spans="1:4" x14ac:dyDescent="0.25">
      <c r="A7" s="5" t="s">
        <v>24</v>
      </c>
      <c r="B7" s="6">
        <v>256888</v>
      </c>
      <c r="C7" s="6">
        <v>274691</v>
      </c>
      <c r="D7" s="9">
        <v>265789.5</v>
      </c>
    </row>
    <row r="8" spans="1:4" x14ac:dyDescent="0.25">
      <c r="A8" s="5" t="s">
        <v>26</v>
      </c>
      <c r="B8" s="6">
        <v>370636</v>
      </c>
      <c r="C8" s="6">
        <v>358893</v>
      </c>
      <c r="D8" s="9">
        <v>364764.5</v>
      </c>
    </row>
    <row r="9" spans="1:4" x14ac:dyDescent="0.25">
      <c r="A9" s="5" t="s">
        <v>25</v>
      </c>
      <c r="B9" s="6">
        <v>442011</v>
      </c>
      <c r="C9" s="6">
        <v>380317</v>
      </c>
      <c r="D9" s="9">
        <v>411164</v>
      </c>
    </row>
    <row r="10" spans="1:4" x14ac:dyDescent="0.25">
      <c r="A10" s="5" t="s">
        <v>27</v>
      </c>
      <c r="B10" s="6">
        <v>412608</v>
      </c>
      <c r="C10" s="6">
        <v>391637</v>
      </c>
      <c r="D10" s="9">
        <v>402122.5</v>
      </c>
    </row>
    <row r="11" spans="1:4" x14ac:dyDescent="0.25">
      <c r="A11" s="5" t="s">
        <v>28</v>
      </c>
      <c r="B11" s="6">
        <v>363840</v>
      </c>
      <c r="C11" s="6">
        <v>392200</v>
      </c>
      <c r="D11" s="9">
        <v>378020</v>
      </c>
    </row>
    <row r="12" spans="1:4" x14ac:dyDescent="0.25">
      <c r="A12" s="5" t="s">
        <v>18</v>
      </c>
      <c r="B12" s="6">
        <v>257203</v>
      </c>
      <c r="C12" s="6">
        <v>373953</v>
      </c>
      <c r="D12" s="9">
        <v>315578</v>
      </c>
    </row>
    <row r="13" spans="1:4" x14ac:dyDescent="0.25">
      <c r="A13" s="5" t="s">
        <v>19</v>
      </c>
      <c r="B13" s="6">
        <v>106884</v>
      </c>
      <c r="C13" s="6">
        <v>253008</v>
      </c>
      <c r="D13" s="9">
        <v>179946</v>
      </c>
    </row>
    <row r="14" spans="1:4" x14ac:dyDescent="0.25">
      <c r="A14" s="5" t="s">
        <v>20</v>
      </c>
      <c r="B14" s="6">
        <v>69729</v>
      </c>
      <c r="C14" s="6">
        <v>177790</v>
      </c>
      <c r="D14" s="9">
        <v>123759.5</v>
      </c>
    </row>
    <row r="15" spans="1:4" x14ac:dyDescent="0.25">
      <c r="A15" s="5" t="s">
        <v>12</v>
      </c>
      <c r="B15" s="6">
        <v>211695.66666666666</v>
      </c>
      <c r="C15" s="6">
        <v>260582.08333333334</v>
      </c>
      <c r="D15" s="9">
        <v>236138.875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22EBF-DD2B-4483-B8CE-9C1A95E23316}">
  <dimension ref="A3:D6"/>
  <sheetViews>
    <sheetView workbookViewId="0">
      <selection activeCell="A6" sqref="A5:A11"/>
    </sheetView>
  </sheetViews>
  <sheetFormatPr defaultRowHeight="15" x14ac:dyDescent="0.25"/>
  <cols>
    <col min="1" max="1" width="35.85546875" bestFit="1" customWidth="1"/>
    <col min="2" max="2" width="16.28515625" style="9" bestFit="1" customWidth="1"/>
    <col min="3" max="3" width="8.5703125" bestFit="1" customWidth="1"/>
    <col min="4" max="4" width="11.28515625" bestFit="1" customWidth="1"/>
  </cols>
  <sheetData>
    <row r="3" spans="1:4" x14ac:dyDescent="0.25">
      <c r="B3" s="4" t="s">
        <v>13</v>
      </c>
    </row>
    <row r="4" spans="1:4" x14ac:dyDescent="0.25">
      <c r="B4" t="s">
        <v>1</v>
      </c>
      <c r="C4" t="s">
        <v>9</v>
      </c>
      <c r="D4" t="s">
        <v>12</v>
      </c>
    </row>
    <row r="5" spans="1:4" x14ac:dyDescent="0.25">
      <c r="A5" s="9" t="s">
        <v>56</v>
      </c>
      <c r="B5" s="9">
        <v>31.925119816666665</v>
      </c>
      <c r="C5" s="9">
        <v>13.486103333333334</v>
      </c>
      <c r="D5" s="9">
        <v>22.705611574999999</v>
      </c>
    </row>
    <row r="6" spans="1:4" x14ac:dyDescent="0.25">
      <c r="B6"/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1987F-A68A-42B2-8694-A6E53E7FEEC6}">
  <dimension ref="A1:G3"/>
  <sheetViews>
    <sheetView workbookViewId="0">
      <selection activeCell="A6" sqref="A5:A11"/>
    </sheetView>
  </sheetViews>
  <sheetFormatPr defaultRowHeight="15" x14ac:dyDescent="0.25"/>
  <cols>
    <col min="1" max="1" width="15.140625" customWidth="1"/>
    <col min="2" max="2" width="11.5703125" customWidth="1"/>
    <col min="3" max="3" width="21.42578125" style="1" customWidth="1"/>
    <col min="4" max="4" width="27" style="1" customWidth="1"/>
  </cols>
  <sheetData>
    <row r="1" spans="1:7" x14ac:dyDescent="0.25">
      <c r="A1" s="2" t="s">
        <v>55</v>
      </c>
      <c r="B1" s="2" t="s">
        <v>40</v>
      </c>
      <c r="C1" s="3" t="s">
        <v>41</v>
      </c>
      <c r="D1" s="3" t="s">
        <v>43</v>
      </c>
      <c r="E1" s="2" t="s">
        <v>42</v>
      </c>
      <c r="F1" s="2"/>
      <c r="G1" s="2"/>
    </row>
    <row r="2" spans="1:7" x14ac:dyDescent="0.25">
      <c r="A2" t="s">
        <v>9</v>
      </c>
      <c r="B2">
        <v>3126985</v>
      </c>
      <c r="C2" s="1">
        <v>2530250570</v>
      </c>
      <c r="D2" s="1">
        <v>809.1662</v>
      </c>
      <c r="E2" s="1">
        <f>D2/60</f>
        <v>13.486103333333334</v>
      </c>
    </row>
    <row r="3" spans="1:7" x14ac:dyDescent="0.25">
      <c r="A3" t="s">
        <v>1</v>
      </c>
      <c r="B3">
        <v>2540348</v>
      </c>
      <c r="C3" s="1">
        <v>4866054858</v>
      </c>
      <c r="D3" s="1">
        <v>1915.5071889999999</v>
      </c>
      <c r="E3" s="1">
        <f>D3/60</f>
        <v>31.925119816666665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11B77-6C6E-4AFB-9A9C-5A74EBA98469}">
  <dimension ref="A1:O57"/>
  <sheetViews>
    <sheetView topLeftCell="A16" zoomScale="50" zoomScaleNormal="50" workbookViewId="0">
      <selection activeCell="G2" sqref="G2"/>
    </sheetView>
  </sheetViews>
  <sheetFormatPr defaultRowHeight="15" x14ac:dyDescent="0.25"/>
  <cols>
    <col min="1" max="1" width="19.140625" customWidth="1"/>
    <col min="2" max="2" width="17.5703125" customWidth="1"/>
    <col min="3" max="3" width="19.28515625" style="11" customWidth="1"/>
    <col min="4" max="4" width="19.7109375" customWidth="1"/>
    <col min="7" max="7" width="27" bestFit="1" customWidth="1"/>
    <col min="8" max="8" width="24.42578125" bestFit="1" customWidth="1"/>
    <col min="9" max="9" width="15.28515625" bestFit="1" customWidth="1"/>
    <col min="10" max="10" width="13.85546875" bestFit="1" customWidth="1"/>
    <col min="11" max="11" width="15.5703125" bestFit="1" customWidth="1"/>
    <col min="12" max="13" width="15.28515625" bestFit="1" customWidth="1"/>
    <col min="14" max="14" width="17" bestFit="1" customWidth="1"/>
    <col min="15" max="15" width="18.42578125" bestFit="1" customWidth="1"/>
    <col min="16" max="16" width="11.7109375" bestFit="1" customWidth="1"/>
    <col min="17" max="18" width="8.28515625" bestFit="1" customWidth="1"/>
    <col min="19" max="19" width="11.5703125" bestFit="1" customWidth="1"/>
    <col min="20" max="20" width="9" bestFit="1" customWidth="1"/>
    <col min="21" max="21" width="7" bestFit="1" customWidth="1"/>
    <col min="22" max="22" width="8.7109375" bestFit="1" customWidth="1"/>
    <col min="23" max="23" width="14.85546875" bestFit="1" customWidth="1"/>
    <col min="24" max="24" width="10" bestFit="1" customWidth="1"/>
    <col min="25" max="25" width="8.28515625" bestFit="1" customWidth="1"/>
    <col min="26" max="26" width="9" bestFit="1" customWidth="1"/>
    <col min="27" max="27" width="11.5703125" bestFit="1" customWidth="1"/>
    <col min="28" max="28" width="9" bestFit="1" customWidth="1"/>
    <col min="29" max="29" width="7" bestFit="1" customWidth="1"/>
    <col min="30" max="30" width="9" bestFit="1" customWidth="1"/>
    <col min="31" max="31" width="13.140625" bestFit="1" customWidth="1"/>
    <col min="32" max="32" width="7.42578125" bestFit="1" customWidth="1"/>
    <col min="33" max="34" width="8.28515625" bestFit="1" customWidth="1"/>
    <col min="35" max="35" width="11.5703125" bestFit="1" customWidth="1"/>
    <col min="36" max="36" width="9" bestFit="1" customWidth="1"/>
    <col min="37" max="37" width="7" bestFit="1" customWidth="1"/>
    <col min="38" max="38" width="9" bestFit="1" customWidth="1"/>
    <col min="39" max="40" width="12" bestFit="1" customWidth="1"/>
    <col min="41" max="41" width="9" bestFit="1" customWidth="1"/>
    <col min="42" max="42" width="13.7109375" bestFit="1" customWidth="1"/>
    <col min="43" max="43" width="12" bestFit="1" customWidth="1"/>
  </cols>
  <sheetData>
    <row r="1" spans="1:15" x14ac:dyDescent="0.25">
      <c r="A1" s="2" t="s">
        <v>54</v>
      </c>
      <c r="B1" s="2" t="s">
        <v>0</v>
      </c>
      <c r="C1" s="2" t="s">
        <v>52</v>
      </c>
      <c r="D1" s="2" t="s">
        <v>51</v>
      </c>
    </row>
    <row r="2" spans="1:15" x14ac:dyDescent="0.25">
      <c r="A2" t="s">
        <v>1</v>
      </c>
      <c r="B2" t="s">
        <v>7</v>
      </c>
      <c r="C2" s="11" t="s">
        <v>48</v>
      </c>
      <c r="D2">
        <v>94014</v>
      </c>
      <c r="G2" s="4" t="s">
        <v>53</v>
      </c>
      <c r="H2" s="4" t="s">
        <v>13</v>
      </c>
    </row>
    <row r="3" spans="1:15" x14ac:dyDescent="0.25">
      <c r="A3" t="s">
        <v>1</v>
      </c>
      <c r="B3" t="s">
        <v>7</v>
      </c>
      <c r="C3" s="11" t="s">
        <v>47</v>
      </c>
      <c r="D3">
        <v>100410</v>
      </c>
      <c r="G3" s="4" t="s">
        <v>11</v>
      </c>
      <c r="H3" t="s">
        <v>2</v>
      </c>
      <c r="I3" t="s">
        <v>3</v>
      </c>
      <c r="J3" t="s">
        <v>4</v>
      </c>
      <c r="K3" t="s">
        <v>5</v>
      </c>
      <c r="L3" t="s">
        <v>6</v>
      </c>
      <c r="M3" t="s">
        <v>7</v>
      </c>
      <c r="N3" t="s">
        <v>8</v>
      </c>
      <c r="O3" t="s">
        <v>12</v>
      </c>
    </row>
    <row r="4" spans="1:15" x14ac:dyDescent="0.25">
      <c r="A4" t="s">
        <v>1</v>
      </c>
      <c r="B4" t="s">
        <v>7</v>
      </c>
      <c r="C4" s="11" t="s">
        <v>50</v>
      </c>
      <c r="D4">
        <v>60929</v>
      </c>
      <c r="G4" s="5" t="s">
        <v>1</v>
      </c>
      <c r="H4" s="6">
        <v>120901.75</v>
      </c>
      <c r="I4" s="6">
        <v>72634.25</v>
      </c>
      <c r="J4" s="6">
        <v>69171</v>
      </c>
      <c r="K4" s="6">
        <v>70186.25</v>
      </c>
      <c r="L4" s="6">
        <v>71774</v>
      </c>
      <c r="M4" s="6">
        <v>91225.75</v>
      </c>
      <c r="N4" s="6">
        <v>139280.25</v>
      </c>
      <c r="O4" s="6">
        <v>90739.03571428571</v>
      </c>
    </row>
    <row r="5" spans="1:15" x14ac:dyDescent="0.25">
      <c r="A5" t="s">
        <v>1</v>
      </c>
      <c r="B5" t="s">
        <v>7</v>
      </c>
      <c r="C5" s="11" t="s">
        <v>49</v>
      </c>
      <c r="D5">
        <v>109550</v>
      </c>
      <c r="G5" s="12" t="s">
        <v>50</v>
      </c>
      <c r="H5" s="6">
        <v>90790</v>
      </c>
      <c r="I5" s="6">
        <v>55637</v>
      </c>
      <c r="J5" s="6">
        <v>52944</v>
      </c>
      <c r="K5" s="6">
        <v>52996</v>
      </c>
      <c r="L5" s="6">
        <v>51583</v>
      </c>
      <c r="M5" s="6">
        <v>60929</v>
      </c>
      <c r="N5" s="6">
        <v>100883</v>
      </c>
      <c r="O5" s="6">
        <v>66537.428571428565</v>
      </c>
    </row>
    <row r="6" spans="1:15" x14ac:dyDescent="0.25">
      <c r="A6" t="s">
        <v>9</v>
      </c>
      <c r="B6" t="s">
        <v>7</v>
      </c>
      <c r="C6" s="11" t="s">
        <v>48</v>
      </c>
      <c r="D6">
        <v>107242</v>
      </c>
      <c r="G6" s="12" t="s">
        <v>48</v>
      </c>
      <c r="H6" s="6">
        <v>162117</v>
      </c>
      <c r="I6" s="6">
        <v>78245</v>
      </c>
      <c r="J6" s="6">
        <v>64666</v>
      </c>
      <c r="K6" s="6">
        <v>62197</v>
      </c>
      <c r="L6" s="6">
        <v>61977</v>
      </c>
      <c r="M6" s="6">
        <v>94014</v>
      </c>
      <c r="N6" s="6">
        <v>178265</v>
      </c>
      <c r="O6" s="6">
        <v>100211.57142857143</v>
      </c>
    </row>
    <row r="7" spans="1:15" x14ac:dyDescent="0.25">
      <c r="A7" t="s">
        <v>9</v>
      </c>
      <c r="B7" t="s">
        <v>7</v>
      </c>
      <c r="C7" s="11" t="s">
        <v>47</v>
      </c>
      <c r="D7">
        <v>124358</v>
      </c>
      <c r="G7" s="12" t="s">
        <v>47</v>
      </c>
      <c r="H7" s="6">
        <v>103996</v>
      </c>
      <c r="I7" s="6">
        <v>80738</v>
      </c>
      <c r="J7" s="6">
        <v>83887</v>
      </c>
      <c r="K7" s="6">
        <v>83970</v>
      </c>
      <c r="L7" s="6">
        <v>83759</v>
      </c>
      <c r="M7" s="6">
        <v>100410</v>
      </c>
      <c r="N7" s="6">
        <v>118541</v>
      </c>
      <c r="O7" s="6">
        <v>93614.428571428565</v>
      </c>
    </row>
    <row r="8" spans="1:15" x14ac:dyDescent="0.25">
      <c r="A8" t="s">
        <v>9</v>
      </c>
      <c r="B8" t="s">
        <v>7</v>
      </c>
      <c r="C8" s="11" t="s">
        <v>50</v>
      </c>
      <c r="D8">
        <v>122943</v>
      </c>
      <c r="G8" s="12" t="s">
        <v>49</v>
      </c>
      <c r="H8" s="6">
        <v>126704</v>
      </c>
      <c r="I8" s="6">
        <v>75917</v>
      </c>
      <c r="J8" s="6">
        <v>75187</v>
      </c>
      <c r="K8" s="6">
        <v>81582</v>
      </c>
      <c r="L8" s="6">
        <v>89777</v>
      </c>
      <c r="M8" s="6">
        <v>109550</v>
      </c>
      <c r="N8" s="6">
        <v>159432</v>
      </c>
      <c r="O8" s="6">
        <v>102592.71428571429</v>
      </c>
    </row>
    <row r="9" spans="1:15" x14ac:dyDescent="0.25">
      <c r="A9" t="s">
        <v>9</v>
      </c>
      <c r="B9" t="s">
        <v>7</v>
      </c>
      <c r="C9" s="11" t="s">
        <v>49</v>
      </c>
      <c r="D9">
        <v>95958</v>
      </c>
      <c r="G9" s="5" t="s">
        <v>9</v>
      </c>
      <c r="H9" s="6">
        <v>95989.75</v>
      </c>
      <c r="I9" s="6">
        <v>108205.25</v>
      </c>
      <c r="J9" s="6">
        <v>119807.5</v>
      </c>
      <c r="K9" s="6">
        <v>121691.25</v>
      </c>
      <c r="L9" s="6">
        <v>114792.75</v>
      </c>
      <c r="M9" s="6">
        <v>112625.25</v>
      </c>
      <c r="N9" s="6">
        <v>108711.5</v>
      </c>
      <c r="O9" s="6">
        <v>111689.03571428571</v>
      </c>
    </row>
    <row r="10" spans="1:15" x14ac:dyDescent="0.25">
      <c r="A10" t="s">
        <v>1</v>
      </c>
      <c r="B10" t="s">
        <v>3</v>
      </c>
      <c r="C10" s="11" t="s">
        <v>48</v>
      </c>
      <c r="D10">
        <v>78245</v>
      </c>
      <c r="G10" s="12" t="s">
        <v>50</v>
      </c>
      <c r="H10" s="6">
        <v>90721</v>
      </c>
      <c r="I10" s="6">
        <v>123273</v>
      </c>
      <c r="J10" s="6">
        <v>142909</v>
      </c>
      <c r="K10" s="6">
        <v>143961</v>
      </c>
      <c r="L10" s="6">
        <v>132238</v>
      </c>
      <c r="M10" s="6">
        <v>122943</v>
      </c>
      <c r="N10" s="6">
        <v>111184</v>
      </c>
      <c r="O10" s="6">
        <v>123889.85714285714</v>
      </c>
    </row>
    <row r="11" spans="1:15" x14ac:dyDescent="0.25">
      <c r="A11" t="s">
        <v>1</v>
      </c>
      <c r="B11" t="s">
        <v>3</v>
      </c>
      <c r="C11" s="11" t="s">
        <v>47</v>
      </c>
      <c r="D11">
        <v>80738</v>
      </c>
      <c r="G11" s="12" t="s">
        <v>48</v>
      </c>
      <c r="H11" s="6">
        <v>124465</v>
      </c>
      <c r="I11" s="6">
        <v>93876</v>
      </c>
      <c r="J11" s="6">
        <v>96124</v>
      </c>
      <c r="K11" s="6">
        <v>96093</v>
      </c>
      <c r="L11" s="6">
        <v>92677</v>
      </c>
      <c r="M11" s="6">
        <v>107242</v>
      </c>
      <c r="N11" s="6">
        <v>131385</v>
      </c>
      <c r="O11" s="6">
        <v>105980.28571428571</v>
      </c>
    </row>
    <row r="12" spans="1:15" x14ac:dyDescent="0.25">
      <c r="A12" t="s">
        <v>1</v>
      </c>
      <c r="B12" t="s">
        <v>3</v>
      </c>
      <c r="C12" s="11" t="s">
        <v>50</v>
      </c>
      <c r="D12">
        <v>55637</v>
      </c>
      <c r="G12" s="12" t="s">
        <v>47</v>
      </c>
      <c r="H12" s="6">
        <v>84799</v>
      </c>
      <c r="I12" s="6">
        <v>132388</v>
      </c>
      <c r="J12" s="6">
        <v>148884</v>
      </c>
      <c r="K12" s="6">
        <v>148111</v>
      </c>
      <c r="L12" s="6">
        <v>135939</v>
      </c>
      <c r="M12" s="6">
        <v>124358</v>
      </c>
      <c r="N12" s="6">
        <v>88530</v>
      </c>
      <c r="O12" s="6">
        <v>123287</v>
      </c>
    </row>
    <row r="13" spans="1:15" x14ac:dyDescent="0.25">
      <c r="A13" t="s">
        <v>1</v>
      </c>
      <c r="B13" t="s">
        <v>3</v>
      </c>
      <c r="C13" s="11" t="s">
        <v>49</v>
      </c>
      <c r="D13">
        <v>75917</v>
      </c>
      <c r="G13" s="12" t="s">
        <v>49</v>
      </c>
      <c r="H13" s="6">
        <v>83974</v>
      </c>
      <c r="I13" s="6">
        <v>83284</v>
      </c>
      <c r="J13" s="6">
        <v>91313</v>
      </c>
      <c r="K13" s="6">
        <v>98600</v>
      </c>
      <c r="L13" s="6">
        <v>98317</v>
      </c>
      <c r="M13" s="6">
        <v>95958</v>
      </c>
      <c r="N13" s="6">
        <v>103747</v>
      </c>
      <c r="O13" s="6">
        <v>93599</v>
      </c>
    </row>
    <row r="14" spans="1:15" x14ac:dyDescent="0.25">
      <c r="A14" t="s">
        <v>9</v>
      </c>
      <c r="B14" t="s">
        <v>3</v>
      </c>
      <c r="C14" s="11" t="s">
        <v>48</v>
      </c>
      <c r="D14">
        <v>93876</v>
      </c>
      <c r="G14" s="5" t="s">
        <v>12</v>
      </c>
      <c r="H14" s="6">
        <v>108445.75</v>
      </c>
      <c r="I14" s="6">
        <v>90419.75</v>
      </c>
      <c r="J14" s="6">
        <v>94489.25</v>
      </c>
      <c r="K14" s="6">
        <v>95938.75</v>
      </c>
      <c r="L14" s="6">
        <v>93283.375</v>
      </c>
      <c r="M14" s="6">
        <v>101925.5</v>
      </c>
      <c r="N14" s="6">
        <v>123995.875</v>
      </c>
      <c r="O14" s="6">
        <v>101214.03571428571</v>
      </c>
    </row>
    <row r="15" spans="1:15" x14ac:dyDescent="0.25">
      <c r="A15" t="s">
        <v>9</v>
      </c>
      <c r="B15" t="s">
        <v>3</v>
      </c>
      <c r="C15" s="11" t="s">
        <v>47</v>
      </c>
      <c r="D15">
        <v>132388</v>
      </c>
    </row>
    <row r="16" spans="1:15" x14ac:dyDescent="0.25">
      <c r="A16" t="s">
        <v>9</v>
      </c>
      <c r="B16" t="s">
        <v>3</v>
      </c>
      <c r="C16" s="11" t="s">
        <v>50</v>
      </c>
      <c r="D16">
        <v>123273</v>
      </c>
    </row>
    <row r="17" spans="1:4" x14ac:dyDescent="0.25">
      <c r="A17" t="s">
        <v>9</v>
      </c>
      <c r="B17" t="s">
        <v>3</v>
      </c>
      <c r="C17" s="11" t="s">
        <v>49</v>
      </c>
      <c r="D17">
        <v>83284</v>
      </c>
    </row>
    <row r="18" spans="1:4" x14ac:dyDescent="0.25">
      <c r="A18" t="s">
        <v>1</v>
      </c>
      <c r="B18" t="s">
        <v>8</v>
      </c>
      <c r="C18" s="11" t="s">
        <v>48</v>
      </c>
      <c r="D18">
        <v>178265</v>
      </c>
    </row>
    <row r="19" spans="1:4" x14ac:dyDescent="0.25">
      <c r="A19" t="s">
        <v>1</v>
      </c>
      <c r="B19" t="s">
        <v>8</v>
      </c>
      <c r="C19" s="11" t="s">
        <v>47</v>
      </c>
      <c r="D19">
        <v>118541</v>
      </c>
    </row>
    <row r="20" spans="1:4" x14ac:dyDescent="0.25">
      <c r="A20" t="s">
        <v>1</v>
      </c>
      <c r="B20" t="s">
        <v>8</v>
      </c>
      <c r="C20" s="11" t="s">
        <v>50</v>
      </c>
      <c r="D20">
        <v>100883</v>
      </c>
    </row>
    <row r="21" spans="1:4" x14ac:dyDescent="0.25">
      <c r="A21" t="s">
        <v>1</v>
      </c>
      <c r="B21" t="s">
        <v>8</v>
      </c>
      <c r="C21" s="11" t="s">
        <v>49</v>
      </c>
      <c r="D21">
        <v>159432</v>
      </c>
    </row>
    <row r="22" spans="1:4" x14ac:dyDescent="0.25">
      <c r="A22" t="s">
        <v>9</v>
      </c>
      <c r="B22" t="s">
        <v>8</v>
      </c>
      <c r="C22" s="11" t="s">
        <v>48</v>
      </c>
      <c r="D22">
        <v>131385</v>
      </c>
    </row>
    <row r="23" spans="1:4" x14ac:dyDescent="0.25">
      <c r="A23" t="s">
        <v>9</v>
      </c>
      <c r="B23" t="s">
        <v>8</v>
      </c>
      <c r="C23" s="11" t="s">
        <v>47</v>
      </c>
      <c r="D23">
        <v>88530</v>
      </c>
    </row>
    <row r="24" spans="1:4" x14ac:dyDescent="0.25">
      <c r="A24" t="s">
        <v>9</v>
      </c>
      <c r="B24" t="s">
        <v>8</v>
      </c>
      <c r="C24" s="11" t="s">
        <v>50</v>
      </c>
      <c r="D24">
        <v>111184</v>
      </c>
    </row>
    <row r="25" spans="1:4" x14ac:dyDescent="0.25">
      <c r="A25" t="s">
        <v>9</v>
      </c>
      <c r="B25" t="s">
        <v>8</v>
      </c>
      <c r="C25" s="11" t="s">
        <v>49</v>
      </c>
      <c r="D25">
        <v>103747</v>
      </c>
    </row>
    <row r="26" spans="1:4" x14ac:dyDescent="0.25">
      <c r="A26" t="s">
        <v>1</v>
      </c>
      <c r="B26" t="s">
        <v>2</v>
      </c>
      <c r="C26" s="11" t="s">
        <v>48</v>
      </c>
      <c r="D26">
        <v>162117</v>
      </c>
    </row>
    <row r="27" spans="1:4" x14ac:dyDescent="0.25">
      <c r="A27" t="s">
        <v>1</v>
      </c>
      <c r="B27" t="s">
        <v>2</v>
      </c>
      <c r="C27" s="11" t="s">
        <v>47</v>
      </c>
      <c r="D27">
        <v>103996</v>
      </c>
    </row>
    <row r="28" spans="1:4" x14ac:dyDescent="0.25">
      <c r="A28" t="s">
        <v>1</v>
      </c>
      <c r="B28" t="s">
        <v>2</v>
      </c>
      <c r="C28" s="11" t="s">
        <v>50</v>
      </c>
      <c r="D28">
        <v>90790</v>
      </c>
    </row>
    <row r="29" spans="1:4" x14ac:dyDescent="0.25">
      <c r="A29" t="s">
        <v>1</v>
      </c>
      <c r="B29" t="s">
        <v>2</v>
      </c>
      <c r="C29" s="11" t="s">
        <v>49</v>
      </c>
      <c r="D29">
        <v>126704</v>
      </c>
    </row>
    <row r="30" spans="1:4" x14ac:dyDescent="0.25">
      <c r="A30" t="s">
        <v>9</v>
      </c>
      <c r="B30" t="s">
        <v>2</v>
      </c>
      <c r="C30" s="11" t="s">
        <v>48</v>
      </c>
      <c r="D30">
        <v>124465</v>
      </c>
    </row>
    <row r="31" spans="1:4" x14ac:dyDescent="0.25">
      <c r="A31" t="s">
        <v>9</v>
      </c>
      <c r="B31" t="s">
        <v>2</v>
      </c>
      <c r="C31" s="11" t="s">
        <v>47</v>
      </c>
      <c r="D31">
        <v>84799</v>
      </c>
    </row>
    <row r="32" spans="1:4" x14ac:dyDescent="0.25">
      <c r="A32" t="s">
        <v>9</v>
      </c>
      <c r="B32" t="s">
        <v>2</v>
      </c>
      <c r="C32" s="11" t="s">
        <v>50</v>
      </c>
      <c r="D32">
        <v>90721</v>
      </c>
    </row>
    <row r="33" spans="1:4" x14ac:dyDescent="0.25">
      <c r="A33" t="s">
        <v>9</v>
      </c>
      <c r="B33" t="s">
        <v>2</v>
      </c>
      <c r="C33" s="11" t="s">
        <v>49</v>
      </c>
      <c r="D33">
        <v>83974</v>
      </c>
    </row>
    <row r="34" spans="1:4" x14ac:dyDescent="0.25">
      <c r="A34" t="s">
        <v>1</v>
      </c>
      <c r="B34" t="s">
        <v>6</v>
      </c>
      <c r="C34" s="11" t="s">
        <v>48</v>
      </c>
      <c r="D34">
        <v>61977</v>
      </c>
    </row>
    <row r="35" spans="1:4" x14ac:dyDescent="0.25">
      <c r="A35" t="s">
        <v>1</v>
      </c>
      <c r="B35" t="s">
        <v>6</v>
      </c>
      <c r="C35" s="11" t="s">
        <v>47</v>
      </c>
      <c r="D35">
        <v>83759</v>
      </c>
    </row>
    <row r="36" spans="1:4" x14ac:dyDescent="0.25">
      <c r="A36" t="s">
        <v>1</v>
      </c>
      <c r="B36" t="s">
        <v>6</v>
      </c>
      <c r="C36" s="11" t="s">
        <v>50</v>
      </c>
      <c r="D36">
        <v>51583</v>
      </c>
    </row>
    <row r="37" spans="1:4" x14ac:dyDescent="0.25">
      <c r="A37" t="s">
        <v>1</v>
      </c>
      <c r="B37" t="s">
        <v>6</v>
      </c>
      <c r="C37" s="11" t="s">
        <v>49</v>
      </c>
      <c r="D37">
        <v>89777</v>
      </c>
    </row>
    <row r="38" spans="1:4" x14ac:dyDescent="0.25">
      <c r="A38" t="s">
        <v>9</v>
      </c>
      <c r="B38" t="s">
        <v>6</v>
      </c>
      <c r="C38" s="11" t="s">
        <v>48</v>
      </c>
      <c r="D38">
        <v>92677</v>
      </c>
    </row>
    <row r="39" spans="1:4" x14ac:dyDescent="0.25">
      <c r="A39" t="s">
        <v>9</v>
      </c>
      <c r="B39" t="s">
        <v>6</v>
      </c>
      <c r="C39" s="11" t="s">
        <v>47</v>
      </c>
      <c r="D39">
        <v>135939</v>
      </c>
    </row>
    <row r="40" spans="1:4" x14ac:dyDescent="0.25">
      <c r="A40" t="s">
        <v>9</v>
      </c>
      <c r="B40" t="s">
        <v>6</v>
      </c>
      <c r="C40" s="11" t="s">
        <v>50</v>
      </c>
      <c r="D40">
        <v>132238</v>
      </c>
    </row>
    <row r="41" spans="1:4" x14ac:dyDescent="0.25">
      <c r="A41" t="s">
        <v>9</v>
      </c>
      <c r="B41" t="s">
        <v>6</v>
      </c>
      <c r="C41" s="11" t="s">
        <v>49</v>
      </c>
      <c r="D41">
        <v>98317</v>
      </c>
    </row>
    <row r="42" spans="1:4" x14ac:dyDescent="0.25">
      <c r="A42" t="s">
        <v>1</v>
      </c>
      <c r="B42" t="s">
        <v>4</v>
      </c>
      <c r="C42" s="11" t="s">
        <v>48</v>
      </c>
      <c r="D42">
        <v>64666</v>
      </c>
    </row>
    <row r="43" spans="1:4" x14ac:dyDescent="0.25">
      <c r="A43" t="s">
        <v>1</v>
      </c>
      <c r="B43" t="s">
        <v>4</v>
      </c>
      <c r="C43" s="11" t="s">
        <v>47</v>
      </c>
      <c r="D43">
        <v>83887</v>
      </c>
    </row>
    <row r="44" spans="1:4" x14ac:dyDescent="0.25">
      <c r="A44" t="s">
        <v>1</v>
      </c>
      <c r="B44" t="s">
        <v>4</v>
      </c>
      <c r="C44" s="11" t="s">
        <v>50</v>
      </c>
      <c r="D44">
        <v>52944</v>
      </c>
    </row>
    <row r="45" spans="1:4" x14ac:dyDescent="0.25">
      <c r="A45" t="s">
        <v>1</v>
      </c>
      <c r="B45" t="s">
        <v>4</v>
      </c>
      <c r="C45" s="11" t="s">
        <v>49</v>
      </c>
      <c r="D45">
        <v>75187</v>
      </c>
    </row>
    <row r="46" spans="1:4" x14ac:dyDescent="0.25">
      <c r="A46" t="s">
        <v>9</v>
      </c>
      <c r="B46" t="s">
        <v>4</v>
      </c>
      <c r="C46" s="11" t="s">
        <v>48</v>
      </c>
      <c r="D46">
        <v>96124</v>
      </c>
    </row>
    <row r="47" spans="1:4" x14ac:dyDescent="0.25">
      <c r="A47" t="s">
        <v>9</v>
      </c>
      <c r="B47" t="s">
        <v>4</v>
      </c>
      <c r="C47" s="11" t="s">
        <v>47</v>
      </c>
      <c r="D47">
        <v>148884</v>
      </c>
    </row>
    <row r="48" spans="1:4" x14ac:dyDescent="0.25">
      <c r="A48" t="s">
        <v>9</v>
      </c>
      <c r="B48" t="s">
        <v>4</v>
      </c>
      <c r="C48" s="11" t="s">
        <v>50</v>
      </c>
      <c r="D48">
        <v>142909</v>
      </c>
    </row>
    <row r="49" spans="1:4" x14ac:dyDescent="0.25">
      <c r="A49" t="s">
        <v>9</v>
      </c>
      <c r="B49" t="s">
        <v>4</v>
      </c>
      <c r="C49" s="11" t="s">
        <v>49</v>
      </c>
      <c r="D49">
        <v>91313</v>
      </c>
    </row>
    <row r="50" spans="1:4" x14ac:dyDescent="0.25">
      <c r="A50" t="s">
        <v>1</v>
      </c>
      <c r="B50" t="s">
        <v>5</v>
      </c>
      <c r="C50" s="11" t="s">
        <v>48</v>
      </c>
      <c r="D50">
        <v>62197</v>
      </c>
    </row>
    <row r="51" spans="1:4" x14ac:dyDescent="0.25">
      <c r="A51" t="s">
        <v>1</v>
      </c>
      <c r="B51" t="s">
        <v>5</v>
      </c>
      <c r="C51" s="11" t="s">
        <v>47</v>
      </c>
      <c r="D51">
        <v>83970</v>
      </c>
    </row>
    <row r="52" spans="1:4" x14ac:dyDescent="0.25">
      <c r="A52" t="s">
        <v>1</v>
      </c>
      <c r="B52" t="s">
        <v>5</v>
      </c>
      <c r="C52" s="11" t="s">
        <v>50</v>
      </c>
      <c r="D52">
        <v>52996</v>
      </c>
    </row>
    <row r="53" spans="1:4" x14ac:dyDescent="0.25">
      <c r="A53" t="s">
        <v>1</v>
      </c>
      <c r="B53" t="s">
        <v>5</v>
      </c>
      <c r="C53" s="11" t="s">
        <v>49</v>
      </c>
      <c r="D53">
        <v>81582</v>
      </c>
    </row>
    <row r="54" spans="1:4" x14ac:dyDescent="0.25">
      <c r="A54" t="s">
        <v>9</v>
      </c>
      <c r="B54" t="s">
        <v>5</v>
      </c>
      <c r="C54" s="11" t="s">
        <v>48</v>
      </c>
      <c r="D54">
        <v>96093</v>
      </c>
    </row>
    <row r="55" spans="1:4" x14ac:dyDescent="0.25">
      <c r="A55" t="s">
        <v>9</v>
      </c>
      <c r="B55" t="s">
        <v>5</v>
      </c>
      <c r="C55" s="11" t="s">
        <v>47</v>
      </c>
      <c r="D55">
        <v>148111</v>
      </c>
    </row>
    <row r="56" spans="1:4" x14ac:dyDescent="0.25">
      <c r="A56" t="s">
        <v>9</v>
      </c>
      <c r="B56" t="s">
        <v>5</v>
      </c>
      <c r="C56" s="11" t="s">
        <v>50</v>
      </c>
      <c r="D56">
        <v>143961</v>
      </c>
    </row>
    <row r="57" spans="1:4" x14ac:dyDescent="0.25">
      <c r="A57" t="s">
        <v>9</v>
      </c>
      <c r="B57" t="s">
        <v>5</v>
      </c>
      <c r="C57" s="11" t="s">
        <v>49</v>
      </c>
      <c r="D57">
        <v>98600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5"/>
  <sheetViews>
    <sheetView workbookViewId="0">
      <selection activeCell="A6" sqref="A5:A11"/>
    </sheetView>
  </sheetViews>
  <sheetFormatPr defaultRowHeight="15" x14ac:dyDescent="0.25"/>
  <cols>
    <col min="1" max="1" width="14.7109375" customWidth="1"/>
    <col min="2" max="2" width="17.28515625" customWidth="1"/>
    <col min="3" max="3" width="15.5703125" style="8" customWidth="1"/>
    <col min="4" max="4" width="24.85546875" customWidth="1"/>
    <col min="5" max="5" width="14.7109375" style="1" customWidth="1"/>
    <col min="6" max="6" width="23.140625" style="1" customWidth="1"/>
  </cols>
  <sheetData>
    <row r="1" spans="1:6" x14ac:dyDescent="0.25">
      <c r="A1" s="2" t="s">
        <v>54</v>
      </c>
      <c r="B1" s="2" t="s">
        <v>45</v>
      </c>
      <c r="C1" s="7" t="s">
        <v>10</v>
      </c>
      <c r="D1" s="2" t="s">
        <v>36</v>
      </c>
      <c r="E1" s="3" t="s">
        <v>32</v>
      </c>
      <c r="F1" s="3" t="s">
        <v>37</v>
      </c>
    </row>
    <row r="2" spans="1:6" x14ac:dyDescent="0.25">
      <c r="A2" t="s">
        <v>1</v>
      </c>
      <c r="B2">
        <v>1</v>
      </c>
      <c r="C2" s="8" t="s">
        <v>17</v>
      </c>
      <c r="D2">
        <v>33755428</v>
      </c>
      <c r="E2" s="1">
        <v>18517</v>
      </c>
      <c r="F2" s="1">
        <v>1822.942593</v>
      </c>
    </row>
    <row r="3" spans="1:6" x14ac:dyDescent="0.25">
      <c r="A3" t="s">
        <v>1</v>
      </c>
      <c r="B3">
        <v>2</v>
      </c>
      <c r="C3" s="8" t="s">
        <v>21</v>
      </c>
      <c r="D3">
        <v>34319291</v>
      </c>
      <c r="E3" s="1">
        <v>21414</v>
      </c>
      <c r="F3" s="1">
        <v>1602.6567190000001</v>
      </c>
    </row>
    <row r="4" spans="1:6" x14ac:dyDescent="0.25">
      <c r="A4" t="s">
        <v>1</v>
      </c>
      <c r="B4">
        <v>3</v>
      </c>
      <c r="C4" s="8" t="s">
        <v>22</v>
      </c>
      <c r="D4">
        <v>192395562</v>
      </c>
      <c r="E4" s="1">
        <v>84028</v>
      </c>
      <c r="F4" s="1">
        <v>2289.6601369999998</v>
      </c>
    </row>
    <row r="5" spans="1:6" x14ac:dyDescent="0.25">
      <c r="A5" t="s">
        <v>1</v>
      </c>
      <c r="B5">
        <v>4</v>
      </c>
      <c r="C5" s="8" t="s">
        <v>23</v>
      </c>
      <c r="D5">
        <v>311638706</v>
      </c>
      <c r="E5" s="1">
        <v>136590</v>
      </c>
      <c r="F5" s="1">
        <v>2281.5631149999999</v>
      </c>
    </row>
    <row r="6" spans="1:6" x14ac:dyDescent="0.25">
      <c r="A6" t="s">
        <v>1</v>
      </c>
      <c r="B6">
        <v>5</v>
      </c>
      <c r="C6" s="8" t="s">
        <v>24</v>
      </c>
      <c r="D6">
        <v>589328815</v>
      </c>
      <c r="E6" s="1">
        <v>256888</v>
      </c>
      <c r="F6" s="1">
        <v>2294.1079960000002</v>
      </c>
    </row>
    <row r="7" spans="1:6" x14ac:dyDescent="0.25">
      <c r="A7" t="s">
        <v>1</v>
      </c>
      <c r="B7">
        <v>6</v>
      </c>
      <c r="C7" s="8" t="s">
        <v>26</v>
      </c>
      <c r="D7">
        <v>825612757</v>
      </c>
      <c r="E7" s="1">
        <v>370636</v>
      </c>
      <c r="F7" s="1">
        <v>2227.5568400000002</v>
      </c>
    </row>
    <row r="8" spans="1:6" x14ac:dyDescent="0.25">
      <c r="A8" t="s">
        <v>1</v>
      </c>
      <c r="B8">
        <v>7</v>
      </c>
      <c r="C8" s="8" t="s">
        <v>25</v>
      </c>
      <c r="D8">
        <v>869705573</v>
      </c>
      <c r="E8" s="1">
        <v>442011</v>
      </c>
      <c r="F8" s="1">
        <v>1967.6106990000001</v>
      </c>
    </row>
    <row r="9" spans="1:6" x14ac:dyDescent="0.25">
      <c r="A9" t="s">
        <v>1</v>
      </c>
      <c r="B9">
        <v>8</v>
      </c>
      <c r="C9" s="8" t="s">
        <v>27</v>
      </c>
      <c r="D9">
        <v>712758396</v>
      </c>
      <c r="E9" s="1">
        <v>412608</v>
      </c>
      <c r="F9" s="1">
        <v>1727.446864</v>
      </c>
    </row>
    <row r="10" spans="1:6" x14ac:dyDescent="0.25">
      <c r="A10" t="s">
        <v>1</v>
      </c>
      <c r="B10">
        <v>9</v>
      </c>
      <c r="C10" s="8" t="s">
        <v>28</v>
      </c>
      <c r="D10">
        <v>607295942</v>
      </c>
      <c r="E10" s="1">
        <v>363840</v>
      </c>
      <c r="F10" s="1">
        <v>1669.129128</v>
      </c>
    </row>
    <row r="11" spans="1:6" x14ac:dyDescent="0.25">
      <c r="A11" t="s">
        <v>1</v>
      </c>
      <c r="B11">
        <v>10</v>
      </c>
      <c r="C11" s="8" t="s">
        <v>18</v>
      </c>
      <c r="D11">
        <v>442568951</v>
      </c>
      <c r="E11" s="1">
        <v>257203</v>
      </c>
      <c r="F11" s="1">
        <v>1720.6990229999999</v>
      </c>
    </row>
    <row r="12" spans="1:6" x14ac:dyDescent="0.25">
      <c r="A12" t="s">
        <v>1</v>
      </c>
      <c r="B12">
        <v>11</v>
      </c>
      <c r="C12" s="8" t="s">
        <v>19</v>
      </c>
      <c r="D12">
        <v>148368746</v>
      </c>
      <c r="E12" s="1">
        <v>106884</v>
      </c>
      <c r="F12" s="1">
        <v>1388.1286809999999</v>
      </c>
    </row>
    <row r="13" spans="1:6" x14ac:dyDescent="0.25">
      <c r="A13" t="s">
        <v>1</v>
      </c>
      <c r="B13">
        <v>12</v>
      </c>
      <c r="C13" s="8" t="s">
        <v>20</v>
      </c>
      <c r="D13">
        <v>98306691</v>
      </c>
      <c r="E13" s="1">
        <v>69729</v>
      </c>
      <c r="F13" s="1">
        <v>1409.8393920000001</v>
      </c>
    </row>
    <row r="14" spans="1:6" x14ac:dyDescent="0.25">
      <c r="A14" t="s">
        <v>9</v>
      </c>
      <c r="B14">
        <v>1</v>
      </c>
      <c r="C14" s="8" t="s">
        <v>17</v>
      </c>
      <c r="D14">
        <v>61285423</v>
      </c>
      <c r="E14" s="1">
        <v>85248</v>
      </c>
      <c r="F14" s="1">
        <v>718.90745800000002</v>
      </c>
    </row>
    <row r="15" spans="1:6" x14ac:dyDescent="0.25">
      <c r="A15" t="s">
        <v>9</v>
      </c>
      <c r="B15">
        <v>2</v>
      </c>
      <c r="C15" s="8" t="s">
        <v>21</v>
      </c>
      <c r="D15">
        <v>64459262</v>
      </c>
      <c r="E15" s="1">
        <v>94190</v>
      </c>
      <c r="F15" s="1">
        <v>684.35356100000001</v>
      </c>
    </row>
    <row r="16" spans="1:6" x14ac:dyDescent="0.25">
      <c r="A16" t="s">
        <v>9</v>
      </c>
      <c r="B16">
        <v>3</v>
      </c>
      <c r="C16" s="8" t="s">
        <v>22</v>
      </c>
      <c r="D16">
        <v>121088500</v>
      </c>
      <c r="E16" s="1">
        <v>144456</v>
      </c>
      <c r="F16" s="1">
        <v>838.23793999999998</v>
      </c>
    </row>
    <row r="17" spans="1:6" x14ac:dyDescent="0.25">
      <c r="A17" t="s">
        <v>9</v>
      </c>
      <c r="B17">
        <v>4</v>
      </c>
      <c r="C17" s="8" t="s">
        <v>23</v>
      </c>
      <c r="D17">
        <v>176820496</v>
      </c>
      <c r="E17" s="1">
        <v>200602</v>
      </c>
      <c r="F17" s="1">
        <v>881.44931699999995</v>
      </c>
    </row>
    <row r="18" spans="1:6" x14ac:dyDescent="0.25">
      <c r="A18" t="s">
        <v>9</v>
      </c>
      <c r="B18">
        <v>5</v>
      </c>
      <c r="C18" s="8" t="s">
        <v>24</v>
      </c>
      <c r="D18">
        <v>241293447</v>
      </c>
      <c r="E18" s="1">
        <v>274691</v>
      </c>
      <c r="F18" s="1">
        <v>878.41773799999999</v>
      </c>
    </row>
    <row r="19" spans="1:6" x14ac:dyDescent="0.25">
      <c r="A19" t="s">
        <v>9</v>
      </c>
      <c r="B19">
        <v>6</v>
      </c>
      <c r="C19" s="8" t="s">
        <v>26</v>
      </c>
      <c r="D19">
        <v>316084077</v>
      </c>
      <c r="E19" s="1">
        <v>358893</v>
      </c>
      <c r="F19" s="1">
        <v>880.71953699999995</v>
      </c>
    </row>
    <row r="20" spans="1:6" x14ac:dyDescent="0.25">
      <c r="A20" t="s">
        <v>9</v>
      </c>
      <c r="B20">
        <v>7</v>
      </c>
      <c r="C20" s="8" t="s">
        <v>25</v>
      </c>
      <c r="D20">
        <v>324958928</v>
      </c>
      <c r="E20" s="1">
        <v>380317</v>
      </c>
      <c r="F20" s="1">
        <v>854.44228799999996</v>
      </c>
    </row>
    <row r="21" spans="1:6" x14ac:dyDescent="0.25">
      <c r="A21" t="s">
        <v>9</v>
      </c>
      <c r="B21">
        <v>8</v>
      </c>
      <c r="C21" s="8" t="s">
        <v>27</v>
      </c>
      <c r="D21">
        <v>331381878</v>
      </c>
      <c r="E21" s="1">
        <v>391637</v>
      </c>
      <c r="F21" s="1">
        <v>846.14548100000002</v>
      </c>
    </row>
    <row r="22" spans="1:6" x14ac:dyDescent="0.25">
      <c r="A22" t="s">
        <v>9</v>
      </c>
      <c r="B22">
        <v>9</v>
      </c>
      <c r="C22" s="8" t="s">
        <v>28</v>
      </c>
      <c r="D22">
        <v>323249124</v>
      </c>
      <c r="E22" s="1">
        <v>392200</v>
      </c>
      <c r="F22" s="1">
        <v>824.19460400000003</v>
      </c>
    </row>
    <row r="23" spans="1:6" x14ac:dyDescent="0.25">
      <c r="A23" t="s">
        <v>9</v>
      </c>
      <c r="B23">
        <v>10</v>
      </c>
      <c r="C23" s="8" t="s">
        <v>18</v>
      </c>
      <c r="D23">
        <v>280534421</v>
      </c>
      <c r="E23" s="1">
        <v>373953</v>
      </c>
      <c r="F23" s="1">
        <v>750.18630900000005</v>
      </c>
    </row>
    <row r="24" spans="1:6" x14ac:dyDescent="0.25">
      <c r="A24" t="s">
        <v>9</v>
      </c>
      <c r="B24">
        <v>11</v>
      </c>
      <c r="C24" s="8" t="s">
        <v>19</v>
      </c>
      <c r="D24">
        <v>171693003</v>
      </c>
      <c r="E24" s="1">
        <v>253008</v>
      </c>
      <c r="F24" s="1">
        <v>678.60701200000005</v>
      </c>
    </row>
    <row r="25" spans="1:6" x14ac:dyDescent="0.25">
      <c r="A25" t="s">
        <v>9</v>
      </c>
      <c r="B25">
        <v>12</v>
      </c>
      <c r="C25" s="8" t="s">
        <v>20</v>
      </c>
      <c r="D25">
        <v>117402011</v>
      </c>
      <c r="E25" s="1">
        <v>177790</v>
      </c>
      <c r="F25" s="1">
        <v>660.340913</v>
      </c>
    </row>
  </sheetData>
  <sortState xmlns:xlrd2="http://schemas.microsoft.com/office/spreadsheetml/2017/richdata2" ref="A2:F25">
    <sortCondition ref="A2:A25"/>
    <sortCondition ref="C2:C25" customList="Jan,Feb,Mar,Apr,May,Jun,Jul,Aug,Sep,Oct,Nov,Dec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workbookViewId="0">
      <selection activeCell="A6" sqref="A5:A11"/>
    </sheetView>
  </sheetViews>
  <sheetFormatPr defaultRowHeight="15" x14ac:dyDescent="0.25"/>
  <cols>
    <col min="1" max="1" width="13.140625" customWidth="1"/>
    <col min="2" max="2" width="14.42578125" customWidth="1"/>
    <col min="3" max="3" width="16.28515625" style="1" customWidth="1"/>
    <col min="4" max="4" width="24.42578125" customWidth="1"/>
    <col min="5" max="5" width="17" customWidth="1"/>
    <col min="6" max="6" width="25.85546875" customWidth="1"/>
    <col min="7" max="7" width="24.140625" customWidth="1"/>
    <col min="8" max="8" width="26.140625" customWidth="1"/>
  </cols>
  <sheetData>
    <row r="1" spans="1:9" x14ac:dyDescent="0.25">
      <c r="A1" t="s">
        <v>54</v>
      </c>
      <c r="B1" t="s">
        <v>57</v>
      </c>
      <c r="C1" s="1" t="s">
        <v>0</v>
      </c>
      <c r="D1" t="s">
        <v>31</v>
      </c>
      <c r="E1" t="s">
        <v>32</v>
      </c>
      <c r="F1" s="1" t="s">
        <v>33</v>
      </c>
      <c r="G1" s="1" t="s">
        <v>58</v>
      </c>
      <c r="H1" t="s">
        <v>34</v>
      </c>
      <c r="I1" t="s">
        <v>35</v>
      </c>
    </row>
    <row r="2" spans="1:9" x14ac:dyDescent="0.25">
      <c r="A2" t="s">
        <v>1</v>
      </c>
      <c r="B2" t="s">
        <v>2</v>
      </c>
      <c r="C2" s="1">
        <v>1</v>
      </c>
      <c r="D2">
        <v>1088067266</v>
      </c>
      <c r="E2">
        <v>483512</v>
      </c>
      <c r="F2" s="1">
        <v>2250.3418029999998</v>
      </c>
      <c r="G2" s="1">
        <f>F2/60</f>
        <v>37.505696716666662</v>
      </c>
      <c r="H2">
        <v>1</v>
      </c>
      <c r="I2">
        <v>3235296</v>
      </c>
    </row>
    <row r="3" spans="1:9" x14ac:dyDescent="0.25">
      <c r="A3" t="s">
        <v>1</v>
      </c>
      <c r="B3" t="s">
        <v>3</v>
      </c>
      <c r="C3" s="1">
        <v>2</v>
      </c>
      <c r="D3">
        <v>554510563</v>
      </c>
      <c r="E3">
        <v>290501</v>
      </c>
      <c r="F3" s="1">
        <v>1908.807759</v>
      </c>
      <c r="G3" s="1">
        <f t="shared" ref="G3:G15" si="0">F3/60</f>
        <v>31.813462650000002</v>
      </c>
      <c r="H3">
        <v>1</v>
      </c>
      <c r="I3">
        <v>1900899</v>
      </c>
    </row>
    <row r="4" spans="1:9" x14ac:dyDescent="0.25">
      <c r="A4" t="s">
        <v>1</v>
      </c>
      <c r="B4" t="s">
        <v>4</v>
      </c>
      <c r="C4" s="1">
        <v>3</v>
      </c>
      <c r="D4">
        <v>462299003</v>
      </c>
      <c r="E4">
        <v>276648</v>
      </c>
      <c r="F4" s="1">
        <v>1671.0729980000001</v>
      </c>
      <c r="G4" s="1">
        <f t="shared" si="0"/>
        <v>27.851216633333333</v>
      </c>
      <c r="H4">
        <v>1</v>
      </c>
      <c r="I4">
        <v>2335375</v>
      </c>
    </row>
    <row r="5" spans="1:9" x14ac:dyDescent="0.25">
      <c r="A5" t="s">
        <v>1</v>
      </c>
      <c r="B5" t="s">
        <v>5</v>
      </c>
      <c r="C5" s="1">
        <v>4</v>
      </c>
      <c r="D5">
        <v>466210683</v>
      </c>
      <c r="E5">
        <v>280706</v>
      </c>
      <c r="F5" s="1">
        <v>1660.8504370000001</v>
      </c>
      <c r="G5" s="1">
        <f t="shared" si="0"/>
        <v>27.680840616666668</v>
      </c>
      <c r="H5">
        <v>1</v>
      </c>
      <c r="I5">
        <v>2337785</v>
      </c>
    </row>
    <row r="6" spans="1:9" x14ac:dyDescent="0.25">
      <c r="A6" t="s">
        <v>1</v>
      </c>
      <c r="B6" t="s">
        <v>6</v>
      </c>
      <c r="C6" s="1">
        <v>5</v>
      </c>
      <c r="D6">
        <v>479639006</v>
      </c>
      <c r="E6">
        <v>287069</v>
      </c>
      <c r="F6" s="1">
        <v>1670.8143540000001</v>
      </c>
      <c r="G6" s="1">
        <f t="shared" si="0"/>
        <v>27.846905900000003</v>
      </c>
      <c r="H6">
        <v>1</v>
      </c>
      <c r="I6">
        <v>2946429</v>
      </c>
    </row>
    <row r="7" spans="1:9" x14ac:dyDescent="0.25">
      <c r="A7" t="s">
        <v>1</v>
      </c>
      <c r="B7" t="s">
        <v>7</v>
      </c>
      <c r="C7" s="1">
        <v>6</v>
      </c>
      <c r="D7">
        <v>660572381</v>
      </c>
      <c r="E7">
        <v>364858</v>
      </c>
      <c r="F7" s="1">
        <v>1810.4917</v>
      </c>
      <c r="G7" s="1">
        <f t="shared" si="0"/>
        <v>30.174861666666668</v>
      </c>
      <c r="H7">
        <v>1</v>
      </c>
      <c r="I7">
        <v>3341501</v>
      </c>
    </row>
    <row r="8" spans="1:9" x14ac:dyDescent="0.25">
      <c r="A8" t="s">
        <v>1</v>
      </c>
      <c r="B8" t="s">
        <v>8</v>
      </c>
      <c r="C8" s="1">
        <v>7</v>
      </c>
      <c r="D8">
        <v>1154755956</v>
      </c>
      <c r="E8">
        <v>557054</v>
      </c>
      <c r="F8" s="1">
        <v>2072.9695069999998</v>
      </c>
      <c r="G8" s="1">
        <f t="shared" si="0"/>
        <v>34.54949178333333</v>
      </c>
      <c r="H8">
        <v>1</v>
      </c>
      <c r="I8">
        <v>3356649</v>
      </c>
    </row>
    <row r="9" spans="1:9" x14ac:dyDescent="0.25">
      <c r="A9" t="s">
        <v>9</v>
      </c>
      <c r="B9" t="s">
        <v>2</v>
      </c>
      <c r="C9" s="1">
        <v>1</v>
      </c>
      <c r="D9">
        <v>356823660</v>
      </c>
      <c r="E9">
        <v>383902</v>
      </c>
      <c r="F9" s="1">
        <v>929.46548800000005</v>
      </c>
      <c r="G9" s="1">
        <f t="shared" si="0"/>
        <v>15.491091466666667</v>
      </c>
      <c r="H9">
        <v>1</v>
      </c>
      <c r="I9">
        <v>89996</v>
      </c>
    </row>
    <row r="10" spans="1:9" x14ac:dyDescent="0.25">
      <c r="A10" t="s">
        <v>9</v>
      </c>
      <c r="B10" t="s">
        <v>3</v>
      </c>
      <c r="C10" s="1">
        <v>2</v>
      </c>
      <c r="D10">
        <v>338980957</v>
      </c>
      <c r="E10">
        <v>432792</v>
      </c>
      <c r="F10" s="1">
        <v>783.24219700000003</v>
      </c>
      <c r="G10" s="1">
        <f t="shared" si="0"/>
        <v>13.054036616666668</v>
      </c>
      <c r="H10">
        <v>1</v>
      </c>
      <c r="I10">
        <v>89997</v>
      </c>
    </row>
    <row r="11" spans="1:9" x14ac:dyDescent="0.25">
      <c r="A11" t="s">
        <v>9</v>
      </c>
      <c r="B11" t="s">
        <v>4</v>
      </c>
      <c r="C11" s="1">
        <v>3</v>
      </c>
      <c r="D11">
        <v>364570467</v>
      </c>
      <c r="E11">
        <v>479190</v>
      </c>
      <c r="F11" s="1">
        <v>760.80566499999998</v>
      </c>
      <c r="G11" s="1">
        <f t="shared" si="0"/>
        <v>12.680094416666666</v>
      </c>
      <c r="H11">
        <v>1</v>
      </c>
      <c r="I11">
        <v>89997</v>
      </c>
    </row>
    <row r="12" spans="1:9" x14ac:dyDescent="0.25">
      <c r="A12" t="s">
        <v>9</v>
      </c>
      <c r="B12" t="s">
        <v>5</v>
      </c>
      <c r="C12" s="1">
        <v>4</v>
      </c>
      <c r="D12">
        <v>369464118</v>
      </c>
      <c r="E12">
        <v>486690</v>
      </c>
      <c r="F12" s="1">
        <v>759.13644799999997</v>
      </c>
      <c r="G12" s="1">
        <f t="shared" si="0"/>
        <v>12.652274133333332</v>
      </c>
      <c r="H12">
        <v>1</v>
      </c>
      <c r="I12">
        <v>89998</v>
      </c>
    </row>
    <row r="13" spans="1:9" x14ac:dyDescent="0.25">
      <c r="A13" t="s">
        <v>9</v>
      </c>
      <c r="B13" t="s">
        <v>6</v>
      </c>
      <c r="C13" s="1">
        <v>5</v>
      </c>
      <c r="D13">
        <v>349175217</v>
      </c>
      <c r="E13">
        <v>459137</v>
      </c>
      <c r="F13" s="1">
        <v>760.50332900000001</v>
      </c>
      <c r="G13" s="1">
        <f t="shared" si="0"/>
        <v>12.675055483333333</v>
      </c>
      <c r="H13">
        <v>1</v>
      </c>
      <c r="I13">
        <v>89997</v>
      </c>
    </row>
    <row r="14" spans="1:9" x14ac:dyDescent="0.25">
      <c r="A14" t="s">
        <v>9</v>
      </c>
      <c r="B14" t="s">
        <v>7</v>
      </c>
      <c r="C14" s="1">
        <v>6</v>
      </c>
      <c r="D14">
        <v>357280024</v>
      </c>
      <c r="E14">
        <v>450459</v>
      </c>
      <c r="F14" s="1">
        <v>793.14659900000004</v>
      </c>
      <c r="G14" s="1">
        <f t="shared" si="0"/>
        <v>13.219109983333334</v>
      </c>
      <c r="H14">
        <v>1</v>
      </c>
      <c r="I14">
        <v>89997</v>
      </c>
    </row>
    <row r="15" spans="1:9" x14ac:dyDescent="0.25">
      <c r="A15" t="s">
        <v>9</v>
      </c>
      <c r="B15" t="s">
        <v>8</v>
      </c>
      <c r="C15" s="1">
        <v>7</v>
      </c>
      <c r="D15">
        <v>393956127</v>
      </c>
      <c r="E15">
        <v>434815</v>
      </c>
      <c r="F15" s="1">
        <v>906.03159200000005</v>
      </c>
      <c r="G15" s="1">
        <f t="shared" si="0"/>
        <v>15.100526533333333</v>
      </c>
      <c r="H15">
        <v>1</v>
      </c>
      <c r="I15">
        <v>93596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Pivot table RideLength</vt:lpstr>
      <vt:lpstr>Pivot table #ride_DOW</vt:lpstr>
      <vt:lpstr>Pivot table LongestDuration_DOW</vt:lpstr>
      <vt:lpstr>Pivot table #ride_Month</vt:lpstr>
      <vt:lpstr>Pivot table duration of trips</vt:lpstr>
      <vt:lpstr>DurationPerRide</vt:lpstr>
      <vt:lpstr>TimeOfDay</vt:lpstr>
      <vt:lpstr>BikeTripSummary_month of Ride</vt:lpstr>
      <vt:lpstr>BikeTripSummary_day of Ride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Tipp Anan</dc:creator>
  <cp:lastModifiedBy>Tipp Anan</cp:lastModifiedBy>
  <dcterms:created xsi:type="dcterms:W3CDTF">2022-04-07T17:47:46Z</dcterms:created>
  <dcterms:modified xsi:type="dcterms:W3CDTF">2022-10-26T20:01:24Z</dcterms:modified>
</cp:coreProperties>
</file>