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/Documents/Schule/JugendForscht/"/>
    </mc:Choice>
  </mc:AlternateContent>
  <xr:revisionPtr revIDLastSave="0" documentId="8_{70862696-7180-8E4E-81DF-7B919E011752}" xr6:coauthVersionLast="46" xr6:coauthVersionMax="46" xr10:uidLastSave="{00000000-0000-0000-0000-000000000000}"/>
  <bookViews>
    <workbookView xWindow="220" yWindow="500" windowWidth="27840" windowHeight="15800" xr2:uid="{BE6F1362-3F6F-AB40-ADBF-8BFB9A149D0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15" i="1"/>
  <c r="O8" i="1"/>
  <c r="N8" i="1"/>
  <c r="L11" i="1" l="1"/>
  <c r="L19" i="1" s="1"/>
</calcChain>
</file>

<file path=xl/sharedStrings.xml><?xml version="1.0" encoding="utf-8"?>
<sst xmlns="http://schemas.openxmlformats.org/spreadsheetml/2006/main" count="29" uniqueCount="27">
  <si>
    <t>Berechnungsformel des Gravitationsanteils</t>
  </si>
  <si>
    <t>Berechnungsformel des Zentrifugalanteils</t>
  </si>
  <si>
    <t>Berechnung des Ortfaktors:</t>
  </si>
  <si>
    <t>T= Erdrotation (s)</t>
  </si>
  <si>
    <t>w = 2*π/T</t>
  </si>
  <si>
    <r>
      <t>r</t>
    </r>
    <r>
      <rPr>
        <vertAlign val="subscript"/>
        <sz val="12"/>
        <color theme="1"/>
        <rFont val="Calibri (Textkörper)"/>
      </rPr>
      <t>ZF</t>
    </r>
    <r>
      <rPr>
        <sz val="12"/>
        <color theme="1"/>
        <rFont val="Calibri (Textkörper)"/>
      </rPr>
      <t xml:space="preserve"> = cos (ø)</t>
    </r>
    <r>
      <rPr>
        <sz val="12"/>
        <color theme="1"/>
        <rFont val="Calibri"/>
        <family val="2"/>
        <scheme val="minor"/>
      </rPr>
      <t>*r</t>
    </r>
  </si>
  <si>
    <t>G = Gravitationskonstante</t>
  </si>
  <si>
    <t>r = Strecke vom Erdkern bis zur Position (≠Erdradius)</t>
  </si>
  <si>
    <r>
      <t>M (m</t>
    </r>
    <r>
      <rPr>
        <vertAlign val="subscript"/>
        <sz val="12"/>
        <color theme="1"/>
        <rFont val="Calibri (Textkörper)"/>
      </rPr>
      <t>S</t>
    </r>
    <r>
      <rPr>
        <sz val="12"/>
        <color theme="1"/>
        <rFont val="Calibri (Textkörper)"/>
      </rPr>
      <t xml:space="preserve">) = Masse der Sonne </t>
    </r>
  </si>
  <si>
    <r>
      <t>a</t>
    </r>
    <r>
      <rPr>
        <vertAlign val="subscript"/>
        <sz val="12"/>
        <color theme="1"/>
        <rFont val="Calibri (Textkörper)"/>
      </rPr>
      <t>ZF</t>
    </r>
    <r>
      <rPr>
        <sz val="12"/>
        <color theme="1"/>
        <rFont val="Calibri (Textkörper)"/>
      </rPr>
      <t>=w</t>
    </r>
    <r>
      <rPr>
        <vertAlign val="superscript"/>
        <sz val="12"/>
        <color theme="1"/>
        <rFont val="Calibri (Textkörper)"/>
      </rPr>
      <t>2</t>
    </r>
    <r>
      <rPr>
        <sz val="12"/>
        <color theme="1"/>
        <rFont val="Calibri (Textkörper)"/>
      </rPr>
      <t>*r</t>
    </r>
    <r>
      <rPr>
        <vertAlign val="subscript"/>
        <sz val="12"/>
        <color theme="1"/>
        <rFont val="Calibri (Textkörper)"/>
      </rPr>
      <t>ZF</t>
    </r>
  </si>
  <si>
    <t>ø = Breitengrad</t>
  </si>
  <si>
    <r>
      <t>a</t>
    </r>
    <r>
      <rPr>
        <vertAlign val="subscript"/>
        <sz val="12"/>
        <color theme="1"/>
        <rFont val="Calibri (Textkörper)"/>
      </rPr>
      <t>ZF</t>
    </r>
    <r>
      <rPr>
        <sz val="12"/>
        <color theme="1"/>
        <rFont val="Calibri (Textkörper)"/>
      </rPr>
      <t>,orth = a</t>
    </r>
    <r>
      <rPr>
        <vertAlign val="subscript"/>
        <sz val="12"/>
        <color theme="1"/>
        <rFont val="Calibri (Textkörper)"/>
      </rPr>
      <t>ZF</t>
    </r>
    <r>
      <rPr>
        <sz val="12"/>
        <color theme="1"/>
        <rFont val="Calibri (Textkörper)"/>
      </rPr>
      <t>*cos(ø)</t>
    </r>
    <r>
      <rPr>
        <sz val="12"/>
        <color theme="1"/>
        <rFont val="Calibri"/>
        <family val="2"/>
        <scheme val="minor"/>
      </rPr>
      <t xml:space="preserve"> = Zentrifugalanteil</t>
    </r>
  </si>
  <si>
    <r>
      <t>g</t>
    </r>
    <r>
      <rPr>
        <vertAlign val="subscript"/>
        <sz val="12"/>
        <color theme="1"/>
        <rFont val="Calibri (Textkörper)"/>
      </rPr>
      <t>Grav</t>
    </r>
    <r>
      <rPr>
        <sz val="12"/>
        <color theme="1"/>
        <rFont val="Calibri (Textkörper)"/>
      </rPr>
      <t xml:space="preserve"> = Gravitationsanteil</t>
    </r>
  </si>
  <si>
    <t>Gravitationsanteil - Zentrifugalanteil = Ortsfaktor</t>
  </si>
  <si>
    <t>r</t>
  </si>
  <si>
    <t>M</t>
  </si>
  <si>
    <t>G</t>
  </si>
  <si>
    <t>Berechnungsformel aZF,orth</t>
  </si>
  <si>
    <t>Berechnungsformel aGrav</t>
  </si>
  <si>
    <t>w^2</t>
  </si>
  <si>
    <t>Breitengrad</t>
  </si>
  <si>
    <t>N/Kg</t>
  </si>
  <si>
    <t>1000m</t>
  </si>
  <si>
    <t>9,82 N/Kg</t>
  </si>
  <si>
    <t>2000m</t>
  </si>
  <si>
    <t>0m</t>
  </si>
  <si>
    <t>9,83 N/Kg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</si>
</sst>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 (Textkörper)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Textkörper)"/>
    </font>
    <font>
      <sz val="12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478691</xdr:colOff>
      <xdr:row>11</xdr:row>
      <xdr:rowOff>146538</xdr:rowOff>
    </xdr:from>
    <xdr:to>
      <xdr:col>9</xdr:col>
      <xdr:colOff>195383</xdr:colOff>
      <xdr:row>16</xdr:row>
      <xdr:rowOff>7510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BBDD2E79-1FE9-BB47-9E59-75995C74E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229" y="2422769"/>
          <a:ext cx="4816231" cy="906280"/>
        </a:xfrm>
        <a:prstGeom prst="rect">
          <a:avLst/>
        </a:prstGeom>
      </xdr:spPr>
    </xdr:pic>
    <xdr:clientData/>
  </xdr:twoCellAnchor>
  <xdr:twoCellAnchor editAs="oneCell">
    <xdr:from>
      <xdr:col>6</xdr:col>
      <xdr:colOff>527536</xdr:colOff>
      <xdr:row>4</xdr:row>
      <xdr:rowOff>48845</xdr:rowOff>
    </xdr:from>
    <xdr:to>
      <xdr:col>8</xdr:col>
      <xdr:colOff>1720499</xdr:colOff>
      <xdr:row>7</xdr:row>
      <xdr:rowOff>107460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6458790-0466-7E43-B2B2-03773F35F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844" y="869460"/>
          <a:ext cx="2853732" cy="693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0897-5B47-C547-8CD8-EB62D4488B6D}">
  <dimension ref="B3:Q25"/>
  <sheetViews>
    <sheetView tabSelected="1" topLeftCell="E1" zoomScale="120" zoomScaleNormal="120" workbookViewId="0">
      <selection activeCell="N26" sqref="N26"/>
    </sheetView>
  </sheetViews>
  <sheetFormatPr baseColWidth="10" defaultRowHeight="16" x14ac:dyDescent="0.2"/>
  <cols>
    <col min="9" max="9" width="23.33203125" customWidth="1"/>
    <col min="11" max="11" width="12.33203125" customWidth="1"/>
    <col min="12" max="12" width="12.1640625" bestFit="1" customWidth="1"/>
    <col min="15" max="15" width="11.1640625" bestFit="1" customWidth="1"/>
    <col min="16" max="16" width="12.1640625" bestFit="1" customWidth="1"/>
  </cols>
  <sheetData>
    <row r="3" spans="2:17" ht="18" x14ac:dyDescent="0.25">
      <c r="B3" t="s">
        <v>12</v>
      </c>
    </row>
    <row r="4" spans="2:17" x14ac:dyDescent="0.2">
      <c r="B4" t="s">
        <v>6</v>
      </c>
      <c r="H4" t="s">
        <v>0</v>
      </c>
    </row>
    <row r="5" spans="2:17" x14ac:dyDescent="0.2">
      <c r="B5" t="s">
        <v>7</v>
      </c>
      <c r="F5" s="2"/>
      <c r="G5" s="2"/>
    </row>
    <row r="6" spans="2:17" ht="18" x14ac:dyDescent="0.25">
      <c r="B6" t="s">
        <v>8</v>
      </c>
    </row>
    <row r="7" spans="2:17" x14ac:dyDescent="0.2">
      <c r="H7" s="1"/>
      <c r="L7" t="s">
        <v>14</v>
      </c>
      <c r="M7" t="s">
        <v>15</v>
      </c>
      <c r="N7" t="s">
        <v>16</v>
      </c>
      <c r="O7" t="s">
        <v>19</v>
      </c>
      <c r="Q7" t="s">
        <v>20</v>
      </c>
    </row>
    <row r="8" spans="2:17" x14ac:dyDescent="0.2">
      <c r="B8" t="s">
        <v>3</v>
      </c>
      <c r="L8">
        <f>6366.759*10^3</f>
        <v>6366759</v>
      </c>
      <c r="M8" s="5">
        <v>5.9720000000000003E+24</v>
      </c>
      <c r="N8">
        <f>6.674*10^-11</f>
        <v>6.6739999999999994E-11</v>
      </c>
      <c r="O8">
        <f>7.272*10^-5</f>
        <v>7.2720000000000008E-5</v>
      </c>
      <c r="Q8">
        <v>52.481999999999999</v>
      </c>
    </row>
    <row r="9" spans="2:17" x14ac:dyDescent="0.2">
      <c r="B9" t="s">
        <v>4</v>
      </c>
      <c r="H9" s="1"/>
    </row>
    <row r="10" spans="2:17" ht="18" x14ac:dyDescent="0.25">
      <c r="B10" t="s">
        <v>5</v>
      </c>
      <c r="L10" t="s">
        <v>18</v>
      </c>
    </row>
    <row r="11" spans="2:17" ht="20" x14ac:dyDescent="0.25">
      <c r="B11" t="s">
        <v>9</v>
      </c>
      <c r="F11" t="s">
        <v>1</v>
      </c>
      <c r="K11" s="3"/>
      <c r="L11" s="5">
        <f>N8*M8/(L8*L8)</f>
        <v>9.8326182845273902</v>
      </c>
      <c r="M11" s="3" t="s">
        <v>21</v>
      </c>
    </row>
    <row r="12" spans="2:17" ht="18" x14ac:dyDescent="0.25">
      <c r="B12" t="s">
        <v>11</v>
      </c>
    </row>
    <row r="13" spans="2:17" x14ac:dyDescent="0.2">
      <c r="B13" t="s">
        <v>10</v>
      </c>
      <c r="K13" s="3"/>
      <c r="L13" s="5"/>
    </row>
    <row r="14" spans="2:17" x14ac:dyDescent="0.2">
      <c r="L14" t="s">
        <v>17</v>
      </c>
    </row>
    <row r="15" spans="2:17" x14ac:dyDescent="0.2">
      <c r="L15">
        <f>(5.288*10^-9)*COS(Q8)^2*L8</f>
        <v>1.2192073467575249E-2</v>
      </c>
      <c r="M15" s="3" t="s">
        <v>21</v>
      </c>
    </row>
    <row r="19" spans="6:13" x14ac:dyDescent="0.2">
      <c r="F19" s="4" t="s">
        <v>2</v>
      </c>
      <c r="L19" s="5">
        <f>L11-L15</f>
        <v>9.8204262110598144</v>
      </c>
    </row>
    <row r="21" spans="6:13" x14ac:dyDescent="0.2">
      <c r="F21" t="s">
        <v>13</v>
      </c>
    </row>
    <row r="23" spans="6:13" x14ac:dyDescent="0.2">
      <c r="K23" t="s">
        <v>25</v>
      </c>
      <c r="L23" t="s">
        <v>22</v>
      </c>
      <c r="M23" t="s">
        <v>24</v>
      </c>
    </row>
    <row r="25" spans="6:13" x14ac:dyDescent="0.2">
      <c r="K25" t="s">
        <v>26</v>
      </c>
      <c r="L25" t="s">
        <v>23</v>
      </c>
      <c r="M25" t="s">
        <v>23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Rurack</dc:creator>
  <cp:lastModifiedBy>Timo Rurack</cp:lastModifiedBy>
  <dcterms:created xsi:type="dcterms:W3CDTF">2021-01-02T13:47:12Z</dcterms:created>
  <dcterms:modified xsi:type="dcterms:W3CDTF">2021-01-06T20:51:07Z</dcterms:modified>
</cp:coreProperties>
</file>